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DIE-themes\Agriculture_foret\00-Agriculture\Phyto\05-Publications\2022 07-OVQ_data2021prov\04-Illustrations\Ind2a CMR1 2017\"/>
    </mc:Choice>
  </mc:AlternateContent>
  <bookViews>
    <workbookView xWindow="0" yWindow="0" windowWidth="25200" windowHeight="11420"/>
  </bookViews>
  <sheets>
    <sheet name="graphe" sheetId="8" r:id="rId1"/>
    <sheet name="data" sheetId="4" r:id="rId2"/>
    <sheet name="source" sheetId="2" r:id="rId3"/>
  </sheets>
  <calcPr calcId="162913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3" i="4"/>
  <c r="H4" i="4"/>
  <c r="H5" i="4"/>
  <c r="H6" i="4"/>
  <c r="H7" i="4"/>
  <c r="H8" i="4"/>
  <c r="H9" i="4"/>
  <c r="H10" i="4"/>
  <c r="H11" i="4"/>
  <c r="H12" i="4"/>
  <c r="H13" i="4"/>
  <c r="H14" i="4"/>
  <c r="H15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3" i="4"/>
</calcChain>
</file>

<file path=xl/sharedStrings.xml><?xml version="1.0" encoding="utf-8"?>
<sst xmlns="http://schemas.openxmlformats.org/spreadsheetml/2006/main" count="16" uniqueCount="13">
  <si>
    <t>Année</t>
  </si>
  <si>
    <t>Quantité totale de substances actives vendues</t>
  </si>
  <si>
    <t>Quantité des substances actives classées CMR2</t>
  </si>
  <si>
    <t>Quantité des substances actives classées CMR1</t>
  </si>
  <si>
    <t>Part des quantités des substances actives classées CMR2</t>
  </si>
  <si>
    <t>Part des quantités totales des substances actives classées CMR</t>
  </si>
  <si>
    <t>Quantité des substances actives classées CMR</t>
  </si>
  <si>
    <t>Part des quantités des substances actives classées CMR1</t>
  </si>
  <si>
    <t xml:space="preserve"> Quantité de substances actives en tonnes</t>
  </si>
  <si>
    <t>Quantité des substances actives classées CMR1 au 1er janvier 2017</t>
  </si>
  <si>
    <t>Note : les substances CMR1 identifiées au 1er janvier 2017 correspondent aux susbstances CMR1 autorisées au 1er janvier 2017 au titre de la classification harmonisée (règlement CLP)</t>
  </si>
  <si>
    <t>Source : BNVD, extraction des ventes au 17 mai 2022</t>
  </si>
  <si>
    <t>Traitements : OFB, 2022 ; SDES,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</si>
</sst>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6" fontId="0" fillId="0" borderId="0" xfId="2" applyNumberFormat="1" applyFont="1"/>
    <xf numFmtId="166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2" applyNumberFormat="1" applyFont="1" applyBorder="1" applyAlignment="1">
      <alignment horizontal="center" wrapText="1"/>
    </xf>
    <xf numFmtId="0" fontId="0" fillId="0" borderId="1" xfId="0" applyBorder="1"/>
    <xf numFmtId="165" fontId="0" fillId="0" borderId="1" xfId="1" applyNumberFormat="1" applyFont="1" applyBorder="1"/>
    <xf numFmtId="166" fontId="0" fillId="0" borderId="1" xfId="2" applyNumberFormat="1" applyFont="1" applyBorder="1"/>
    <xf numFmtId="0" fontId="2" fillId="0" borderId="0" xfId="0" applyFont="1" applyAlignment="1">
      <alignment horizontal="left"/>
    </xf>
    <xf numFmtId="167" fontId="0" fillId="0" borderId="1" xfId="1" applyNumberFormat="1" applyFont="1" applyBorder="1"/>
    <xf numFmtId="9" fontId="0" fillId="0" borderId="0" xfId="2" applyFont="1"/>
    <xf numFmtId="165" fontId="0" fillId="2" borderId="1" xfId="1" applyNumberFormat="1" applyFont="1" applyFill="1" applyBorder="1"/>
    <xf numFmtId="0" fontId="0" fillId="0" borderId="1" xfId="0" applyFill="1" applyBorder="1"/>
    <xf numFmtId="167" fontId="3" fillId="0" borderId="1" xfId="0" applyNumberFormat="1" applyFont="1" applyBorder="1"/>
    <xf numFmtId="167" fontId="3" fillId="2" borderId="1" xfId="0" applyNumberFormat="1" applyFont="1" applyFill="1" applyBorder="1"/>
    <xf numFmtId="165" fontId="3" fillId="0" borderId="1" xfId="1" applyNumberFormat="1" applyFont="1" applyBorder="1"/>
    <xf numFmtId="165" fontId="3" fillId="2" borderId="1" xfId="1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23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Quantité de substances classées CMR1 au 1er janvier 2017 </a:t>
            </a:r>
          </a:p>
        </c:rich>
      </c:tx>
      <c:layout>
        <c:manualLayout>
          <c:xMode val="edge"/>
          <c:yMode val="edge"/>
          <c:x val="0.18633657333317705"/>
          <c:y val="2.9229974302939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70498584953053E-2"/>
          <c:y val="8.9794716307518646E-2"/>
          <c:w val="0.91050489344138053"/>
          <c:h val="0.7231787471000725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Quantité des substances actives classées CMR1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data!$A$3:$A$15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data!$B$3:$B$15</c:f>
              <c:numCache>
                <c:formatCode>_-* #\ ##0\ _€_-;\-* #\ ##0\ _€_-;_-* "-"??\ _€_-;_-@_-</c:formatCode>
                <c:ptCount val="13"/>
                <c:pt idx="0">
                  <c:v>6013.9831982870001</c:v>
                </c:pt>
                <c:pt idx="1">
                  <c:v>4777.0475009420006</c:v>
                </c:pt>
                <c:pt idx="2">
                  <c:v>3845.7505010489999</c:v>
                </c:pt>
                <c:pt idx="3">
                  <c:v>3880.9125130140001</c:v>
                </c:pt>
                <c:pt idx="4">
                  <c:v>4246.0771306930001</c:v>
                </c:pt>
                <c:pt idx="5">
                  <c:v>6147.296290409</c:v>
                </c:pt>
                <c:pt idx="6">
                  <c:v>2495.2083449499996</c:v>
                </c:pt>
                <c:pt idx="7">
                  <c:v>3607.390487399</c:v>
                </c:pt>
                <c:pt idx="8">
                  <c:v>3285.4064663039999</c:v>
                </c:pt>
                <c:pt idx="9">
                  <c:v>5426.7766943369998</c:v>
                </c:pt>
                <c:pt idx="10">
                  <c:v>1991.3896075289999</c:v>
                </c:pt>
                <c:pt idx="11">
                  <c:v>999.15412990599998</c:v>
                </c:pt>
                <c:pt idx="12">
                  <c:v>781.35520242400003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E-438B-A8EF-EE48320F4E43}"/>
            </c:ext>
          </c:extLst>
        </c:ser>
        <c:ser>
          <c:idx val="2"/>
          <c:order val="1"/>
          <c:tx>
            <c:strRef>
              <c:f>data!$C$2</c:f>
              <c:strCache>
                <c:ptCount val="1"/>
                <c:pt idx="0">
                  <c:v>Quantité des substances actives classées CMR2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data!$A$3:$A$15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data!$C$3:$C$15</c:f>
              <c:numCache>
                <c:formatCode>_-* #\ ##0\ _€_-;\-* #\ ##0\ _€_-;_-* "-"??\ _€_-;_-@_-</c:formatCode>
                <c:ptCount val="13"/>
                <c:pt idx="0">
                  <c:v>12843.738824975999</c:v>
                </c:pt>
                <c:pt idx="1">
                  <c:v>11649.319743918</c:v>
                </c:pt>
                <c:pt idx="2">
                  <c:v>11560.109024505</c:v>
                </c:pt>
                <c:pt idx="3">
                  <c:v>10692.832124322998</c:v>
                </c:pt>
                <c:pt idx="4">
                  <c:v>12060.395390878999</c:v>
                </c:pt>
                <c:pt idx="5">
                  <c:v>13178.046992621999</c:v>
                </c:pt>
                <c:pt idx="6">
                  <c:v>12203.708931411</c:v>
                </c:pt>
                <c:pt idx="7">
                  <c:v>11756.702368519998</c:v>
                </c:pt>
                <c:pt idx="8">
                  <c:v>9618.7740134510004</c:v>
                </c:pt>
                <c:pt idx="9">
                  <c:v>11550.229848616</c:v>
                </c:pt>
                <c:pt idx="10">
                  <c:v>6079.1255837879999</c:v>
                </c:pt>
                <c:pt idx="11">
                  <c:v>7278.9424079999999</c:v>
                </c:pt>
                <c:pt idx="12">
                  <c:v>7210.8990658069997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E-438B-A8EF-EE48320F4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95168"/>
        <c:axId val="129096704"/>
      </c:barChart>
      <c:lineChart>
        <c:grouping val="standard"/>
        <c:varyColors val="0"/>
        <c:ser>
          <c:idx val="0"/>
          <c:order val="2"/>
          <c:tx>
            <c:strRef>
              <c:f>data!$E$2</c:f>
              <c:strCache>
                <c:ptCount val="1"/>
                <c:pt idx="0">
                  <c:v>Quantité des substances actives classées CMR1 au 1er janvier 2017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10"/>
            <c:spPr>
              <a:solidFill>
                <a:srgbClr val="FF0000"/>
              </a:solidFill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data!$E$3:$E$15</c:f>
              <c:numCache>
                <c:formatCode>_-* #\ ##0_-;\-* #\ ##0_-;_-* "-"??_-;_-@_-</c:formatCode>
                <c:ptCount val="13"/>
                <c:pt idx="7">
                  <c:v>961.70381829400003</c:v>
                </c:pt>
                <c:pt idx="8">
                  <c:v>862.89273483399995</c:v>
                </c:pt>
                <c:pt idx="9">
                  <c:v>722.13629241199999</c:v>
                </c:pt>
                <c:pt idx="10">
                  <c:v>165.31459327600001</c:v>
                </c:pt>
                <c:pt idx="11">
                  <c:v>64.414834882999997</c:v>
                </c:pt>
                <c:pt idx="12">
                  <c:v>46.649000522000001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E-438B-A8EF-EE48320F4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95168"/>
        <c:axId val="129096704"/>
      </c:lineChart>
      <c:catAx>
        <c:axId val="1290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096704"/>
        <c:crosses val="autoZero"/>
        <c:auto val="1"/>
        <c:lblAlgn val="ctr"/>
        <c:lblOffset val="100"/>
        <c:noMultiLvlLbl val="0"/>
      </c:catAx>
      <c:valAx>
        <c:axId val="129096704"/>
        <c:scaling>
          <c:orientation val="minMax"/>
        </c:scaling>
        <c:delete val="0"/>
        <c:axPos val="l"/>
        <c:majorGridlines/>
        <c:numFmt formatCode="_-* #\ ##0\ _€_-;\-* #\ ##0\ _€_-;_-* &quot;-&quot;??\ _€_-;_-@_-" sourceLinked="1"/>
        <c:majorTickMark val="out"/>
        <c:minorTickMark val="none"/>
        <c:tickLblPos val="nextTo"/>
        <c:crossAx val="129095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673970408062025E-2"/>
          <c:y val="0.86102973266524252"/>
          <c:w val="0.81065146751709549"/>
          <c:h val="7.2261154902169333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96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0.00913</cdr:x>
      <cdr:y>0.03256</cdr:y>
    </cdr:from>
    <cdr:to>
      <cdr:x>0.14604</cdr:x>
      <cdr:y>0.07132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4876" y="198045"/>
          <a:ext cx="1273144" cy="235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En tonnes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0.02773</cdr:x>
      <cdr:y>0.93563</cdr:y>
    </cdr:from>
    <cdr:to>
      <cdr:x>0.66451</cdr:x>
      <cdr:y>0.98915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7466" y="5700412"/>
          <a:ext cx="5912330" cy="326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Source :</a:t>
          </a:r>
          <a:r>
            <a:rPr lang="fr-FR" sz="1100" baseline="0"/>
            <a:t> BNVD, extraction des ventes au 17 mai 2022. Traitements : OFB, 2022 ; SDES, 2022</a:t>
          </a:r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4" workbookViewId="0">
      <selection activeCell="I3" sqref="I3:I15"/>
    </sheetView>
  </sheetViews>
  <sheetFormatPr baseColWidth="10" defaultRowHeight="14.5" x14ac:dyDescent="0.35"/>
  <cols>
    <col min="1" max="1" width="38.81640625" customWidth="1"/>
    <col min="2" max="2" width="23.81640625" bestFit="1" customWidth="1"/>
    <col min="3" max="3" width="17.54296875" customWidth="1"/>
    <col min="4" max="4" width="18.7265625" customWidth="1"/>
    <col min="5" max="5" width="17.54296875" customWidth="1"/>
    <col min="6" max="6" width="16.26953125" customWidth="1"/>
    <col min="7" max="8" width="15.7265625" customWidth="1"/>
    <col min="9" max="9" width="12.81640625" customWidth="1"/>
    <col min="10" max="10" width="5" customWidth="1"/>
    <col min="11" max="11" width="16.26953125" customWidth="1"/>
    <col min="12" max="12" width="12.1796875" customWidth="1"/>
    <col min="13" max="13" width="18" customWidth="1"/>
    <col min="14" max="14" width="12.54296875" bestFit="1" customWidth="1"/>
  </cols>
  <sheetData>
    <row r="1" spans="1:17" x14ac:dyDescent="0.35">
      <c r="A1" s="9" t="s">
        <v>8</v>
      </c>
    </row>
    <row r="2" spans="1:17" s="3" customFormat="1" ht="89.25" customHeight="1" x14ac:dyDescent="0.35">
      <c r="A2" s="4" t="s">
        <v>0</v>
      </c>
      <c r="B2" s="4" t="s">
        <v>3</v>
      </c>
      <c r="C2" s="4" t="s">
        <v>2</v>
      </c>
      <c r="D2" s="4" t="s">
        <v>6</v>
      </c>
      <c r="E2" s="4" t="s">
        <v>9</v>
      </c>
      <c r="F2" s="4" t="s">
        <v>1</v>
      </c>
      <c r="G2" s="5" t="s">
        <v>7</v>
      </c>
      <c r="H2" s="5" t="s">
        <v>4</v>
      </c>
      <c r="I2" s="5" t="s">
        <v>5</v>
      </c>
      <c r="J2" s="2"/>
      <c r="K2" s="2"/>
      <c r="L2" s="2"/>
      <c r="M2" s="2"/>
      <c r="N2" s="2"/>
      <c r="O2" s="2"/>
      <c r="P2" s="2"/>
      <c r="Q2" s="2"/>
    </row>
    <row r="3" spans="1:17" x14ac:dyDescent="0.35">
      <c r="A3" s="6">
        <v>2009</v>
      </c>
      <c r="B3" s="7">
        <v>6013.9831982870001</v>
      </c>
      <c r="C3" s="7">
        <v>12843.738824975999</v>
      </c>
      <c r="D3" s="7">
        <v>18857.722023262999</v>
      </c>
      <c r="E3" s="10"/>
      <c r="F3" s="16">
        <v>60460.154607177006</v>
      </c>
      <c r="G3" s="8">
        <f>B3/F3</f>
        <v>9.9470192184607842E-2</v>
      </c>
      <c r="H3" s="8">
        <f>C3/F3</f>
        <v>0.21243311249242761</v>
      </c>
      <c r="I3" s="8">
        <f>D3/F3</f>
        <v>0.31190330467703548</v>
      </c>
      <c r="J3" s="1"/>
      <c r="K3" s="1"/>
      <c r="L3" s="1"/>
      <c r="M3" s="1"/>
      <c r="N3" s="1"/>
      <c r="O3" s="1"/>
      <c r="P3" s="1"/>
      <c r="Q3" s="1"/>
    </row>
    <row r="4" spans="1:17" x14ac:dyDescent="0.35">
      <c r="A4" s="6">
        <v>2010</v>
      </c>
      <c r="B4" s="7">
        <v>4777.0475009420006</v>
      </c>
      <c r="C4" s="7">
        <v>11649.319743918</v>
      </c>
      <c r="D4" s="7">
        <v>16426.367244860001</v>
      </c>
      <c r="E4" s="10"/>
      <c r="F4" s="16">
        <v>60243.222138846002</v>
      </c>
      <c r="G4" s="8">
        <f t="shared" ref="G4:G15" si="0">B4/F4</f>
        <v>7.9296015905856859E-2</v>
      </c>
      <c r="H4" s="8">
        <f t="shared" ref="H4:H15" si="1">C4/F4</f>
        <v>0.19337145873554284</v>
      </c>
      <c r="I4" s="8">
        <f t="shared" ref="I4:I15" si="2">D4/F4</f>
        <v>0.27266747464139968</v>
      </c>
      <c r="J4" s="1"/>
      <c r="K4" s="1"/>
      <c r="L4" s="1"/>
      <c r="M4" s="1"/>
      <c r="N4" s="1"/>
      <c r="O4" s="1"/>
      <c r="P4" s="1"/>
      <c r="Q4" s="1"/>
    </row>
    <row r="5" spans="1:17" x14ac:dyDescent="0.35">
      <c r="A5" s="6">
        <v>2011</v>
      </c>
      <c r="B5" s="7">
        <v>3845.7505010489999</v>
      </c>
      <c r="C5" s="7">
        <v>11560.109024505</v>
      </c>
      <c r="D5" s="7">
        <v>15405.859525554</v>
      </c>
      <c r="E5" s="10"/>
      <c r="F5" s="16">
        <v>60987.746114793998</v>
      </c>
      <c r="G5" s="8">
        <f t="shared" si="0"/>
        <v>6.3057757435573167E-2</v>
      </c>
      <c r="H5" s="8">
        <f t="shared" si="1"/>
        <v>0.1895480610604304</v>
      </c>
      <c r="I5" s="8">
        <f t="shared" si="2"/>
        <v>0.25260581849600361</v>
      </c>
      <c r="J5" s="1"/>
      <c r="K5" s="1"/>
      <c r="L5" s="1"/>
      <c r="M5" s="1"/>
      <c r="N5" s="1"/>
      <c r="O5" s="1"/>
      <c r="P5" s="1"/>
      <c r="Q5" s="1"/>
    </row>
    <row r="6" spans="1:17" x14ac:dyDescent="0.35">
      <c r="A6" s="6">
        <v>2012</v>
      </c>
      <c r="B6" s="7">
        <v>3880.9125130140001</v>
      </c>
      <c r="C6" s="7">
        <v>10692.832124322998</v>
      </c>
      <c r="D6" s="7">
        <v>14573.744637336998</v>
      </c>
      <c r="E6" s="10"/>
      <c r="F6" s="16">
        <v>63340.908522887999</v>
      </c>
      <c r="G6" s="8">
        <f t="shared" si="0"/>
        <v>6.1270237568689857E-2</v>
      </c>
      <c r="H6" s="8">
        <f t="shared" si="1"/>
        <v>0.16881399988854254</v>
      </c>
      <c r="I6" s="8">
        <f t="shared" si="2"/>
        <v>0.23008423745723242</v>
      </c>
      <c r="J6" s="1"/>
      <c r="K6" s="1"/>
      <c r="L6" s="1"/>
      <c r="M6" s="1"/>
      <c r="N6" s="1"/>
      <c r="O6" s="1"/>
      <c r="P6" s="1"/>
      <c r="Q6" s="1"/>
    </row>
    <row r="7" spans="1:17" x14ac:dyDescent="0.35">
      <c r="A7" s="6">
        <v>2013</v>
      </c>
      <c r="B7" s="7">
        <v>4246.0771306930001</v>
      </c>
      <c r="C7" s="7">
        <v>12060.395390878999</v>
      </c>
      <c r="D7" s="7">
        <v>16306.472521571999</v>
      </c>
      <c r="E7" s="10"/>
      <c r="F7" s="16">
        <v>67099.753741613007</v>
      </c>
      <c r="G7" s="8">
        <f t="shared" si="0"/>
        <v>6.3280070252474355E-2</v>
      </c>
      <c r="H7" s="8">
        <f t="shared" si="1"/>
        <v>0.17973829587096604</v>
      </c>
      <c r="I7" s="8">
        <f t="shared" si="2"/>
        <v>0.24301836612344038</v>
      </c>
      <c r="J7" s="1"/>
      <c r="K7" s="1"/>
      <c r="L7" s="1"/>
      <c r="M7" s="1"/>
      <c r="N7" s="1"/>
      <c r="O7" s="1"/>
      <c r="P7" s="1"/>
      <c r="Q7" s="1"/>
    </row>
    <row r="8" spans="1:17" x14ac:dyDescent="0.35">
      <c r="A8" s="6">
        <v>2014</v>
      </c>
      <c r="B8" s="7">
        <v>6147.296290409</v>
      </c>
      <c r="C8" s="7">
        <v>13178.046992621999</v>
      </c>
      <c r="D8" s="7">
        <v>19325.343283030998</v>
      </c>
      <c r="E8" s="10"/>
      <c r="F8" s="16">
        <v>75656.550831579996</v>
      </c>
      <c r="G8" s="8">
        <f t="shared" si="0"/>
        <v>8.1252663818808954E-2</v>
      </c>
      <c r="H8" s="8">
        <f t="shared" si="1"/>
        <v>0.17418249771864192</v>
      </c>
      <c r="I8" s="8">
        <f t="shared" si="2"/>
        <v>0.25543516153745083</v>
      </c>
      <c r="J8" s="1"/>
      <c r="K8" s="1"/>
      <c r="L8" s="1"/>
      <c r="M8" s="1"/>
      <c r="N8" s="1"/>
      <c r="O8" s="1"/>
      <c r="P8" s="1"/>
      <c r="Q8" s="1"/>
    </row>
    <row r="9" spans="1:17" x14ac:dyDescent="0.35">
      <c r="A9" s="6">
        <v>2015</v>
      </c>
      <c r="B9" s="7">
        <v>2495.2083449499996</v>
      </c>
      <c r="C9" s="7">
        <v>12203.708931411</v>
      </c>
      <c r="D9" s="7">
        <v>14698.917276361</v>
      </c>
      <c r="E9" s="10"/>
      <c r="F9" s="16">
        <v>67388.481591266012</v>
      </c>
      <c r="G9" s="8">
        <f t="shared" si="0"/>
        <v>3.702722314006545E-2</v>
      </c>
      <c r="H9" s="8">
        <f t="shared" si="1"/>
        <v>0.18109487917283301</v>
      </c>
      <c r="I9" s="8">
        <f t="shared" si="2"/>
        <v>0.21812210231289847</v>
      </c>
      <c r="J9" s="1"/>
      <c r="K9" s="1"/>
      <c r="L9" s="1"/>
      <c r="M9" s="1"/>
      <c r="N9" s="1"/>
      <c r="O9" s="1"/>
      <c r="P9" s="1"/>
      <c r="Q9" s="1"/>
    </row>
    <row r="10" spans="1:17" x14ac:dyDescent="0.35">
      <c r="A10" s="6">
        <v>2016</v>
      </c>
      <c r="B10" s="7">
        <v>3607.390487399</v>
      </c>
      <c r="C10" s="7">
        <v>11756.702368519998</v>
      </c>
      <c r="D10" s="7">
        <v>15364.092855918998</v>
      </c>
      <c r="E10" s="14">
        <v>961.70381829400003</v>
      </c>
      <c r="F10" s="16">
        <v>72525.968540066009</v>
      </c>
      <c r="G10" s="8">
        <f t="shared" si="0"/>
        <v>4.9739294214404664E-2</v>
      </c>
      <c r="H10" s="8">
        <f t="shared" si="1"/>
        <v>0.16210334870640389</v>
      </c>
      <c r="I10" s="8">
        <f t="shared" si="2"/>
        <v>0.21184264292080854</v>
      </c>
      <c r="J10" s="1"/>
      <c r="K10" s="1"/>
      <c r="L10" s="1"/>
      <c r="M10" s="1"/>
      <c r="N10" s="1"/>
      <c r="O10" s="1"/>
      <c r="P10" s="1"/>
      <c r="Q10" s="1"/>
    </row>
    <row r="11" spans="1:17" x14ac:dyDescent="0.35">
      <c r="A11" s="6">
        <v>2017</v>
      </c>
      <c r="B11" s="7">
        <v>3285.4064663039999</v>
      </c>
      <c r="C11" s="12">
        <v>9618.7740134510004</v>
      </c>
      <c r="D11" s="7">
        <v>12904.180479754999</v>
      </c>
      <c r="E11" s="15">
        <v>862.89273483399995</v>
      </c>
      <c r="F11" s="17">
        <v>70914.647037743998</v>
      </c>
      <c r="G11" s="8">
        <f t="shared" si="0"/>
        <v>4.6329025152664967E-2</v>
      </c>
      <c r="H11" s="8">
        <f t="shared" si="1"/>
        <v>0.13563874904900045</v>
      </c>
      <c r="I11" s="8">
        <f t="shared" si="2"/>
        <v>0.18196777420166538</v>
      </c>
      <c r="J11" s="1"/>
      <c r="K11" s="1"/>
      <c r="L11" s="1"/>
      <c r="M11" s="1"/>
      <c r="N11" s="1"/>
      <c r="O11" s="1"/>
      <c r="P11" s="1"/>
      <c r="Q11" s="1"/>
    </row>
    <row r="12" spans="1:17" x14ac:dyDescent="0.35">
      <c r="A12" s="6">
        <v>2018</v>
      </c>
      <c r="B12" s="7">
        <v>5426.7766943369998</v>
      </c>
      <c r="C12" s="12">
        <v>11550.229848616</v>
      </c>
      <c r="D12" s="7">
        <v>16977.006542953</v>
      </c>
      <c r="E12" s="15">
        <v>722.13629241199999</v>
      </c>
      <c r="F12" s="17">
        <v>84607.283228594009</v>
      </c>
      <c r="G12" s="8">
        <f t="shared" si="0"/>
        <v>6.4140774733007361E-2</v>
      </c>
      <c r="H12" s="8">
        <f t="shared" si="1"/>
        <v>0.13651578691410418</v>
      </c>
      <c r="I12" s="8">
        <f t="shared" si="2"/>
        <v>0.20065656164711154</v>
      </c>
      <c r="J12" s="1"/>
      <c r="K12" s="1"/>
      <c r="L12" s="1"/>
      <c r="M12" s="1"/>
      <c r="N12" s="1"/>
      <c r="O12" s="1"/>
      <c r="P12" s="1"/>
      <c r="Q12" s="1"/>
    </row>
    <row r="13" spans="1:17" x14ac:dyDescent="0.35">
      <c r="A13" s="6">
        <v>2019</v>
      </c>
      <c r="B13" s="7">
        <v>1991.3896075289999</v>
      </c>
      <c r="C13" s="12">
        <v>6079.1255837879999</v>
      </c>
      <c r="D13" s="7">
        <v>8070.5151913169993</v>
      </c>
      <c r="E13" s="15">
        <v>165.31459327600001</v>
      </c>
      <c r="F13" s="17">
        <v>54777.526260357998</v>
      </c>
      <c r="G13" s="8">
        <f t="shared" si="0"/>
        <v>3.6354135417943301E-2</v>
      </c>
      <c r="H13" s="8">
        <f t="shared" si="1"/>
        <v>0.11097846140210622</v>
      </c>
      <c r="I13" s="8">
        <f t="shared" si="2"/>
        <v>0.14733259682004951</v>
      </c>
      <c r="J13" s="1"/>
      <c r="K13" s="1"/>
      <c r="L13" s="1"/>
      <c r="M13" s="1"/>
      <c r="N13" s="1"/>
      <c r="O13" s="1"/>
      <c r="P13" s="1"/>
      <c r="Q13" s="1"/>
    </row>
    <row r="14" spans="1:17" x14ac:dyDescent="0.35">
      <c r="A14" s="13">
        <v>2020</v>
      </c>
      <c r="B14" s="7">
        <v>999.15412990599998</v>
      </c>
      <c r="C14" s="12">
        <v>7278.9424079999999</v>
      </c>
      <c r="D14" s="7">
        <v>8278.0965379059999</v>
      </c>
      <c r="E14" s="15">
        <v>64.414834882999997</v>
      </c>
      <c r="F14" s="17">
        <v>64751.015295935002</v>
      </c>
      <c r="G14" s="8">
        <f t="shared" si="0"/>
        <v>1.5430709855892032E-2</v>
      </c>
      <c r="H14" s="8">
        <f t="shared" si="1"/>
        <v>0.11241433628079286</v>
      </c>
      <c r="I14" s="8">
        <f t="shared" si="2"/>
        <v>0.1278450461366849</v>
      </c>
      <c r="J14" s="1"/>
      <c r="K14" s="1"/>
      <c r="L14" s="1"/>
      <c r="M14" s="1"/>
      <c r="N14" s="1"/>
      <c r="O14" s="1"/>
      <c r="P14" s="1"/>
      <c r="Q14" s="1"/>
    </row>
    <row r="15" spans="1:17" x14ac:dyDescent="0.35">
      <c r="A15" s="6">
        <v>2021</v>
      </c>
      <c r="B15" s="7">
        <v>781.35520242400003</v>
      </c>
      <c r="C15" s="12">
        <v>7210.8990658069997</v>
      </c>
      <c r="D15" s="7">
        <v>7992.2542682309995</v>
      </c>
      <c r="E15" s="15">
        <v>46.649000522000001</v>
      </c>
      <c r="F15" s="17">
        <v>67998.9354628</v>
      </c>
      <c r="G15" s="8">
        <f t="shared" si="0"/>
        <v>1.1490697569103181E-2</v>
      </c>
      <c r="H15" s="8">
        <f t="shared" si="1"/>
        <v>0.10604429343973844</v>
      </c>
      <c r="I15" s="8">
        <f t="shared" si="2"/>
        <v>0.11753499100884161</v>
      </c>
      <c r="J15" s="1"/>
      <c r="K15" s="1"/>
      <c r="L15" s="1"/>
      <c r="M15" s="1"/>
      <c r="N15" s="1"/>
      <c r="O15" s="1"/>
      <c r="P15" s="1"/>
      <c r="Q15" s="1"/>
    </row>
    <row r="16" spans="1:17" x14ac:dyDescent="0.35">
      <c r="A16" t="s">
        <v>11</v>
      </c>
      <c r="B16" s="1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4" x14ac:dyDescent="0.35">
      <c r="A17" t="s">
        <v>12</v>
      </c>
      <c r="E17" s="11"/>
      <c r="F17" s="1"/>
      <c r="G17" s="1"/>
      <c r="H17" s="1"/>
      <c r="I17" s="1"/>
      <c r="J17" s="1"/>
      <c r="K17" s="1"/>
      <c r="L17" s="1"/>
      <c r="M17" s="1"/>
      <c r="N17" s="1"/>
    </row>
    <row r="19" spans="1:14" x14ac:dyDescent="0.35">
      <c r="A19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2"/>
    </sheetView>
  </sheetViews>
  <sheetFormatPr baseColWidth="10" defaultRowHeight="14.5" x14ac:dyDescent="0.35"/>
  <sheetData>
    <row r="1" spans="1:1" x14ac:dyDescent="0.35">
      <c r="A1" t="s">
        <v>11</v>
      </c>
    </row>
    <row r="2" spans="1:1" x14ac:dyDescent="0.35">
      <c r="A2" t="s">
        <v>12</v>
      </c>
    </row>
    <row r="4" spans="1:1" x14ac:dyDescent="0.35">
      <c r="A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data</vt:lpstr>
      <vt:lpstr>source</vt:lpstr>
      <vt:lpstr>graphe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PARISSE Sandrine</cp:lastModifiedBy>
  <dcterms:created xsi:type="dcterms:W3CDTF">2020-06-29T09:50:43Z</dcterms:created>
  <dcterms:modified xsi:type="dcterms:W3CDTF">2022-06-23T16:02:16Z</dcterms:modified>
</cp:coreProperties>
</file>