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12"/>
  <workbookPr/>
  <mc:AlternateContent xmlns:mc="http://schemas.openxmlformats.org/markup-compatibility/2006">
    <mc:Choice Requires="x15">
      <x15ac:absPath xmlns:x15ac="http://schemas.microsoft.com/office/spreadsheetml/2010/11/ac" url="C:\Users\club_c2e_1\Desktop\Marine\TRANSPORT\Création\Fret fluvial\"/>
    </mc:Choice>
  </mc:AlternateContent>
  <xr:revisionPtr revIDLastSave="0" documentId="8_{DB258D2C-A639-4D18-AC9E-E814C331EEA3}" xr6:coauthVersionLast="47" xr6:coauthVersionMax="47" xr10:uidLastSave="{00000000-0000-0000-0000-000000000000}"/>
  <bookViews>
    <workbookView xWindow="0" yWindow="0" windowWidth="21600" windowHeight="10890" firstSheet="1" activeTab="1" xr2:uid="{00000000-000D-0000-FFFF-FFFF00000000}"/>
  </bookViews>
  <sheets>
    <sheet name="Lisez-moi" sheetId="2" r:id="rId1"/>
    <sheet name="Feuille calcul 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R5" i="1" s="1"/>
  <c r="R2" i="1" l="1"/>
</calcChain>
</file>

<file path=xl/sharedStrings.xml><?xml version="1.0" encoding="utf-8"?>
<sst xmlns="http://schemas.openxmlformats.org/spreadsheetml/2006/main" count="32" uniqueCount="30">
  <si>
    <t>A COMPLETER</t>
  </si>
  <si>
    <t>Renseigner le tableau ci-dessous pour chacun des bateaux et bassins utilisés dans le cadre du contrat faisant l'objet d'une demande de certificats d'économies d'énergie.</t>
  </si>
  <si>
    <t>FEUILLE DE CALCUL TRA-SE-117     (A65-1)</t>
  </si>
  <si>
    <t>Montant final des CEE de l'opération</t>
  </si>
  <si>
    <t>Raison sociale du chargeur</t>
  </si>
  <si>
    <t>Numéro SIRET du chargeur</t>
  </si>
  <si>
    <t>Référence du contrat</t>
  </si>
  <si>
    <t>Date de début du contrat</t>
  </si>
  <si>
    <t>Date de fin du contrat</t>
  </si>
  <si>
    <t>Durée du contrat (mois)
C</t>
  </si>
  <si>
    <t>Opération renouvelée*
(oui/non)</t>
  </si>
  <si>
    <t>En cas de renouvellement, référence du contrat initial</t>
  </si>
  <si>
    <t>Date du début du contrat initial</t>
  </si>
  <si>
    <t>Type de bateau</t>
  </si>
  <si>
    <t>Bassin de navigation concerné</t>
  </si>
  <si>
    <t>Gain en kWh cumac par t.km du transport combiné</t>
  </si>
  <si>
    <t>Origine 
(code postal)</t>
  </si>
  <si>
    <t>Destination (code postal)</t>
  </si>
  <si>
    <t>Nombre de t.km du relevé de trafic</t>
  </si>
  <si>
    <t>Durée du relevé de trafic (mois)
R</t>
  </si>
  <si>
    <t>Il est fait usage du cas 5.1 de la fiche TRA-SE-117
(oui/non)</t>
  </si>
  <si>
    <t>Montant des CEE par ligne</t>
  </si>
  <si>
    <t>SA Boissons&amp;Co</t>
  </si>
  <si>
    <t>20005376…..</t>
  </si>
  <si>
    <t>C-2468971-2024</t>
  </si>
  <si>
    <t>non</t>
  </si>
  <si>
    <t>/</t>
  </si>
  <si>
    <t>Automoteur &gt;3000t</t>
  </si>
  <si>
    <t>Seine</t>
  </si>
  <si>
    <t>* Le renouvellement d'une opération concerne le renouvellement d'un contrat pour un même chargeur, un même type de marchandises et les mêmes origine - destination. Soit une ligne. La durée de l'ensemble des renouvellements et du contrat initial ne peut excéder 5 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</si>
</sst>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0"/>
      <color theme="0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8" xfId="0" applyBorder="1"/>
    <xf numFmtId="0" fontId="0" fillId="0" borderId="10" xfId="0" applyBorder="1"/>
    <xf numFmtId="0" fontId="0" fillId="3" borderId="6" xfId="0" applyFill="1" applyBorder="1"/>
    <xf numFmtId="0" fontId="0" fillId="3" borderId="7" xfId="0" applyFill="1" applyBorder="1"/>
    <xf numFmtId="0" fontId="0" fillId="3" borderId="2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2" xfId="0" applyFill="1" applyBorder="1"/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0" fillId="0" borderId="16" xfId="0" applyBorder="1"/>
    <xf numFmtId="0" fontId="1" fillId="2" borderId="2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18" xfId="0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1" fillId="2" borderId="19" xfId="0" applyNumberFormat="1" applyFont="1" applyFill="1" applyBorder="1" applyAlignment="1">
      <alignment horizontal="center"/>
    </xf>
    <xf numFmtId="0" fontId="1" fillId="2" borderId="17" xfId="0" applyFont="1" applyFill="1" applyBorder="1" applyAlignment="1">
      <alignment horizontal="left"/>
    </xf>
    <xf numFmtId="0" fontId="4" fillId="4" borderId="3" xfId="0" applyFont="1" applyFill="1" applyBorder="1"/>
    <xf numFmtId="0" fontId="4" fillId="4" borderId="15" xfId="0" applyFont="1" applyFill="1" applyBorder="1"/>
    <xf numFmtId="14" fontId="4" fillId="4" borderId="4" xfId="0" applyNumberFormat="1" applyFont="1" applyFill="1" applyBorder="1" applyAlignment="1">
      <alignment horizontal="center"/>
    </xf>
    <xf numFmtId="164" fontId="4" fillId="4" borderId="5" xfId="0" applyNumberFormat="1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1" fontId="4" fillId="4" borderId="4" xfId="0" applyNumberFormat="1" applyFont="1" applyFill="1" applyBorder="1" applyAlignment="1">
      <alignment horizontal="center"/>
    </xf>
    <xf numFmtId="0" fontId="4" fillId="4" borderId="28" xfId="0" applyFont="1" applyFill="1" applyBorder="1"/>
    <xf numFmtId="0" fontId="0" fillId="3" borderId="29" xfId="0" applyFill="1" applyBorder="1"/>
    <xf numFmtId="0" fontId="0" fillId="4" borderId="29" xfId="0" applyFill="1" applyBorder="1"/>
    <xf numFmtId="0" fontId="0" fillId="0" borderId="30" xfId="0" applyBorder="1"/>
    <xf numFmtId="0" fontId="0" fillId="3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16" xfId="0" applyBorder="1" applyAlignment="1">
      <alignment horizontal="center"/>
    </xf>
    <xf numFmtId="14" fontId="4" fillId="4" borderId="26" xfId="0" applyNumberFormat="1" applyFont="1" applyFill="1" applyBorder="1" applyAlignment="1">
      <alignment horizontal="center"/>
    </xf>
    <xf numFmtId="164" fontId="4" fillId="4" borderId="4" xfId="0" applyNumberFormat="1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3"/>
  <sheetViews>
    <sheetView topLeftCell="B1" workbookViewId="0">
      <selection activeCell="B9" sqref="B9"/>
    </sheetView>
  </sheetViews>
  <sheetFormatPr defaultColWidth="11.42578125" defaultRowHeight="14.45"/>
  <sheetData>
    <row r="1" spans="2:2">
      <c r="B1" t="s">
        <v>0</v>
      </c>
    </row>
    <row r="3" spans="2:2">
      <c r="B3" t="s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8"/>
  <sheetViews>
    <sheetView tabSelected="1" workbookViewId="0">
      <selection activeCell="D2" sqref="D2"/>
    </sheetView>
  </sheetViews>
  <sheetFormatPr defaultColWidth="11.42578125" defaultRowHeight="15" customHeight="1"/>
  <cols>
    <col min="1" max="1" width="22.85546875" customWidth="1"/>
    <col min="2" max="2" width="19.85546875" customWidth="1"/>
    <col min="3" max="3" width="16" customWidth="1"/>
    <col min="4" max="4" width="13.42578125" style="18" customWidth="1"/>
    <col min="5" max="7" width="13.85546875" style="18" customWidth="1"/>
    <col min="8" max="8" width="16.7109375" style="18" customWidth="1"/>
    <col min="9" max="9" width="14.140625" style="18" customWidth="1"/>
    <col min="10" max="12" width="21" style="18" customWidth="1"/>
    <col min="13" max="13" width="13.42578125" style="18" customWidth="1"/>
    <col min="14" max="14" width="14.28515625" style="18" customWidth="1"/>
    <col min="15" max="15" width="18.140625" style="18" customWidth="1"/>
    <col min="16" max="16" width="16" style="18" customWidth="1"/>
    <col min="17" max="17" width="23.28515625" style="18" customWidth="1"/>
    <col min="18" max="18" width="15.28515625" style="18" customWidth="1"/>
  </cols>
  <sheetData>
    <row r="1" spans="1:18" ht="17.25">
      <c r="D1" s="17" t="s">
        <v>2</v>
      </c>
      <c r="Q1" s="36" t="s">
        <v>3</v>
      </c>
      <c r="R1" s="31"/>
    </row>
    <row r="2" spans="1:18">
      <c r="R2" s="35">
        <f>SUM(R5:R17)</f>
        <v>5517.3149377049185</v>
      </c>
    </row>
    <row r="3" spans="1:18" ht="18.75" customHeight="1"/>
    <row r="4" spans="1:18" s="1" customFormat="1" ht="57.75" customHeight="1">
      <c r="A4" s="10" t="s">
        <v>4</v>
      </c>
      <c r="B4" s="14" t="s">
        <v>5</v>
      </c>
      <c r="C4" s="59" t="s">
        <v>6</v>
      </c>
      <c r="D4" s="12" t="s">
        <v>7</v>
      </c>
      <c r="E4" s="12" t="s">
        <v>8</v>
      </c>
      <c r="F4" s="14" t="s">
        <v>9</v>
      </c>
      <c r="G4" s="60" t="s">
        <v>10</v>
      </c>
      <c r="H4" s="61" t="s">
        <v>11</v>
      </c>
      <c r="I4" s="61" t="s">
        <v>12</v>
      </c>
      <c r="J4" s="11" t="s">
        <v>13</v>
      </c>
      <c r="K4" s="11" t="s">
        <v>14</v>
      </c>
      <c r="L4" s="11" t="s">
        <v>15</v>
      </c>
      <c r="M4" s="10" t="s">
        <v>16</v>
      </c>
      <c r="N4" s="12" t="s">
        <v>17</v>
      </c>
      <c r="O4" s="14" t="s">
        <v>18</v>
      </c>
      <c r="P4" s="11" t="s">
        <v>19</v>
      </c>
      <c r="Q4" s="16" t="s">
        <v>20</v>
      </c>
      <c r="R4" s="13" t="s">
        <v>21</v>
      </c>
    </row>
    <row r="5" spans="1:18" s="47" customFormat="1" ht="18" customHeight="1">
      <c r="A5" s="37" t="s">
        <v>22</v>
      </c>
      <c r="B5" s="38" t="s">
        <v>23</v>
      </c>
      <c r="C5" s="50" t="s">
        <v>24</v>
      </c>
      <c r="D5" s="39">
        <v>45352</v>
      </c>
      <c r="E5" s="39">
        <v>45672</v>
      </c>
      <c r="F5" s="58">
        <f>(E5-D5)/30.5</f>
        <v>10.491803278688524</v>
      </c>
      <c r="G5" s="57" t="s">
        <v>25</v>
      </c>
      <c r="H5" s="39" t="s">
        <v>26</v>
      </c>
      <c r="I5" s="40" t="s">
        <v>26</v>
      </c>
      <c r="J5" s="42" t="s">
        <v>27</v>
      </c>
      <c r="K5" s="42" t="s">
        <v>28</v>
      </c>
      <c r="L5" s="42">
        <v>0.25080000000000002</v>
      </c>
      <c r="M5" s="43">
        <v>70680</v>
      </c>
      <c r="N5" s="44">
        <v>73240</v>
      </c>
      <c r="O5" s="49">
        <v>12580.6</v>
      </c>
      <c r="P5" s="45">
        <v>6</v>
      </c>
      <c r="Q5" s="41" t="s">
        <v>25</v>
      </c>
      <c r="R5" s="46">
        <f>L5*(F5/P5)*O5</f>
        <v>5517.3149377049185</v>
      </c>
    </row>
    <row r="6" spans="1:18">
      <c r="A6" s="4"/>
      <c r="B6" s="6"/>
      <c r="C6" s="51"/>
      <c r="D6" s="19"/>
      <c r="E6" s="19"/>
      <c r="F6" s="54"/>
      <c r="G6" s="54"/>
      <c r="H6" s="54"/>
      <c r="I6" s="20"/>
      <c r="J6" s="5"/>
      <c r="K6" s="5"/>
      <c r="L6" s="5"/>
      <c r="M6" s="28"/>
      <c r="N6" s="19"/>
      <c r="O6" s="19"/>
      <c r="P6" s="20"/>
      <c r="Q6" s="25"/>
      <c r="R6" s="32"/>
    </row>
    <row r="7" spans="1:18">
      <c r="A7" s="7"/>
      <c r="B7" s="9"/>
      <c r="C7" s="52"/>
      <c r="D7" s="21"/>
      <c r="E7" s="21"/>
      <c r="F7" s="55"/>
      <c r="G7" s="55"/>
      <c r="H7" s="55"/>
      <c r="I7" s="22"/>
      <c r="J7" s="8"/>
      <c r="K7" s="8"/>
      <c r="L7" s="8"/>
      <c r="M7" s="29"/>
      <c r="N7" s="21"/>
      <c r="O7" s="21"/>
      <c r="P7" s="22"/>
      <c r="Q7" s="26"/>
      <c r="R7" s="33"/>
    </row>
    <row r="8" spans="1:18">
      <c r="A8" s="4"/>
      <c r="B8" s="6"/>
      <c r="C8" s="51"/>
      <c r="D8" s="19"/>
      <c r="E8" s="19"/>
      <c r="F8" s="54"/>
      <c r="G8" s="54"/>
      <c r="H8" s="54"/>
      <c r="I8" s="20"/>
      <c r="J8" s="5"/>
      <c r="K8" s="5"/>
      <c r="L8" s="5"/>
      <c r="M8" s="28"/>
      <c r="N8" s="19"/>
      <c r="O8" s="19"/>
      <c r="P8" s="20"/>
      <c r="Q8" s="25"/>
      <c r="R8" s="32"/>
    </row>
    <row r="9" spans="1:18">
      <c r="A9" s="7"/>
      <c r="B9" s="9"/>
      <c r="C9" s="52"/>
      <c r="D9" s="21"/>
      <c r="E9" s="21"/>
      <c r="F9" s="55"/>
      <c r="G9" s="55"/>
      <c r="H9" s="55"/>
      <c r="I9" s="22"/>
      <c r="J9" s="8"/>
      <c r="K9" s="8"/>
      <c r="L9" s="8"/>
      <c r="M9" s="29"/>
      <c r="N9" s="21"/>
      <c r="O9" s="21"/>
      <c r="P9" s="22"/>
      <c r="Q9" s="26"/>
      <c r="R9" s="33"/>
    </row>
    <row r="10" spans="1:18">
      <c r="A10" s="4"/>
      <c r="B10" s="6"/>
      <c r="C10" s="51"/>
      <c r="D10" s="19"/>
      <c r="E10" s="19"/>
      <c r="F10" s="54"/>
      <c r="G10" s="54"/>
      <c r="H10" s="54"/>
      <c r="I10" s="20"/>
      <c r="J10" s="5"/>
      <c r="K10" s="5"/>
      <c r="L10" s="5"/>
      <c r="M10" s="28"/>
      <c r="N10" s="19"/>
      <c r="O10" s="19"/>
      <c r="P10" s="20"/>
      <c r="Q10" s="25"/>
      <c r="R10" s="32"/>
    </row>
    <row r="11" spans="1:18">
      <c r="A11" s="7"/>
      <c r="B11" s="9"/>
      <c r="C11" s="52"/>
      <c r="D11" s="21"/>
      <c r="E11" s="21"/>
      <c r="F11" s="55"/>
      <c r="G11" s="55"/>
      <c r="H11" s="55"/>
      <c r="I11" s="22"/>
      <c r="J11" s="8"/>
      <c r="K11" s="8"/>
      <c r="L11" s="8"/>
      <c r="M11" s="29"/>
      <c r="N11" s="21"/>
      <c r="O11" s="21"/>
      <c r="P11" s="22"/>
      <c r="Q11" s="26"/>
      <c r="R11" s="33"/>
    </row>
    <row r="12" spans="1:18">
      <c r="A12" s="4"/>
      <c r="B12" s="6"/>
      <c r="C12" s="51"/>
      <c r="D12" s="19"/>
      <c r="E12" s="19"/>
      <c r="F12" s="54"/>
      <c r="G12" s="54"/>
      <c r="H12" s="54"/>
      <c r="I12" s="20"/>
      <c r="J12" s="5"/>
      <c r="K12" s="5"/>
      <c r="L12" s="5"/>
      <c r="M12" s="28"/>
      <c r="N12" s="19"/>
      <c r="O12" s="19"/>
      <c r="P12" s="20"/>
      <c r="Q12" s="25"/>
      <c r="R12" s="32"/>
    </row>
    <row r="13" spans="1:18">
      <c r="A13" s="7"/>
      <c r="B13" s="9"/>
      <c r="C13" s="52"/>
      <c r="D13" s="21"/>
      <c r="E13" s="21"/>
      <c r="F13" s="55"/>
      <c r="G13" s="55"/>
      <c r="H13" s="55"/>
      <c r="I13" s="22"/>
      <c r="J13" s="8"/>
      <c r="K13" s="8"/>
      <c r="L13" s="8"/>
      <c r="M13" s="29"/>
      <c r="N13" s="21"/>
      <c r="O13" s="21"/>
      <c r="P13" s="22"/>
      <c r="Q13" s="26"/>
      <c r="R13" s="33"/>
    </row>
    <row r="14" spans="1:18">
      <c r="A14" s="4"/>
      <c r="B14" s="6"/>
      <c r="C14" s="51"/>
      <c r="D14" s="19"/>
      <c r="E14" s="19"/>
      <c r="F14" s="54"/>
      <c r="G14" s="54"/>
      <c r="H14" s="54"/>
      <c r="I14" s="20"/>
      <c r="J14" s="5"/>
      <c r="K14" s="5"/>
      <c r="L14" s="5"/>
      <c r="M14" s="28"/>
      <c r="N14" s="19"/>
      <c r="O14" s="19"/>
      <c r="P14" s="20"/>
      <c r="Q14" s="25"/>
      <c r="R14" s="32"/>
    </row>
    <row r="15" spans="1:18">
      <c r="A15" s="7"/>
      <c r="B15" s="9"/>
      <c r="C15" s="52"/>
      <c r="D15" s="21"/>
      <c r="E15" s="21"/>
      <c r="F15" s="55"/>
      <c r="G15" s="55"/>
      <c r="H15" s="55"/>
      <c r="I15" s="22"/>
      <c r="J15" s="8"/>
      <c r="K15" s="8"/>
      <c r="L15" s="8"/>
      <c r="M15" s="29"/>
      <c r="N15" s="21"/>
      <c r="O15" s="21"/>
      <c r="P15" s="22"/>
      <c r="Q15" s="26"/>
      <c r="R15" s="33"/>
    </row>
    <row r="16" spans="1:18">
      <c r="A16" s="4"/>
      <c r="B16" s="6"/>
      <c r="C16" s="51"/>
      <c r="D16" s="19"/>
      <c r="E16" s="19"/>
      <c r="F16" s="54"/>
      <c r="G16" s="54"/>
      <c r="H16" s="54"/>
      <c r="I16" s="20"/>
      <c r="J16" s="5"/>
      <c r="K16" s="5"/>
      <c r="L16" s="5"/>
      <c r="M16" s="28"/>
      <c r="N16" s="19"/>
      <c r="O16" s="19"/>
      <c r="P16" s="20"/>
      <c r="Q16" s="25"/>
      <c r="R16" s="32"/>
    </row>
    <row r="17" spans="1:18">
      <c r="A17" s="2"/>
      <c r="B17" s="15"/>
      <c r="C17" s="53"/>
      <c r="D17" s="23"/>
      <c r="E17" s="23"/>
      <c r="F17" s="56"/>
      <c r="G17" s="56"/>
      <c r="H17" s="56"/>
      <c r="I17" s="24"/>
      <c r="J17" s="3"/>
      <c r="K17" s="3"/>
      <c r="L17" s="3"/>
      <c r="M17" s="30"/>
      <c r="N17" s="23"/>
      <c r="O17" s="23"/>
      <c r="P17" s="24"/>
      <c r="Q17" s="27"/>
      <c r="R17" s="34"/>
    </row>
    <row r="18" spans="1:18">
      <c r="A18" s="48" t="s">
        <v>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MTES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GOISLOT Damien</dc:creator>
  <cp:keywords/>
  <dc:description/>
  <cp:lastModifiedBy/>
  <cp:revision/>
  <dcterms:created xsi:type="dcterms:W3CDTF">2023-07-07T07:46:03Z</dcterms:created>
  <dcterms:modified xsi:type="dcterms:W3CDTF">2025-01-20T17:07:17Z</dcterms:modified>
  <cp:category/>
  <cp:contentStatus/>
</cp:coreProperties>
</file>