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3.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4.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drawings/drawing5.xml" ContentType="application/vnd.openxmlformats-officedocument.drawing+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drawings/drawing6.xml" ContentType="application/vnd.openxmlformats-officedocument.drawing+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date1904="1" codeName="ThisWorkbook"/>
  <mc:AlternateContent xmlns:mc="http://schemas.openxmlformats.org/markup-compatibility/2006">
    <mc:Choice Requires="x15">
      <x15ac:absPath xmlns:x15ac="http://schemas.microsoft.com/office/spreadsheetml/2010/11/ac" url="M:\Alimentation\Gaspillages\Label anti gaspi\REFERENTIEL RESTAURATION\arrêté\publication page label\"/>
    </mc:Choice>
  </mc:AlternateContent>
  <xr:revisionPtr revIDLastSave="0" documentId="13_ncr:1_{D50ABC03-7F50-4FD3-A265-16FE078FE821}" xr6:coauthVersionLast="47" xr6:coauthVersionMax="47" xr10:uidLastSave="{00000000-0000-0000-0000-000000000000}"/>
  <bookViews>
    <workbookView xWindow="-110" yWindow="-110" windowWidth="19420" windowHeight="10300" tabRatio="794" activeTab="6" xr2:uid="{00000000-000D-0000-FFFF-FFFF00000000}"/>
  </bookViews>
  <sheets>
    <sheet name="Sommaire" sheetId="20" r:id="rId1"/>
    <sheet name="1 - Informations candidat" sheetId="1" r:id="rId2"/>
    <sheet name="2-Annexe Eligibilité groupe" sheetId="2" state="hidden" r:id="rId3"/>
    <sheet name="2.1 - Durées d'audit" sheetId="14" r:id="rId4"/>
    <sheet name="2.2 - Plan d'audit" sheetId="19" r:id="rId5"/>
    <sheet name="3.1 - DA transversal" sheetId="15" r:id="rId6"/>
    <sheet name="3.2 - DA1" sheetId="4" r:id="rId7"/>
    <sheet name="3.3 - DA2" sheetId="5" r:id="rId8"/>
    <sheet name="3.4 - DA3" sheetId="6" r:id="rId9"/>
    <sheet name="3.5 - DA4" sheetId="25" r:id="rId10"/>
    <sheet name="3.6 - Synthèse non-conformités" sheetId="26" r:id="rId11"/>
    <sheet name="3.7 - Fiche non-conformité" sheetId="16" r:id="rId12"/>
    <sheet name="3.8 - Synthèse &amp; Notation" sheetId="3" r:id="rId13"/>
    <sheet name="3.9 - PV de clôture" sheetId="18" r:id="rId14"/>
    <sheet name="4.1 Suivi - Non-conformités" sheetId="28" r:id="rId15"/>
    <sheet name="4.2 Suivi - Synthèse &amp; Notation" sheetId="22" r:id="rId16"/>
    <sheet name="5 - Contrôle usage marque" sheetId="24" r:id="rId17"/>
    <sheet name="Data" sheetId="11" state="hidden" r:id="rId18"/>
    <sheet name="Feuil2" sheetId="31" state="hidden" r:id="rId19"/>
    <sheet name="7-Durée GMS, métiers de bouche" sheetId="7" state="hidden" r:id="rId20"/>
    <sheet name="8-Durée Grossistes" sheetId="8" state="hidden" r:id="rId21"/>
    <sheet name="9-Durée Siège" sheetId="9" state="hidden" r:id="rId22"/>
    <sheet name="Contrôle Résultat" sheetId="12" state="hidden" r:id="rId23"/>
  </sheets>
  <definedNames>
    <definedName name="_xlnm.Print_Area" localSheetId="16">'5 - Contrôle usage marque'!$A$1:$H$12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G31" i="3" l="1"/>
  <c r="G10" i="3"/>
  <c r="V5" i="11" l="1"/>
  <c r="D11" i="3" s="1"/>
  <c r="Q5" i="11"/>
  <c r="D4" i="3" s="1"/>
  <c r="AT5" i="11"/>
  <c r="D41" i="3" s="1"/>
  <c r="AS5" i="11"/>
  <c r="D40" i="3" s="1"/>
  <c r="AR5" i="11"/>
  <c r="D39" i="3" s="1"/>
  <c r="AQ5" i="11"/>
  <c r="D38" i="3" s="1"/>
  <c r="AP5" i="11"/>
  <c r="D37" i="3" s="1"/>
  <c r="AO5" i="11"/>
  <c r="D36" i="3" s="1"/>
  <c r="AN5" i="11"/>
  <c r="D35" i="3" s="1"/>
  <c r="AM5" i="11"/>
  <c r="D34" i="3" s="1"/>
  <c r="AK5" i="11"/>
  <c r="D30" i="3" s="1"/>
  <c r="AJ5" i="11"/>
  <c r="D29" i="3" s="1"/>
  <c r="AI5" i="11"/>
  <c r="D28" i="3" s="1"/>
  <c r="AH5" i="11"/>
  <c r="D27" i="3" s="1"/>
  <c r="AG5" i="11"/>
  <c r="D26" i="3" s="1"/>
  <c r="AE5" i="11"/>
  <c r="D22" i="3" s="1"/>
  <c r="AD5" i="11"/>
  <c r="D21" i="3" s="1"/>
  <c r="AC5" i="11"/>
  <c r="D20" i="3" s="1"/>
  <c r="AB5" i="11"/>
  <c r="D19" i="3" s="1"/>
  <c r="Z5" i="11"/>
  <c r="D15" i="3" s="1"/>
  <c r="Y5" i="11"/>
  <c r="D14" i="3" s="1"/>
  <c r="X5" i="11"/>
  <c r="D13" i="3" s="1"/>
  <c r="W5" i="11"/>
  <c r="D12" i="3" s="1"/>
  <c r="U5" i="11"/>
  <c r="D10" i="3" s="1"/>
  <c r="S5" i="11"/>
  <c r="D6" i="3" s="1"/>
  <c r="R5" i="11"/>
  <c r="D5" i="3" s="1"/>
  <c r="D7" i="3" l="1"/>
  <c r="D16" i="3"/>
  <c r="G42" i="3"/>
  <c r="G41" i="3"/>
  <c r="G40" i="3"/>
  <c r="G39" i="3"/>
  <c r="G38" i="3"/>
  <c r="G37" i="3"/>
  <c r="G36" i="3"/>
  <c r="G35" i="3"/>
  <c r="G34" i="3"/>
  <c r="G30" i="3"/>
  <c r="G29" i="3"/>
  <c r="G28" i="3"/>
  <c r="G27" i="3"/>
  <c r="G26" i="3"/>
  <c r="G23" i="3"/>
  <c r="G22" i="3"/>
  <c r="G21" i="3"/>
  <c r="G20" i="3"/>
  <c r="G19" i="3"/>
  <c r="G16" i="3"/>
  <c r="G15" i="3"/>
  <c r="G14" i="3"/>
  <c r="G13" i="3"/>
  <c r="G12" i="3"/>
  <c r="G11" i="3"/>
  <c r="G7" i="3"/>
  <c r="G6" i="3"/>
  <c r="G5" i="3"/>
  <c r="D42" i="3" l="1"/>
  <c r="D31" i="3"/>
  <c r="D23" i="3"/>
  <c r="D50" i="3" s="1"/>
  <c r="C19" i="11" l="1"/>
  <c r="D19" i="11" s="1"/>
  <c r="C18" i="11"/>
  <c r="D18" i="11" s="1"/>
  <c r="C17" i="11"/>
  <c r="D17" i="11" s="1"/>
  <c r="C16" i="11"/>
  <c r="D16" i="11" s="1"/>
  <c r="C15" i="11"/>
  <c r="D15" i="11" s="1"/>
  <c r="C14" i="11"/>
  <c r="D14" i="11" s="1"/>
  <c r="C13" i="11"/>
  <c r="D13" i="11" s="1"/>
  <c r="C12" i="11"/>
  <c r="D12" i="11" s="1"/>
  <c r="C11" i="11"/>
  <c r="D11" i="11" s="1"/>
  <c r="C10" i="11"/>
  <c r="D10" i="11" s="1"/>
  <c r="C9" i="11"/>
  <c r="D9" i="11" s="1"/>
  <c r="C8" i="11"/>
  <c r="D8" i="11" s="1"/>
  <c r="C7" i="11"/>
  <c r="D7" i="11" s="1"/>
  <c r="C6" i="11"/>
  <c r="D6" i="11" s="1"/>
  <c r="C5" i="11"/>
  <c r="D5" i="11" s="1"/>
  <c r="C4" i="11"/>
  <c r="D4" i="11" s="1"/>
  <c r="C3" i="11"/>
  <c r="D3" i="11" s="1"/>
  <c r="C2" i="11"/>
  <c r="D2" i="11" s="1"/>
  <c r="B21" i="8"/>
  <c r="D21" i="7"/>
  <c r="C21" i="7"/>
  <c r="B21" i="7"/>
  <c r="E9" i="11" l="1"/>
  <c r="G13" i="12" s="1"/>
  <c r="E7" i="11"/>
  <c r="G11" i="12" s="1"/>
  <c r="E12" i="11"/>
  <c r="E18" i="11"/>
  <c r="E4" i="11"/>
  <c r="C8" i="12" s="1"/>
  <c r="E2" i="11"/>
  <c r="E5" i="11"/>
  <c r="G9" i="12" s="1"/>
  <c r="E11" i="11"/>
  <c r="E15" i="12" s="1"/>
  <c r="E8" i="11"/>
  <c r="E12" i="12" s="1"/>
  <c r="E10" i="11"/>
  <c r="E14" i="12" s="1"/>
  <c r="E14" i="11"/>
  <c r="E16" i="11"/>
  <c r="E13" i="11"/>
  <c r="E15" i="11"/>
  <c r="E17" i="11"/>
  <c r="E19" i="11"/>
  <c r="E3" i="11"/>
  <c r="E6" i="11"/>
  <c r="G6" i="12" l="1"/>
  <c r="F13" i="12"/>
  <c r="C13" i="12"/>
  <c r="E13" i="12"/>
  <c r="D13" i="12"/>
  <c r="C11" i="12"/>
  <c r="F9" i="12"/>
  <c r="C9" i="12"/>
  <c r="D9" i="12"/>
  <c r="G8" i="12"/>
  <c r="F11" i="12"/>
  <c r="C7" i="12"/>
  <c r="E11" i="12"/>
  <c r="G14" i="12"/>
  <c r="D7" i="12"/>
  <c r="D11" i="12"/>
  <c r="E9" i="12"/>
  <c r="D14" i="12"/>
  <c r="G12" i="12"/>
  <c r="F7" i="12"/>
  <c r="E7" i="12"/>
  <c r="F12" i="12"/>
  <c r="D8" i="12"/>
  <c r="D12" i="12"/>
  <c r="C15" i="12"/>
  <c r="G7" i="12"/>
  <c r="C12" i="12"/>
  <c r="E6" i="12"/>
  <c r="F6" i="12"/>
  <c r="D6" i="12"/>
  <c r="C6" i="12"/>
  <c r="F14" i="12"/>
  <c r="E8" i="12"/>
  <c r="F8" i="12"/>
  <c r="G15" i="12"/>
  <c r="D15" i="12"/>
  <c r="F15" i="12"/>
  <c r="C14" i="12"/>
  <c r="E10" i="12"/>
  <c r="F10" i="12"/>
  <c r="D10" i="12"/>
  <c r="G10" i="12"/>
  <c r="C10" i="12"/>
  <c r="G4" i="3" l="1"/>
</calcChain>
</file>

<file path=xl/sharedStrings.xml><?xml version="1.0" encoding="utf-8"?>
<sst xmlns="http://schemas.openxmlformats.org/spreadsheetml/2006/main" count="1626" uniqueCount="961">
  <si>
    <t>Grossistes</t>
  </si>
  <si>
    <t>Modalités d'audit</t>
  </si>
  <si>
    <t xml:space="preserve">Points de contrôle des exemples d’action </t>
  </si>
  <si>
    <t>Mettre à disposition un outil pédagogique anti-gaspi axé sur les bonnes pratiques (liées au don, ou à d'autres types de valorisation si concerné)</t>
  </si>
  <si>
    <t>GMS et Métiers de bouche</t>
  </si>
  <si>
    <t>Audit initial - "re-labellisation"</t>
  </si>
  <si>
    <t xml:space="preserve"> re-cotation</t>
  </si>
  <si>
    <r>
      <rPr>
        <b/>
        <sz val="11"/>
        <color indexed="8"/>
        <rFont val="Helvetica Neue"/>
      </rPr>
      <t>Tranche 1</t>
    </r>
    <r>
      <rPr>
        <sz val="10"/>
        <color indexed="8"/>
        <rFont val="Helvetica Neue"/>
      </rPr>
      <t xml:space="preserve">
</t>
    </r>
    <r>
      <rPr>
        <sz val="10"/>
        <color indexed="8"/>
        <rFont val="Helvetica Neue"/>
      </rPr>
      <t>Moins de 400m² (proxi)</t>
    </r>
  </si>
  <si>
    <t>Audit siège - nécessité d'avoir une homogénéité de fonctionnement (par marques / concepts)*</t>
  </si>
  <si>
    <r>
      <rPr>
        <b/>
        <sz val="11"/>
        <color indexed="8"/>
        <rFont val="Helvetica Neue"/>
      </rPr>
      <t>Tranche 2</t>
    </r>
    <r>
      <rPr>
        <sz val="10"/>
        <color indexed="8"/>
        <rFont val="Helvetica Neue"/>
      </rPr>
      <t xml:space="preserve">
</t>
    </r>
    <r>
      <rPr>
        <sz val="10"/>
        <color indexed="8"/>
        <rFont val="Helvetica Neue"/>
      </rPr>
      <t>Entre 400 et 2500 m² (super)</t>
    </r>
  </si>
  <si>
    <t>Toutes les infos sont auditables au niveau de l'établissement</t>
  </si>
  <si>
    <t>Trame de rapport : poser la question en GT : synthèse générale du niveau de maturité observé (vs le diag initial) puis liste des points forts et points à pérénniser par critères</t>
  </si>
  <si>
    <t>Auto-diag et candidature*</t>
  </si>
  <si>
    <t xml:space="preserve">Préparation de l'audit hors site </t>
  </si>
  <si>
    <t>audit siège</t>
  </si>
  <si>
    <t>NA</t>
  </si>
  <si>
    <t>0,5 à 1**</t>
  </si>
  <si>
    <t>Audit établissement sur site</t>
  </si>
  <si>
    <t>0,5 (4h si audit siège)</t>
  </si>
  <si>
    <t>1 (0,75 si audit siège)</t>
  </si>
  <si>
    <t>1,5 (1 jour si audit siège)</t>
  </si>
  <si>
    <t xml:space="preserve">Coordination </t>
  </si>
  <si>
    <t>Rapport et labellisation hors site</t>
  </si>
  <si>
    <t>TOTAL</t>
  </si>
  <si>
    <t>* à multiplier par schéma organisationnel (nb de critère et nb de magasin)</t>
  </si>
  <si>
    <t>Exemple : tranche 1 : 1 enseigne avec 10 établissements de tranche 1 = 10x1,5 + 0,5 jour</t>
  </si>
  <si>
    <t xml:space="preserve">Audits de suivis 1 et 2 - maintien du niveau obtenu </t>
  </si>
  <si>
    <t>maintien de la note sauf si KO non respecté</t>
  </si>
  <si>
    <r>
      <rPr>
        <b/>
        <sz val="11"/>
        <color indexed="8"/>
        <rFont val="Helvetica Neue"/>
      </rPr>
      <t>Tranche 1</t>
    </r>
    <r>
      <rPr>
        <sz val="10"/>
        <color indexed="8"/>
        <rFont val="Helvetica Neue"/>
      </rPr>
      <t xml:space="preserve">
</t>
    </r>
    <r>
      <rPr>
        <sz val="10"/>
        <color indexed="8"/>
        <rFont val="Helvetica Neue"/>
      </rPr>
      <t>Moins de 400m2 (proxi)</t>
    </r>
  </si>
  <si>
    <t>Auto-diag et candidature</t>
  </si>
  <si>
    <t xml:space="preserve">règles d'optimisation des durées d'audit établissement dans le cadre des activités centralisées au niveau de l'enseigne </t>
  </si>
  <si>
    <t xml:space="preserve">la durée de l'audit de l'établissement ne peut pas être réduite de plus de 50% </t>
  </si>
  <si>
    <t>la durée d'audit site peuvent être réduite de 30 ou 50 % en fonction de la centralisation des actions et des enregistrements / modes de preuve : DA 1 et DA3</t>
  </si>
  <si>
    <t>auto-diag et candidature :</t>
  </si>
  <si>
    <t>doit permettre d'identifier la part des critères à auditer au niveau de l'enseigne de celle à auditer au niveau de l'établissement</t>
  </si>
  <si>
    <t>le siège s'entend comme une unité homogène de centralisation, d'enregistrements, etc.</t>
  </si>
  <si>
    <t>on audite au niveau de magasin que ce qui est décidé au niveau de l'enseigne s'applique bien</t>
  </si>
  <si>
    <t>Tranche unique</t>
  </si>
  <si>
    <t>Exemple : 1 enseigne avec 10 établissements = 10x1 + 0,5 jour</t>
  </si>
  <si>
    <t>la durée d'audit site peut être réduite de 30 ou 50 % en fonction de la centralisation des actions et des enregistrements / modes de preuve (sur tous les DA)</t>
  </si>
  <si>
    <t>Audits initiaux et suivis</t>
  </si>
  <si>
    <t>Système Organisationnel 1</t>
  </si>
  <si>
    <t>Par système organisationnel supplémentaire</t>
  </si>
  <si>
    <t>total</t>
  </si>
  <si>
    <t xml:space="preserve">1 établissement tranche 1 avec moins de 5 critères siège : 1 jour + 1 jour </t>
  </si>
  <si>
    <t>&lt; 5 critères à auditer au siège</t>
  </si>
  <si>
    <t>5-6 critères à auditer au siège</t>
  </si>
  <si>
    <t>&gt; 6 critères à auditer au siège</t>
  </si>
  <si>
    <t>système organisationnel : nécessité d'avoir une homogénéité de fonctionnement (par marques / concepts)*</t>
  </si>
  <si>
    <t>Pièce à fournir</t>
  </si>
  <si>
    <t>on audite au niveau du magasin que ce qui est décidé au niveau de l'enseigne s'applique bien</t>
  </si>
  <si>
    <r>
      <rPr>
        <b/>
        <sz val="11"/>
        <color indexed="8"/>
        <rFont val="Helvetica Neue"/>
      </rPr>
      <t>Tranche 3</t>
    </r>
    <r>
      <rPr>
        <sz val="10"/>
        <color indexed="8"/>
        <rFont val="Helvetica Neue"/>
      </rPr>
      <t xml:space="preserve">
Au-delà de 2500 m² (hyper)</t>
    </r>
  </si>
  <si>
    <t>Ligne</t>
  </si>
  <si>
    <t>Résultat</t>
  </si>
  <si>
    <t>Résultat ordonné</t>
  </si>
  <si>
    <t>Catégorie</t>
  </si>
  <si>
    <t>Critère</t>
  </si>
  <si>
    <t>Modalité d'audit DA1</t>
  </si>
  <si>
    <t>Modalité d'audit DA2</t>
  </si>
  <si>
    <t>Modalité d'audit DA3</t>
  </si>
  <si>
    <t>GMS</t>
  </si>
  <si>
    <t>Métiers de Bouche</t>
  </si>
  <si>
    <t>Métiers de bouche</t>
  </si>
  <si>
    <t>Résultats</t>
  </si>
  <si>
    <t>Catégories d'acteur</t>
  </si>
  <si>
    <t/>
  </si>
  <si>
    <t xml:space="preserve">Numéro SIRET -
Enseigne de rattachement </t>
  </si>
  <si>
    <t>Objet</t>
  </si>
  <si>
    <t>A remplir par la personne morale candidate : Engagement sur l'honneur du respect de la réglementation en vigueur applicable aux distributeurs (sur la base de l’annexe réglementaire) et de l'absence d'infraction ou de condamnation sur une période de 12 mois a minima</t>
  </si>
  <si>
    <t>A remplir</t>
  </si>
  <si>
    <t>Adresse de l'enseigne de rattachement</t>
  </si>
  <si>
    <t>E-mail de l'enseigne de rattachement</t>
  </si>
  <si>
    <t>Adresse - Etablissement</t>
  </si>
  <si>
    <t>Surface - Etablissement</t>
  </si>
  <si>
    <t>Effectifs - Etablissement</t>
  </si>
  <si>
    <t>Coordonnées des interlocuteurs siège (nom, téléphone, e-mail)</t>
  </si>
  <si>
    <t>Coordonnées des interlocuteurs établissement (nom, téléphone, e-mail)</t>
  </si>
  <si>
    <t>Nom - Etablissement candidat</t>
  </si>
  <si>
    <t xml:space="preserve">A remplir   </t>
  </si>
  <si>
    <t xml:space="preserve">A remplir </t>
  </si>
  <si>
    <t xml:space="preserve">A remplir pour un établissement unique </t>
  </si>
  <si>
    <t xml:space="preserve">Numéro SIRET -Etablissement </t>
  </si>
  <si>
    <t>Numéro SIRET de l'enseigne de rattachement</t>
  </si>
  <si>
    <t>A indiquer dans l'onglet "Vue d'ensemble" : critères à auditer au niveau de l’établissement ou du siège (nécessité d'avoir une homogénéité de fonctionnement) + interlocuteur(s) par critère
[Pré-rempli à titre indicatif - modifications sur justification]</t>
  </si>
  <si>
    <r>
      <t>A remplir par l'enseigne lorsque plusieurs établissements sont concernés par la demande de labellisation : annexe "Eligibilité groupe"</t>
    </r>
    <r>
      <rPr>
        <b/>
        <strike/>
        <sz val="10"/>
        <color indexed="15"/>
        <rFont val="Helvetica Neue"/>
      </rPr>
      <t/>
    </r>
  </si>
  <si>
    <t>Adresse de l’établissement</t>
  </si>
  <si>
    <t>Téléphone(s) de l’établissement</t>
  </si>
  <si>
    <t>E-mail de l’établissement</t>
  </si>
  <si>
    <t>Coordonnées des interlocuteurs (nom, téléphone et e-mail si différents de ceux de l'établissement)</t>
  </si>
  <si>
    <t>Effectif de l’établissement</t>
  </si>
  <si>
    <t>Exemples d’action pour remplir le critère</t>
  </si>
  <si>
    <t>Note fréquence</t>
  </si>
  <si>
    <t>Pondération</t>
  </si>
  <si>
    <t xml:space="preserve">LABEL ANTI-GASPILLAGE ALIMENTAIRE DISTRIBUTION - ANNEXE D’ÉLIGIBILITÉ EN CAS DE DEMANDE DE LABELLISATION POUR PLUSIEURS ÉTABLISSEMENTS  </t>
  </si>
  <si>
    <t>LABEL ANTI-GASPILLAGE ALIMENTAIRE DISTRIBUTION</t>
  </si>
  <si>
    <t>Niveau de labellisation :</t>
  </si>
  <si>
    <t>Où : variable
Qui : variable selon action(s) présentée(s)
Quoi : documents de veille, présentation d'expérimentation de nouvelles solutions, etc</t>
  </si>
  <si>
    <t>Où : point de vente
Qui : variable selon action(s) présentée(s)
Quoi : documents de veille, présentation d'expérimentation de nouvelles solutions, etc</t>
  </si>
  <si>
    <t>Où : établissement
Qui : variable selon action(s) présentée(s)
Quoi : documents de veille, présentation d'expérimentation de nouvelles solutions, etc</t>
  </si>
  <si>
    <t>Où : point de vente
Qui : chef d'entreprise
Quoi :
- entretien avec le personnel : sur la description du process mis en place pour communiquer auprès des clients
- vérification documentaire : tout type de documents de communication
- vérification visuelle : dans la surface de vente ; montrer affichage / PLV / bac</t>
  </si>
  <si>
    <t>Où : siège
Qui : commerce + qualité client
Quoi : 
- entretien avec le personnel : sur la description du process mis en place pour communiquer auprès des clients
- vérification documentaire : tout type de documents de communication (courrier, mail, etc)</t>
  </si>
  <si>
    <t>Où : établissement
Qui : directeur de l'établissement
Quoi :
- entretien avec le personnel : sur la description du process mis en place pour communiquer auprès des clients
- vérification documentaire : tout type de documents de communication (en point de vente, sur site internet)
- vérification visuelle : dans la surface de vente ; montrer affichage / PLV / bac</t>
  </si>
  <si>
    <t>Type de relation siège/établissement - Préciser si avec ou sans personnalité juridique propre vis-à-vis de l'enseigne de rattachement - type de contrat - type de système organisationnel (franchisé ; intégré ; si autre préciser)</t>
  </si>
  <si>
    <t>Durées proposées à valider par l'audit test</t>
  </si>
  <si>
    <t>organisation : régit par des règles communes de répartition entre le siège et les sites sur le respect des exigences du référentiel</t>
  </si>
  <si>
    <t>Actions obligatoires</t>
  </si>
  <si>
    <t>Acteurs concernés</t>
  </si>
  <si>
    <t>/</t>
  </si>
  <si>
    <t>Audit initial et de renouvellement</t>
  </si>
  <si>
    <t>Niveau 1 : Engagement 
(1 point)</t>
  </si>
  <si>
    <t>Niveau 2 : Maîtrise 
(2 points)</t>
  </si>
  <si>
    <t>Niveau 3 : Exemplarité
(4 points)</t>
  </si>
  <si>
    <t>Seuils des 3 niveaux de labellisation</t>
  </si>
  <si>
    <t>Fournir le diagnostic initial déjà réalisé (préciser date de réalisation et si réalisé par un prestataire ou en interne)</t>
  </si>
  <si>
    <t>Adresse - Siège</t>
  </si>
  <si>
    <r>
      <t>Où : point de vente
Qui : chef d'entreprise
Quoi : 
- entretien avec le personnel : sur la description du process mis en place
- vérification documentaire : contrats fournisseur</t>
    </r>
    <r>
      <rPr>
        <sz val="11"/>
        <rFont val="Helvetica Neue"/>
        <family val="2"/>
        <scheme val="minor"/>
      </rPr>
      <t>s (prise en compte du type de contrats selon les fournisseurs</t>
    </r>
    <r>
      <rPr>
        <sz val="11"/>
        <color theme="1"/>
        <rFont val="Helvetica Neue"/>
        <family val="2"/>
        <scheme val="minor"/>
      </rPr>
      <t>), fiches réception, bon de commande/livraison sur l'acceptation, cahier de non-conformité (dans le cadre de la PMS)</t>
    </r>
  </si>
  <si>
    <t>Où : siège et établissement
Qui : achats/catégories
Quoi : 
- entretien avec le personnel : sur la description du process mis en place
- vérification documentaire : contrats fournisseurs (prise en compte du type de contrats selon les fournisseurs), éventuel diagnostic réalisé</t>
  </si>
  <si>
    <t>Avoir réalisé un diagnostic initial comportant à minima les éléments fournis dans le modèle (préciser la date de réalisation et si réalisé par un prestataire ou en interne). 
Diagnostic réalisé &lt; à 12 mois. Pour les demandes de candidature en 2022, possibilité de Présenter un diagnostic réalisé avant la période Covid (sur 2018/2019)</t>
  </si>
  <si>
    <t>A remplir par le déposant de la demande</t>
  </si>
  <si>
    <t>Nom, numéro SIRET et adresse de l'établissement</t>
  </si>
  <si>
    <t>Non-conformité réglementaire</t>
  </si>
  <si>
    <t>0.2 Seuil du gaspillage alimentaire</t>
  </si>
  <si>
    <t>0.1 Plan d'action lié au diagnostic</t>
  </si>
  <si>
    <t>Observations sur le critère 0.1 (exhaustivité des données, analyse causes GA, actions mises en place en lien avec l'analyse)</t>
  </si>
  <si>
    <t>Observations sur le critère 0.2 (corrélation des résultats qualitatifs et quantitatifs et justification en cas d'incohérences)</t>
  </si>
  <si>
    <t>RAPPORT D'AUDIT xxxxxxxxxxxxxxxxxxxxxx</t>
  </si>
  <si>
    <t>Fiche n° :</t>
  </si>
  <si>
    <t xml:space="preserve">sur </t>
  </si>
  <si>
    <t>Date d'audit :</t>
  </si>
  <si>
    <t>Auditeur :</t>
  </si>
  <si>
    <t>Entreprise :</t>
  </si>
  <si>
    <t>Critère n° :</t>
  </si>
  <si>
    <t>1 - LIBELLE DE L'ECART</t>
  </si>
  <si>
    <t>2- ACTION CORRECTIVE</t>
  </si>
  <si>
    <t>Proposition d'action corrective par l'audité</t>
  </si>
  <si>
    <t>Responsable</t>
  </si>
  <si>
    <t>Délai</t>
  </si>
  <si>
    <t>Action n°1 :</t>
  </si>
  <si>
    <t>Action n°2 :</t>
  </si>
  <si>
    <t>Action n°3 :</t>
  </si>
  <si>
    <t>3 - VALIDATION DE LA PERTINENCE DE L'ACTION CORRECTIVE PAR L'AUDITEUR</t>
  </si>
  <si>
    <t>Action corrective jugé pertinente par l'auditeur :</t>
  </si>
  <si>
    <t>oui</t>
  </si>
  <si>
    <t>non</t>
  </si>
  <si>
    <t>Date :</t>
  </si>
  <si>
    <t>Motifs si non :</t>
  </si>
  <si>
    <t>Proposition d'une nouvelle action corrective par l'audité</t>
  </si>
  <si>
    <t>Date:</t>
  </si>
  <si>
    <t>Signature audité:</t>
  </si>
  <si>
    <t>Validation définitive par l'auditeur le :</t>
  </si>
  <si>
    <t>4 - VERIFICATION DE L'EFFICACITE DE L'ACTION CORRECTIVE PAR L'AUDITEUR</t>
  </si>
  <si>
    <t>Date de la vérification :</t>
  </si>
  <si>
    <t>Action corrective effective et efficace</t>
  </si>
  <si>
    <t>Commentaires éventuels de l'auditeur :</t>
  </si>
  <si>
    <t>0.1</t>
  </si>
  <si>
    <t>0.2</t>
  </si>
  <si>
    <t xml:space="preserve">Niveau 1 : Engagement </t>
  </si>
  <si>
    <t xml:space="preserve">Niveau 2 : Maîtrise </t>
  </si>
  <si>
    <t>Niveau 3 : Exemplarité</t>
  </si>
  <si>
    <t>Taux de casse nette (montant € casse nette / CA alimentaire) :
&lt; 400 m² : Entre 1,0 et 0,71%
400 à 2500 m² : Entre 0,80 et 0,61%
&gt;2500 m² : Entre 0,70 et 0,51%</t>
  </si>
  <si>
    <t>Taux de casse nette (montant € casse nette / CA alimentaire) :
&lt; 400 m² : &lt; 0,40%
400 à 2500 m² : &lt; 0,30%
&gt;2500 m² : &lt; 0,25%</t>
  </si>
  <si>
    <t xml:space="preserve">Résultats </t>
  </si>
  <si>
    <t>Pièces justificatives</t>
  </si>
  <si>
    <t>Preuves d'une action de formation ou sensibilisation du personnel</t>
  </si>
  <si>
    <t>Preuves d'une action de formation ou de sensibilisation du personnel</t>
  </si>
  <si>
    <t>Conforme / Non conforme</t>
  </si>
  <si>
    <t>Observations sur le critère 1.1 (points forts à pérenniser, points faibles à améliorer)</t>
  </si>
  <si>
    <t>Observations sur le critère 1.2 (points forts à pérenniser, points faibles à améliorer)</t>
  </si>
  <si>
    <t>Observations sur le critère 1.3 (points forts à pérenniser, points faibles à améliorer)</t>
  </si>
  <si>
    <t>Observations sur le critère 1.4 (points forts à pérenniser, points faibles à améliorer)</t>
  </si>
  <si>
    <t>Observations sur le critère 1.5 (points forts à pérenniser, points faibles à améliorer)</t>
  </si>
  <si>
    <t>Observations sur le critère 2.1 (points forts à pérenniser, points faibles à améliorer)</t>
  </si>
  <si>
    <t>Observations sur le critère 2.2 (points forts à pérenniser, points faibles à améliorer)</t>
  </si>
  <si>
    <t>Observations sur le critère 2.3 (points forts à pérenniser, points faibles à améliorer)</t>
  </si>
  <si>
    <t>Observations sur le critère 2.4 (points forts à pérenniser, points faibles à améliorer)</t>
  </si>
  <si>
    <t>Observations sur le critère 3.1 (points forts à pérenniser, points faibles à améliorer)</t>
  </si>
  <si>
    <t>Observations sur le critère 3.2 (points forts à pérenniser, points faibles à améliorer)</t>
  </si>
  <si>
    <t>Observations sur le critère 3.3 (points forts à pérenniser, points faibles à améliorer)</t>
  </si>
  <si>
    <t>Observations sur le critère 3.4 (points forts à pérenniser, points faibles à améliorer)</t>
  </si>
  <si>
    <t>Observations sur le critère 3.5 (points forts à pérenniser, points faibles à améliorer)</t>
  </si>
  <si>
    <t>Observations générales sur le niveau de labellisation</t>
  </si>
  <si>
    <t>Observations générales sur la note finale</t>
  </si>
  <si>
    <r>
      <t xml:space="preserve">Critères du référentiel
</t>
    </r>
    <r>
      <rPr>
        <sz val="8"/>
        <color indexed="8"/>
        <rFont val="Helvetica Neue"/>
      </rPr>
      <t>NB : les critères grisés comportent une obligation réglementaire</t>
    </r>
  </si>
  <si>
    <r>
      <t xml:space="preserve">Critère
</t>
    </r>
    <r>
      <rPr>
        <sz val="8"/>
        <color indexed="8"/>
        <rFont val="Helvetica Neue"/>
      </rPr>
      <t>NB : les critères grisés comportent une obligation réglementaire</t>
    </r>
  </si>
  <si>
    <t>Equipe d’audit</t>
  </si>
  <si>
    <t>Domaine d'action et critère audité</t>
  </si>
  <si>
    <t xml:space="preserve">Personnes / Fonctions </t>
  </si>
  <si>
    <t>Responsable d’audit :</t>
  </si>
  <si>
    <t>Date</t>
  </si>
  <si>
    <t>Date(s) de l’audit :</t>
  </si>
  <si>
    <t>Type d’Audit :</t>
  </si>
  <si>
    <r>
      <t>o</t>
    </r>
    <r>
      <rPr>
        <sz val="9"/>
        <color indexed="8"/>
        <rFont val="Calibri"/>
        <family val="2"/>
      </rPr>
      <t>Audit initial</t>
    </r>
  </si>
  <si>
    <r>
      <t>o</t>
    </r>
    <r>
      <rPr>
        <sz val="9"/>
        <color indexed="8"/>
        <rFont val="Calibri"/>
        <family val="2"/>
      </rPr>
      <t>Audit de suivi 1</t>
    </r>
  </si>
  <si>
    <r>
      <t>o</t>
    </r>
    <r>
      <rPr>
        <sz val="9"/>
        <color indexed="8"/>
        <rFont val="Calibri"/>
        <family val="2"/>
      </rPr>
      <t>Audit de suivi 2</t>
    </r>
  </si>
  <si>
    <r>
      <t>o</t>
    </r>
    <r>
      <rPr>
        <sz val="9"/>
        <color indexed="8"/>
        <rFont val="Calibri"/>
        <family val="2"/>
      </rPr>
      <t>Audit de renouvellement</t>
    </r>
  </si>
  <si>
    <t>PERSONNES AYANT PARTICIPE A LA REUNION DE CLOTURE</t>
  </si>
  <si>
    <t>FONCTION</t>
  </si>
  <si>
    <t>SIGNATURE</t>
  </si>
  <si>
    <t>Equipe d'audit :</t>
  </si>
  <si>
    <t>Compte tenu des documents présentés, des sites visités et des réponses données aux questions posées, les Auditeurs déclarent, si tel est bien le cas, avoir effectué leur mission dans des conditions satisfaisantes. La signature des Auditeurs n'engage en aucune façon leur responsabilité personnelle ou celle de leur employeur en cas d'incidents, accidents ou erreurs commises par l'organisme après attribution du certificat.</t>
  </si>
  <si>
    <t xml:space="preserve">Date :                       Signature et nom / prénom du RA / de l’équipe d’audit : </t>
  </si>
  <si>
    <t>NOM</t>
  </si>
  <si>
    <t>Prénom</t>
  </si>
  <si>
    <t>Nom, numéro SIRET et adresse du siège déposant la candidature</t>
  </si>
  <si>
    <t>Nom, numéro SIRET et adresse du siège dont dépend l'établissement</t>
  </si>
  <si>
    <t>A remplir si nécessaire</t>
  </si>
  <si>
    <t>Degré de maturité : 
--prendre en compte les résultats du diagnostic initial/de renouvellement et agir de manière ciblée
--cibler en interne les sources de GA par catégorie de denrées/matière premières
--suivre la mise en place des actions
--tableau d'indicateurs formalisé et partagé avec le personnel</t>
  </si>
  <si>
    <t>Degré de maturité : 
--prendre en compte les résultats du diagnostic initial/de renouvellement et agir de manière ciblée avec un suivi de la progression
--cibler en interne les sources de GA par catégorie de denrées/matière premières
--évaluer la performance des actions mises en place et les adapter au besoin
--tableau d'indicateurs formalisé et partagé avec le personnel</t>
  </si>
  <si>
    <t>Degré de maturité : 
--prendre en compte les résultats du diagnostic intial/renouvellement  et agir de manière non ciblée
--développer les indicateurs du GA par catégories de denrées, catégories de conditionnement/rayons et type de vente</t>
  </si>
  <si>
    <t>Degré de maturité : 
--prendre en compte les résultats du diagnostic initial/de renouvellement  et agir de manière ciblée avec un suivi de la progression
--cibler en interne les sources de GA par catégories de denrées, catégories de conditionnement/rayons et type de vente 
--évaluer la performance des actions mises en place et les adapter au besoin
--tableau d'indicateurs formalisé et partagé avec le personnel</t>
  </si>
  <si>
    <t>DA 1 : Appro/Achat des denrées alimentaires</t>
  </si>
  <si>
    <t>Où : point de vente - en cas de fonctionnement en réseau : formations peuvent être imposées
Qui : chef d'entreprise (personne en contact avec les denrées à la vente)
Quoi :
- entretien avec le personnel : sur le contenu des formations/actions de sensibilisation [échantillon : 1 personne]
- vérification documentaire : support de formation (si formation hygiène) ou sensibilisation, plan de formation et suivi, liste de présence ou attestation de formation</t>
  </si>
  <si>
    <t>Où : point de vente - en cas de fonctionnement en réseau : formations peuvent être imposées
Qui : chef d'entreprise (personne en charge des denrées invendues et données)
Quoi :
- entretien avec le personnel : sur le contenu des formations/actions de sensibilisation [échantillon : 1 personne]
- vérification documentaire : support de formation (si formation hygiène) ou sensibilisation, plan de formation et suivi, liste de présence ou attestation de formation</t>
  </si>
  <si>
    <r>
      <t>Où : point de vente
Qui : chef d'entreprise (personne en charge des appro/achats  et qui passe les commandes)
Quoi :</t>
    </r>
    <r>
      <rPr>
        <sz val="11"/>
        <color rgb="FFFF0000"/>
        <rFont val="Helvetica Neue"/>
        <family val="2"/>
        <scheme val="minor"/>
      </rPr>
      <t xml:space="preserve">
</t>
    </r>
    <r>
      <rPr>
        <sz val="11"/>
        <color theme="1"/>
        <rFont val="Helvetica Neue"/>
        <family val="2"/>
        <scheme val="minor"/>
      </rPr>
      <t xml:space="preserve">- entretien avec le personnel : sur le contenu des formations/actions de sensibilisation [échantillon : 1 personne]
- vérification documentaire : support de formation (si formation hygiène) ou sensibilisation, plan de formation et suivi, liste de présence ou attestation de formation ; fiche de gestion des denrées (intégrant une connaissance des spécificités liées aux denrées dont les attentes sont différentes : visuel, gustatif, organoleptique, réglementaire)
</t>
    </r>
  </si>
  <si>
    <t>Où : point de vente
Qui : chef d'entreprise
Quoi : 
- entretien avec le personnel : sur la description du process mis en place
- vérification documentaire : à priori pas de documents; dans certains cas contrat avec équarisseur
- vérification de la cohérence de cette pratique avec les autres moyens d'écoulement ou de valorisation de denrées (ex : don) - à mettre en corrélation avec le taux de GA</t>
  </si>
  <si>
    <t>Où : siège et établissement
Qui : achats/catégories + marketing/direction de l'offre
Quoi :  
- entretien avec le personnel : sur la description du process mis en place avec prise en compte des denrées qui génèrent du GA et sur la gestion du logiciel de commande
-  vérification documentaire : politique d'approvisionnement écrite ; documents sur le suivi des commandes et stocks ; documents sur la tracabilité interne (plan de maîtrise sanitaire) --&gt; à garder 6 mois // ou tout autre document relatif à cette problématique</t>
  </si>
  <si>
    <t>Où : établissement
Qui : commerce
Quoi : 
- entretien avec le personnel : sur la description du process mis en place pour la vérification régulière des dates
- vérification documentaire : vérification que le process existe, est appliqué, est compris
- vérification visuelle : vérification en zone de stockage des denrées présentes</t>
  </si>
  <si>
    <t>Où : siège et établissement
Qui : RH/formation et personnes en charge des appro/achats et qui passe les commandes
Quoi : 
- entretien avec le personnel : sur le contenu des formations/actions de sensibilisation [échantillon : 1 à 3 personnes selon les catégories de denrées retrouvées (PLS, PGC, PFT)]
- vérification documentaire : support de formation (si formation hygiène) et sensibilisation, plan de formation et suivi, liste de présence ou attestation de formation</t>
  </si>
  <si>
    <t>Où : établissement
Qui : commerce / direction entrepot
Quoi : 
- entretien avec le personnel : sur la description du process mis en place
- vérification documentaire : convention de don pour l'alimentation animale, historique des dons réalisés
- vérification de la cohérence de cette pratique avec les autres moyens d'écoulement ou de valorisation de denrées (ex : don) - à mettre en corrélation avec le taux de GA</t>
  </si>
  <si>
    <t>Où : siège et établissement
Qui : RH/formation ; directeur du magasin, personne en contact avec les denrées
Quoi :
- entretien avec le personnel : sur le contenu des formations/actions de sensibilisation [échantillon : 1 personne pour la tranche 1 ; 1 personne par catégorie de denrées retrouvées (PLS, PGC, PFT) pour tranche 2 ; 3 personnes par  catégorie de denrées retrouvées (PLS, PGC, PFT) pour tranche 3]
- vérification documentaire : support de formation (si formation hygiène) et sensibilisation, plan de formation et suivi, liste de présence ou attestation de formation</t>
  </si>
  <si>
    <t>Où : variable (boutique, comptable) - En cas de fonctionnement en réseau : procédures au niveau de la tête et mise en œuvre sur le pt de vente
Qui : Chef d'entreprise
Quoi : 
- entretien avec le personnel : sur la description du process mis en place avec prise en compte des denrées qui génèrent du GA
- vérification documentaire : politique d'approvisionnement et de fabrication ; montrer que les denrées qui génèrent de la casse sont connues et paramètres ajustés; données conservées d'une année sur l'autre</t>
  </si>
  <si>
    <r>
      <t>Où : point de vente
Qui : chef d'entreprise
Quoi :</t>
    </r>
    <r>
      <rPr>
        <sz val="11"/>
        <color rgb="FFFF0000"/>
        <rFont val="Helvetica Neue"/>
        <family val="2"/>
        <scheme val="minor"/>
      </rPr>
      <t xml:space="preserve"> 
</t>
    </r>
    <r>
      <rPr>
        <sz val="11"/>
        <color theme="1"/>
        <rFont val="Helvetica Neue"/>
        <family val="2"/>
        <scheme val="minor"/>
      </rPr>
      <t>- entretien avec le personnel : sur la description du process mis en place pour la vérification régulière des dates
- vérification documentaire : vérification que le process existe, est appliqué, est compris
- vérification visuelle : vérification au niveau de la surface de vente des denrées présentes, vérification en zone de stockage des denrées présentes</t>
    </r>
  </si>
  <si>
    <t>Où : siège et établissement
Qui : direction commerciale + achats/catégories + direction de l'offre
Quoi : 
- entretien avec le personnel : sur la description du process mis en place avec prise en compte des denrées qui génèrent du GA
- vérification documentaire : politique d'approvisionnement écrite ; montrer que les denrées qui génèrent de la casse sont connus et paramètres ajustés</t>
  </si>
  <si>
    <t>Où : établissement
Qui : RH/formation ; commerce / direction entrepot ; personnes en charge des denrées données
Quoi : 
- entretien avec le personnel : sur le contenu des formations/actions de sensibilisation [échantillon : 1 à 3 personnes selon les catégories de denrées retrouvées (PLS, PGC, PFT)]
- vérification documentaire : support de formation (si formation hygiène) et sensibilisation, plan de formation et suivi, liste de présence ou attestation de formation</t>
  </si>
  <si>
    <t>Où : siège et établissement
Qui : RH/formation ; directeur du magasin, personne en contact avec les denrées à la vente
Quoi :
- entretien avec le personnel : sur le contenu des formations/actions de sensibilisation [échantillon : 1 personne pour la tranche 1 ; 1 personne par  catégorie de denrées retrouvées (PLS, PGC, PFT) pour tranche 2 ; 3 personnes par catégorie de denrées retrouvées (PLS, PGC, PFT) pour tranche 3]
- vérification documentaire : support de formation (si formation hygiène) et sensibilisation, plan de formation et suivi, liste de présence ou attestation de formation</t>
  </si>
  <si>
    <t>Où : siège et établissement
Qui : RH/formation ; personnes en contact avec les denrées à la vente
Quoi : 
- entretien avec le personnel : sur le contenu des formations/actions de sensibilisation [échantillon : 1 à 3 personnes selon les catégories de denrées retrouvées (PLS, PGC, PFT)]
- vérification documentaire : support de formation (si formation hygiène) et sensibilisation, plan de formation et suivi, liste de présence ou attestation de formation</t>
  </si>
  <si>
    <r>
      <t xml:space="preserve">Où : établissement
Qui : référent don
Quoi : 
- entretien avec le personnel : sur la description du process mis en place, sur les relations avec les associations ou autres bénéficiaires du don
- entretien avec la principale association de gestion des dons (quand elle existe) sur les relations entretenues
- vérification documentaire : convention du don
- cas de la pénurie d'asso ou autres problématiques identifiées : preuve d'avoir essayé de joindre des acteurs 
</t>
    </r>
    <r>
      <rPr>
        <sz val="11"/>
        <rFont val="Helvetica Neue"/>
        <family val="2"/>
        <scheme val="minor"/>
      </rPr>
      <t>- vérification de la cohérence de cette pratique avec les autres moyens d'écoulement ou de valorisation de denrées (ex : don) - à mettre en corrélation avec le taux de GA</t>
    </r>
  </si>
  <si>
    <t>Où : établissement 
Qui : référent du don
Quoi :
- entretien avec le personnel : sur la description du process mis en place pour la vérification de la qualité des dons et le respect au niveau de l'établissement, sur les relations avec les associations ou autres bénéficiaires du don
- entretien avec la principale association de gestion des dons (quand elle existe) sur la qualité des dons
- vérification documentaire : plan de gestion du don, procédures visant à évaluer la qualité du don, à enregistrer les défauts signalés par l'association destinataire du don de denrées et suivre les actions correctives engagées
- vérification visuelle : zone recevant les denrées destinées au don, absence de denrées interdites au don et dont la date est dépassée</t>
  </si>
  <si>
    <t>Système organisationnel 1</t>
  </si>
  <si>
    <t xml:space="preserve">
</t>
  </si>
  <si>
    <r>
      <t xml:space="preserve">Audits de suivis 1 et 2 - maintien du niveau obtenu (sauf si NC)
</t>
    </r>
    <r>
      <rPr>
        <sz val="10"/>
        <color indexed="8"/>
        <rFont val="Helvetica Neue"/>
      </rPr>
      <t xml:space="preserve">Objectif : vérification du diagnostic annuel et des actions réglementaires et de l'usage de la marque </t>
    </r>
  </si>
  <si>
    <t>Audit siège</t>
  </si>
  <si>
    <t>0,5 à 1*</t>
  </si>
  <si>
    <t>Commentaires des auditeurs</t>
  </si>
  <si>
    <t>Taux de casse nette (montant € casse nette / CA alimentaire OU quantité casse nette / quantité de denrées vendues) :
Surgelé-froid négatif et ambiant : &lt; 0,10%
Froid positif et ultra-frais : &lt; 0,50%</t>
  </si>
  <si>
    <t>/8</t>
  </si>
  <si>
    <t>/4</t>
  </si>
  <si>
    <t>Où : établissement
Qui : directeur de l'établissement
Quoi : 
- entretien avec le personnel : sur la description du process mis en place pour la vérification régulière des dates
- vérification documentaire : vérification que le process existe, est appliqué, est compris
- vérification visuelle : vérification au niveau de la surface de vente des denrées en rayon, vérification en zone de stockage des denrées présentes (en priorité les palettes gerbées : sur les DDM, vérification que l'information de la date existe), vérification au niveau des poubelles des denrées jetées</t>
  </si>
  <si>
    <t>Où : point de vente
Qui : chef d'entreprise
Quoi : 
- entretien avec le personnel : sur la description du process mis en place avec prise en compte des denrées qui génèrent de la GA et sur la gestion du logiciel de commande
- vérification documentaire : documents sur le suivi des commandes et stocks ; documents sur la tracabilité interne (plan de maîtrise sanitaire) --&gt; à garder 6 mois ; documents écrits sur les matières premières (données de fabrication et données de vente)
- vérification visuelle : vérification en zone de stockage de la méthode suivie pour le stockage de la marchandise et des produits finis</t>
  </si>
  <si>
    <t xml:space="preserve">Observations sur le DAT (points forts à pérenniser, points faibles à améliorer) </t>
  </si>
  <si>
    <r>
      <t>A remplir pour une candidature</t>
    </r>
    <r>
      <rPr>
        <b/>
        <sz val="12"/>
        <color theme="1"/>
        <rFont val="Helvetica Neue"/>
      </rPr>
      <t xml:space="preserve"> groupe</t>
    </r>
  </si>
  <si>
    <r>
      <t xml:space="preserve">Commentaires des auditeurs
</t>
    </r>
    <r>
      <rPr>
        <sz val="10"/>
        <color indexed="8"/>
        <rFont val="Helvetica Neue"/>
      </rPr>
      <t>NB : les cases rosées sont réservées à l'auditeur</t>
    </r>
  </si>
  <si>
    <t>Degré de maturité : 
--prendre en compte les résultats du diagnostic  initial/de renouvellement  et agir de manière non ciblée
--développer les indicateurs du GA par catégories de denrées, catégories de conditionnement/rayons et type de vente
--biper systématiquement les invendus sur tous les produits avec un gene code (dont rayons trad et fruits et légumes)</t>
  </si>
  <si>
    <t>Degré de maturité : 
--prendre en compte les résultats du diagnostic initial/renouvellement et agir de manière ciblée avec un suivi de la progression 
--cibler en interne les sources de GA par catégories de denrées, catégories de conditionnement/rayons et type de vente 
--évaluer la performance des actions mises en place et les adapter au besoin
--tableau d'indicateurs formalisé et partagé avec le personnel
--biper systématiquement les invendus sur tous les rayons (y compris rayons trad sur produits non emballés)</t>
  </si>
  <si>
    <t>Degré de maturité : 
--prendre en compte les résultats du  diagnostic  initial/renouvellement  et agir de manière ciblée
--cibler en interne les sources de GA par catégories de denrées, catégories de conditionnement/rayons et type de vente 
--suivre la mise en place des actions
--tableau d'indicateurs formalisé et partagé avec le personnel
--biper systématiquement les invendus sur au moins un rayon sans produit avec un gene code (notamment rayons trad et fruits et légumes)</t>
  </si>
  <si>
    <t>Taux de casse nette (montant € casse nette / CA alimentaire OU quantité casse nette / quantité de denrées vendues) :
Surgelé-froid négatif et ambiant : Entre 0,15 et 0,10%
Froid positif et ultra-frais : Entre 0,80 et 0,50%</t>
  </si>
  <si>
    <t>Taux de casse nette (montant € casse nette / CA alimentaire OU quantité casse nette / quantité de denrées vendues) :
Surgelé-froid négatif et ambiant : Entre 0,20 et 0,16%
Froid positif et ultra-frais : Entre 1,00 et 0,81%</t>
  </si>
  <si>
    <t>Audit initial</t>
  </si>
  <si>
    <t>DA transversal - Diagnostic</t>
  </si>
  <si>
    <t>Respect de la réglementation</t>
  </si>
  <si>
    <t>Respect du règlement d’usage de la marque</t>
  </si>
  <si>
    <t>Observations générales sur l'audit de suivi</t>
  </si>
  <si>
    <r>
      <rPr>
        <b/>
        <sz val="12"/>
        <color indexed="8"/>
        <rFont val="Helvetica Neue"/>
      </rPr>
      <t>Critères du référentiel / Audit initial</t>
    </r>
    <r>
      <rPr>
        <b/>
        <sz val="10"/>
        <color indexed="8"/>
        <rFont val="Helvetica Neue"/>
      </rPr>
      <t xml:space="preserve">
</t>
    </r>
    <r>
      <rPr>
        <sz val="10"/>
        <color indexed="8"/>
        <rFont val="Helvetica Neue"/>
      </rPr>
      <t>NB : les critères grisés comportent une obligation réglementaire</t>
    </r>
  </si>
  <si>
    <r>
      <rPr>
        <b/>
        <sz val="12"/>
        <color indexed="8"/>
        <rFont val="Helvetica Neue"/>
      </rPr>
      <t>Commentaires des auditeurs</t>
    </r>
    <r>
      <rPr>
        <b/>
        <sz val="10"/>
        <color indexed="8"/>
        <rFont val="Helvetica Neue"/>
      </rPr>
      <t xml:space="preserve">
</t>
    </r>
    <r>
      <rPr>
        <sz val="10"/>
        <color indexed="8"/>
        <rFont val="Helvetica Neue"/>
      </rPr>
      <t>NB : les cases rosées sont réservées à l'auditeur</t>
    </r>
  </si>
  <si>
    <t xml:space="preserve">
Commentaires des auditeurs</t>
  </si>
  <si>
    <t xml:space="preserve">
Critères du référentiel / Audit de suivi</t>
  </si>
  <si>
    <t>Usage de la marque</t>
  </si>
  <si>
    <t>Date / Heure</t>
  </si>
  <si>
    <r>
      <t xml:space="preserve">Synthèse des notes
</t>
    </r>
    <r>
      <rPr>
        <sz val="10"/>
        <color indexed="8"/>
        <rFont val="Helvetica Neue"/>
      </rPr>
      <t>NB : la saisie des notes est automatique, provenant des onglets "DA"</t>
    </r>
  </si>
  <si>
    <t>Degré de maturité : 
--prendre en compte les résultats du  diagnostic initial/de renouvellement  et agir de manière non ciblée
--développer les indicateurs du GA par catégorie de denrées/matière premières</t>
  </si>
  <si>
    <t>Coordonnées des interlocuteurs du siège (nom, téléphone et courriel)</t>
  </si>
  <si>
    <t>Coordonnées des interlocuteurs établissement (nom, téléphone et courriel)</t>
  </si>
  <si>
    <t>Coordonnées des interlocuteurs (nom, téléphone et courriel)</t>
  </si>
  <si>
    <t>Où : point de vente
Qui : chef d'entreprise
Quoi :
- entretien avec le personnel : sur la description du process mis en place pour la vérification de la qualité des dons et le respect au niveau de l'établissement, sur les relations avec les associations ou autres bénéficiaires du don
- entretien avec la principale association d'aide alimentaire (quand elle existe) sur la qualité du don
- vérification documentaire : à priori pas de documents spécifique don, fiche de composition si présence d'allergènes</t>
  </si>
  <si>
    <t xml:space="preserve">Où : siège et établissement
Qui : pole RSE, direction entrepot, référent don
Quoi : 
- entretien avec le personnel : sur la description du process mis en place, sur les relations avec les associations ou autres bénéficiaires du don
- vérification documentaire : convention du don
- entretien avec la principale association d'aide alimentaire (quand elle existe) sur les relations entretenues
- cas de la pénurie d'asso ou autres problématiques soulevées : preuve d'avoir essayé de joindre des acteurs
- vérification de la cohérence de cette pratique avec les autres moyens d'écoulement ou de valorisation de denrées (ex : don) - à mettre en corrélation avec le taux de GA </t>
  </si>
  <si>
    <t>Où : siège et établissement
Qui : qualité, direction entrepot, référent don
Quoi :
- entretien avec le personnel : sur la description du process mis en place pour la vérification de la qualité des dons et le respect au niveau de l'établissement, sur les relations avec les associations ou autres bénéficiaires du don
- entretien avec la principale association d'aide alimentaire (quand elle existe) sur la qualité du don
- vérification documentaire : plan de gestion du don, procédures visant à évaluer la qualité du don, à enregistrer les défauts signalés par l'association destinataire du don de denrées et suivre les actions correctives engagées</t>
  </si>
  <si>
    <t>Degré de maturité : 
--prendre en compte les résultats du  diagnostic initial/de renouvellement et agir de manière ciblée
--cibler en interne les sources de GA par catégories de denrées, catégories de conditionnement/rayons et type de vente 
-- suivre la mise en place des actions 
--tableau d'indicateurs formalisé et partagé avec le personnel</t>
  </si>
  <si>
    <r>
      <t xml:space="preserve">Où : établissement
Qui : directeur
Quoi : 
- entretien avec le personnel : sur la description du process mis en place
- vérification documentaire : convention de don pour l'alimentation </t>
    </r>
    <r>
      <rPr>
        <sz val="11"/>
        <rFont val="Helvetica Neue"/>
        <family val="2"/>
        <scheme val="minor"/>
      </rPr>
      <t>animale, historique des dons réalisés
- vérification de la cohérence de cette pratique avec les autres moyens d'écoulement ou de valorisation de denrées (ex : don) - à mettre en corrélation avec le taux de GA</t>
    </r>
  </si>
  <si>
    <t>Représentant du candidat à la labellisation :</t>
  </si>
  <si>
    <r>
      <t>Le représentant du candidat à la labellisation reconnaît avoir pris connaissance du contenu du présent enregistrement et du contenu des fiches d’écart annoncées dans l'onglet "Non-conformités" et exprime ses commentaires et éventuellement son désaccord, étant entendu que seule l’Instance de Décision peut décider de l'attribution, du maintien, du renouvellement ou de l'extension du certificat.</t>
    </r>
    <r>
      <rPr>
        <sz val="10"/>
        <color indexed="8"/>
        <rFont val="Calibri"/>
        <family val="2"/>
      </rPr>
      <t xml:space="preserve"> Commentaires :</t>
    </r>
    <r>
      <rPr>
        <b/>
        <sz val="10"/>
        <color indexed="8"/>
        <rFont val="Calibri"/>
        <family val="2"/>
      </rPr>
      <t xml:space="preserve"> </t>
    </r>
  </si>
  <si>
    <t>Date :                                             Signature du représentant du candidat à la labellisation :</t>
  </si>
  <si>
    <r>
      <t>Où : établissement
Qui : directeur de l'établissement
Quoi :</t>
    </r>
    <r>
      <rPr>
        <sz val="11"/>
        <color rgb="FFFF0000"/>
        <rFont val="Helvetica Neue"/>
        <family val="2"/>
        <scheme val="minor"/>
      </rPr>
      <t xml:space="preserve">
</t>
    </r>
    <r>
      <rPr>
        <sz val="11"/>
        <color theme="1"/>
        <rFont val="Helvetica Neue"/>
        <family val="2"/>
        <scheme val="minor"/>
      </rPr>
      <t>- entretien avec le personnel : sur la description du process mis en place pour la gestion des denrées à date courte
- vérification documentaire : vérification que le process existe, est appliqué, est compris
- vérification visuelle : dans la surface de vente
- vérification de la cohérence de cette pratique avec les autres moyens d'écoulement ou de valorisation de denrées (ex : don) - à mettre en corrélation avec le taux de GA</t>
    </r>
  </si>
  <si>
    <t>Où : point de vente
Qui : chef d'entreprise
Quoi :
- entretien avec le personnel : sur la description du process mis en place pour la gestion des denrées à date courte
- vérification documentaire : vérification que le process existe, est appliqué, est compris
- vérification visuelle : dans la surface de vente
- vérification de la cohérence de cette pratique avec les autres moyens d'écoulement ou de valorisation de denrées (ex : don) - à mettre en corrélation avec le taux de GA</t>
  </si>
  <si>
    <t>Où : siège et établissement
Qui : qualité (rallonge DDM) + commerce (offres promo) + RSE (partenariats)
Quoi :
- entretien avec le personnel : sur la description du process mis en place pour la gestion des denrées à date courte
- vérification documentaire : vérification que le process existe, est appliqué, est compris
- vérification visuelle : dans la surface de stockage
- vérification de la cohérence de cette pratique avec les autres moyens d'écoulement ou de valorisation de denrées (ex : don) - à mettre en corrélation avec le taux de GA</t>
  </si>
  <si>
    <t>Affichage papier en établissement et devanture</t>
  </si>
  <si>
    <t>Communication externe établissement tout support</t>
  </si>
  <si>
    <t>Communication interne siège social</t>
  </si>
  <si>
    <r>
      <t xml:space="preserve">Vérification de l'absence de confusion sur l'identification de l'établissement labellisé </t>
    </r>
    <r>
      <rPr>
        <i/>
        <sz val="10"/>
        <color indexed="8"/>
        <rFont val="Helvetica Neue"/>
      </rPr>
      <t>(la communication ne doit pas suggérer qu'une enseigne est labellisée, ou que des établissements non labellisés le sont)</t>
    </r>
  </si>
  <si>
    <t>AUDIT INITIAL</t>
  </si>
  <si>
    <t xml:space="preserve">Vérification de l'absence d'utilisation de la marque avant la labellisation de l'établissement </t>
  </si>
  <si>
    <t>AUDIT   DE   SUIVI   ET   DE   RENOUVELLEMENT</t>
  </si>
  <si>
    <t>Communication externe siège social</t>
  </si>
  <si>
    <t xml:space="preserve">Observations </t>
  </si>
  <si>
    <t xml:space="preserve">Vérification du respect de la charte graphique (couleur, police, proportions, nombre d'étoiles…) </t>
  </si>
  <si>
    <r>
      <t xml:space="preserve">Vérification du contenu du message sur le label en général </t>
    </r>
    <r>
      <rPr>
        <i/>
        <sz val="10"/>
        <color indexed="8"/>
        <rFont val="Helvetica Neue"/>
      </rPr>
      <t>(absence d'erreurs ou de confusion sur les exigences et garanties du label)</t>
    </r>
  </si>
  <si>
    <r>
      <t xml:space="preserve">Vérification du contenu du message lié au label spécifique délivré à l'établissement </t>
    </r>
    <r>
      <rPr>
        <i/>
        <sz val="10"/>
        <color indexed="8"/>
        <rFont val="Helvetica Neue"/>
      </rPr>
      <t>(abence d'erreur ou de confusion sur le niveau atteint par le labellisé ...)</t>
    </r>
  </si>
  <si>
    <t>Où : siège et/ou établissement et/ou autre
Qui : directeur et responsable de l'établissement
Quoi :
- entretien avec le personnel : sur la description du process mis en place avec prise en compte des denrées qui génèrent du GA
- vérification documentaire : politique d'approvisionnement et de fabrication (si concerné) écrite ; montrer que les denrées qui génèrent de la casse sont connues et paramètres ajustés</t>
  </si>
  <si>
    <r>
      <t xml:space="preserve">Où : siège et/ou établissement et/ou autre
Qui : directeur et responsable de l'établissement
</t>
    </r>
    <r>
      <rPr>
        <sz val="11"/>
        <rFont val="Helvetica Neue"/>
        <family val="2"/>
        <scheme val="minor"/>
      </rPr>
      <t>Quoi :
- entretien avec le personnel : sur la description du process mis en place avec prise en compte des denrées qui génèrent du GA et sur la gestion du logiciel de commande
-  vérification documentaire : documents sur le suivi des commandes et stocks ; documents sur la tracabilité interne (plan de maîtrise sanitaire) --&gt; à garder 6 mois ;  documents écrits sur les matières premières (données de fabrication et données de vente) si concerné par la fabrication</t>
    </r>
  </si>
  <si>
    <r>
      <t xml:space="preserve">Où : siège et/ou établissement et/ou autre
Qui </t>
    </r>
    <r>
      <rPr>
        <sz val="11"/>
        <rFont val="Helvetica Neue"/>
        <family val="2"/>
        <scheme val="minor"/>
      </rPr>
      <t>: directeur</t>
    </r>
    <r>
      <rPr>
        <sz val="11"/>
        <color theme="1"/>
        <rFont val="Helvetica Neue"/>
        <family val="2"/>
        <scheme val="minor"/>
      </rPr>
      <t xml:space="preserve">
Quoi : 
</t>
    </r>
    <r>
      <rPr>
        <sz val="11"/>
        <rFont val="Helvetica Neue"/>
        <family val="2"/>
        <scheme val="minor"/>
      </rPr>
      <t>- entretien avec le personnel : sur la description du process mis en place
- vérification documentaire : contrats fournisseurs (prise en compte du type de contrats selon les fournisseurs - Marques Nat ou MDD), éventuel diagnostic réalisé</t>
    </r>
  </si>
  <si>
    <t>Où : siège et/ou établissement et/ou autre
Qui : RH/formation ; acheteur, directeur de magasin, chef de rayon - personne point de vente en charge des appro/achats et qui passe les commandes (pas uniquement les chefs de rayon)
Quoi :
- entretien avec le personnel : sur le contenu des formations/actions de sensibilisation [échantillon : 1 personne pour la tranche 1 ; 1 personne par catégorie de denrées retrouvées (PLS, PGC, PFT) pour tranche 2 ; 3 personnes par  catégorie de denrées retrouvées (PLS, PGC, PFT) pour tranche 3]
- vérification documentaire : support de formation (si formation hygiène) et sensibilisation, plan de formation et suivi, liste de présence ou attestation de formation</t>
  </si>
  <si>
    <t>Où : siège et/ou établissement et/ou autre
Qui : variable selon action(s) présentée(s)
Quoi : documents de veille, présentation d'expérimentation de nouvelles solutions, etc</t>
  </si>
  <si>
    <r>
      <t xml:space="preserve">Où : point de vente
Qui : chef d'entreprise
Quoi :
- entretien avec le personnel : sur la description du process mis en place, sur les relations avec les associations ou autres bénéficiaires du don, sur  la destination des denrées invendues (concernant la méthanisation et compostage)
- entretien avec la principale association d'aide alimentaire (quand elle existe) sur les relations entretenues
- vérification documentaire : montrer un suivi (à minima papier, ou informatique) des invendus, une estimation de leur poids et leur destination. Factures ou bon d'enlèvement. Dans les cas rares de défiscalisation, contrôle des reçus
- cas de la pénurie d'asso ou autres problématiques soulevées : preuve d'avoir essayé de joindre des acteurs
</t>
    </r>
    <r>
      <rPr>
        <sz val="11"/>
        <rFont val="Helvetica Neue"/>
        <family val="2"/>
        <scheme val="minor"/>
      </rPr>
      <t xml:space="preserve">- vérification de la cohérence de cette pratique avec les autres moyens d'écoulement ou de valorisation de denrées (ex : don) - à mettre en corrélation avec le taux de GA </t>
    </r>
  </si>
  <si>
    <t>Taux de casse nette (montant € casse nette / CA alimentaire) :
&lt; 400 m² : Entre 0,70 et 0,40%
400 à 2500 m² : Entre 0,60 et 0,30%
&gt;2500 m² : Entre 0,50 et 0,25%</t>
  </si>
  <si>
    <t xml:space="preserve">Pertes alimentaires nettes (en poids / an) :
Boucherie/charcuterie : Entre 1,4 et 0,81T
Boulangerie/pâtisserie : Entre 240 et 181 kg
Fromagerie : Entre 150 et 101 kg/an
Primeurs : Entre 2,00 et 1,00 T/an
Poissonnerie : Entre 1,50 et 1,21 T/an
</t>
  </si>
  <si>
    <t xml:space="preserve">Pertes alimentaires nettes (en poids / an) :
Boucherie/charcuterie : Entre 0,80 et 0,50T
Boulangerie/pâtisserie : Entre 180 et 100 kg
Fromagerie : Entre 100 et 50 kg/an
Primeurs : Entre 0,99 et 0,50 T/an
Poissonnerie : Entre 1,20 et 1,00 T/an
</t>
  </si>
  <si>
    <t>Pertes alimentaires nettes (en poids / an) :
Boucherie/charcuterie : &lt; 0,50 T
Boulangerie/pâtisserie : &lt; 100 kg
Fromagerie : &lt; 50 kg/an
Primeurs : &lt; 0,50 T/an
Poissonnerie : &lt; 1,00 T/an</t>
  </si>
  <si>
    <t>Etapes</t>
  </si>
  <si>
    <t>Préparation de l’audit hors site</t>
  </si>
  <si>
    <t>Rapport</t>
  </si>
  <si>
    <t>Total</t>
  </si>
  <si>
    <t>Communication interne établissement tout support</t>
  </si>
  <si>
    <t xml:space="preserve">Liste des non-conformités détectées auxquelles un délai de 30 jours est laissé à compter de la notification du rapport pour mise en conformité :  </t>
  </si>
  <si>
    <t xml:space="preserve">Critère </t>
  </si>
  <si>
    <t xml:space="preserve">1.1 Construire et adapter sa politique d'achat </t>
  </si>
  <si>
    <t>Veiller à la qualité organoleptique, nutritionnelle et d'usage des denrées</t>
  </si>
  <si>
    <t>-</t>
  </si>
  <si>
    <t>*Vérification de la cohérence du prévisionnel d'achat avec l'analyse des données de sortie</t>
  </si>
  <si>
    <t>*Vérification de l'efficacité du prévisionnel d'achat avec l'analyse des données de sortie</t>
  </si>
  <si>
    <t>*Vérification du choix des denrées avec l'analyse des données de sortie notamment du GA
*Vérification du contenu des enquêtes de satisfaction</t>
  </si>
  <si>
    <t>*Vérification de la prise en compte de cet aspect dans les cahiers des charges / appels d'offre et sa bonne exécution</t>
  </si>
  <si>
    <t>*Vérification de la prise en compte de ces aspects dans les cahiers des charges / appels d'offre / actions effectives et sa bonne exécution</t>
  </si>
  <si>
    <t>*Vérification du type de communication et l'anticipation avec les cuisines sur les besoins quantitatifs</t>
  </si>
  <si>
    <t>*Vérifier qu'une partie des approvisionnements inclut des denrées hors normes / appels d'offre / bons de livraison et sa bonne exécution 
*Vérifier visuellement les MP</t>
  </si>
  <si>
    <t>Observations sur le bonus Egalim (points forts à pérenniser, points faibles à améliorer)</t>
  </si>
  <si>
    <t>Mettre en place des accords avec ses fournisseurs sur la gestion des refus de livraison et des excédents</t>
  </si>
  <si>
    <t>Informer ses fournisseurs de toute modification de commande avec réactivité (respect du délai d'annulation de commande)</t>
  </si>
  <si>
    <t xml:space="preserve">*Vérification de la prise en compte dans les cahiers des charges / appels d'offre / actions effectives et sa bonne exécution </t>
  </si>
  <si>
    <t>Restauration commerciale</t>
  </si>
  <si>
    <t>Adapter les conditionnements/calibres commandés à la demande</t>
  </si>
  <si>
    <t>*Vérification de la cohérence entre stocks disponibles et process de commandes</t>
  </si>
  <si>
    <t>*Vérification du process des commandes</t>
  </si>
  <si>
    <t>Sensibiliser, former et responsabiliser le personnel aux techniques de prévisionnel des commandes</t>
  </si>
  <si>
    <t>Former le personnel à la prise en compte du coût des matières premières</t>
  </si>
  <si>
    <t>Disposer de fiches recettes mises à jour régulièrement (indiquant les quantités d'ingrédients à acheter, utiliser, etc)</t>
  </si>
  <si>
    <t xml:space="preserve">Sensibiliser et former le personnel sur les bonnes pratiques métiers sur son poste (gestion des stocks, de la chaîne du froid, mode de conservation adapté à chaque produit, etc) </t>
  </si>
  <si>
    <t>*Vérification de fiches recettes et de la fréquence de leur mise à jour</t>
  </si>
  <si>
    <t>Prioriser la sortie des denrées aux dates les plus courtes selon la méthode FIFO / PEPS (premier entré premier sorti) ou à l'aide d'un logiciel de gestion des stocks</t>
  </si>
  <si>
    <t>Assurer l'entretien et la maintenance des zones de stockage/aménagement, du matériel de conservation/congélation, dans le respect des normes d'hygiène</t>
  </si>
  <si>
    <t>Organiser la zone de stockage de manière optimale avec utilisation de fiches de stocks</t>
  </si>
  <si>
    <t>*Vérification de la zone de stockage, du matériel et de son entretien</t>
  </si>
  <si>
    <t>*Vérification de la zone de stockage des denrées non servies et des conditions de conservation de ces dernières</t>
  </si>
  <si>
    <t>Utiliser les fiches recettes et/ou techniques et les mettre à jour régulièrement</t>
  </si>
  <si>
    <t xml:space="preserve">Optimiser l'utilisation de toutes les parties des produits dans les recettes </t>
  </si>
  <si>
    <t>Adapter le dimensionnement des équipements, leur utilisation et leurs performances (ex : limiter les temps de maintien en température, allumer les fours / étuves au moment adéquat)</t>
  </si>
  <si>
    <t>Optimiser la gestion de la mise en place (produits découpés, déconditionnés…) et des pré-cuissons</t>
  </si>
  <si>
    <t>Utiliser du matériel adapté aux préparations (d'un point de vue quantitatif et qualitatif)</t>
  </si>
  <si>
    <t>Avoir un plan de production / prévisionnel de production prenant en compte le gaspillage alimentaire et l'ajuster au besoin</t>
  </si>
  <si>
    <t>*Vérification des fiches recettes et techniques : contenu et mise à jour</t>
  </si>
  <si>
    <t>*Vérification de la cohérence du plan de production / prévisionnel de production</t>
  </si>
  <si>
    <t xml:space="preserve">*Vérification des formations sur la maîtrise des techniques de cuisson (justes températures, de nuit)
*Vérification de l'inscription de cet aspect dans les fiches recettes
</t>
  </si>
  <si>
    <t>Vérifier le goût et l'assaisonnement des denrées préparées</t>
  </si>
  <si>
    <t>Ajouter des décorations uniquement lorqu'elles contribuent à la préparation et sont consommées</t>
  </si>
  <si>
    <t>Fréquence : Sensibilisation et/ou formation existantes mais ponctuelles
Degré de maturité : 
-- Faire preuve d’une démarche visant à sensibiliser et/ou former le personnel en charge de la transformation/préparation aux bonnes pratiques permettant de réduire le GA
-- Pratique non formalisée au sein de la politique globale d'encadrement du personnel</t>
  </si>
  <si>
    <t>Mettre à disposition un outil pédagogique anti-gaspi axé sur les bonnes pratiques en préparation des denrées</t>
  </si>
  <si>
    <r>
      <t xml:space="preserve">Critère
</t>
    </r>
    <r>
      <rPr>
        <b/>
        <sz val="8"/>
        <color indexed="8"/>
        <rFont val="Helvetica Neue"/>
      </rPr>
      <t>NB : les critères grisés comportent une obligation réglementaire</t>
    </r>
  </si>
  <si>
    <t>Former le personnel aux quantités personnalisées (flexibilité par rapport au GEM RCN)</t>
  </si>
  <si>
    <t>*Vérification de la prise en compte de cet aspect du GA</t>
  </si>
  <si>
    <t>4.1 Construire et définir sa politique de gestion des denrées non consommées</t>
  </si>
  <si>
    <t>Mettre en place une procédure de don</t>
  </si>
  <si>
    <t>Valoriser vers l'alimentation animale les restes de production, en respectant la réglementation, à défaut de pouvoir valoriser vers l'alimentation humaine</t>
  </si>
  <si>
    <t>*Vérification de l'existence et de la bonne utilisation du plan de gestion du don</t>
  </si>
  <si>
    <t>*Vérification qu'une procédure existe et est mise en place</t>
  </si>
  <si>
    <t>*Vérification du process et de sa mise en place</t>
  </si>
  <si>
    <t>*Vérification de la mise en place d'une sensibilisation du personnel sur les questions de gaspillage alimentaire</t>
  </si>
  <si>
    <t>*Vérification de l’existence des procédures et de leur connaissance par le personnel</t>
  </si>
  <si>
    <t>Observations sur le critère 4.3 (points forts à pérenniser, points faibles à améliorer)</t>
  </si>
  <si>
    <t>Observations sur le critère 4.2 (points forts à pérenniser, points faibles à améliorer)</t>
  </si>
  <si>
    <t>Observations sur le critère 4.1 (points forts à pérenniser, points faibles à améliorer)</t>
  </si>
  <si>
    <t>0.3 Veille et mise en place de nouvelles pratiques de lutte contre le gaspillage alimentaire</t>
  </si>
  <si>
    <t>DA 2 : Transformation et préparation des denrées alimentaires</t>
  </si>
  <si>
    <t>BONUS Egalim</t>
  </si>
  <si>
    <t>1.2 Intégrer la lutte contre le gaspillage alimentaire dans les relations avec les fournisseurs</t>
  </si>
  <si>
    <t xml:space="preserve">1.3 Adapter les commandes aux demandes des restaurants et aux stocks disponibles </t>
  </si>
  <si>
    <t>2.2 S'adapter aux contraintes de préparation et de cuisson des denrées</t>
  </si>
  <si>
    <t xml:space="preserve">2.4 Sensibiliser et former le personnel aux bonnes pratiques anti-gaspi liées à la tranformation et préparation </t>
  </si>
  <si>
    <t>Note finale DA2 /32</t>
  </si>
  <si>
    <t>Note finale DA3 / 40</t>
  </si>
  <si>
    <t xml:space="preserve">DA4 : Gestion des denrées non consommées </t>
  </si>
  <si>
    <t xml:space="preserve">
4.1 Construire et définir sa politique de gestion des denrées non consommées</t>
  </si>
  <si>
    <t>LABEL ANTI-GASPILLAGE ALIMENTAIRE RESTAURANTS - Grille d'audit initial ou de renouvellement</t>
  </si>
  <si>
    <t>1.3 Adapter les commandes aux effectifs et aux stocks disponibles</t>
  </si>
  <si>
    <t>1.4 Proposer un menu adapté à son restaurant</t>
  </si>
  <si>
    <t>1.5 Sensibiliser et former le personnel aux bonnes pratiques anti-gaspi liées aux appro/achat</t>
  </si>
  <si>
    <t>Evaluer l'efficacité du prévisionnel d'achat au vu des données réelles sur l'année passée</t>
  </si>
  <si>
    <t>Adapter les cahiers de grammages des offres en fonction de la consommation réelle</t>
  </si>
  <si>
    <t>*Vérification de la cohérence de l'offre avec l'analyse des données de sortie (quantitatives et qualitatives)</t>
  </si>
  <si>
    <t>*Vérification du contenu des cahiers de grammage et de sa cohérence avec les données de sortie notamment le GA</t>
  </si>
  <si>
    <t>*Vérification de la prise en compte de ce aspect dans les cahiers des charges / appels d'offre / actions effectives et sa bonne exécution</t>
  </si>
  <si>
    <t>Choisir des fournisseurs en capacité de s'adapter aux besoins du restaurant sur les denrées achetées (ex : conditionnement, fréquence de livraison, qualité, traçabilité, calibrage)</t>
  </si>
  <si>
    <t>Choisir des fournisseurs en capacité de s'adapter aux besoins du restaurant sur la prestation de service de restauration (ex : permettre la révision des grammages au cours du contrat au regard des diagnostics réalisés, en s'assurant du respect de l'équilibre nutritionnel)</t>
  </si>
  <si>
    <t>*Vérification de la prise en compte de ces aspects dans les cahiers des charges / appels d'offre / actions effectives et sa bonne exécution 
*Analyse des fiches techniques</t>
  </si>
  <si>
    <t>*Vérification de la prise en compte de ces aspects dans les cahiers des charges / appels d'offre / actions effectives et sa bonne exécution 
*Vérification de la présence d'une certification comprenant la relation fournisseur</t>
  </si>
  <si>
    <t xml:space="preserve">Faire ses commandes en fonction d'un prévisionnel d'achat (ex : prévisionnel d'effectifs, analyse des fréquentations, des taux de prises selon les menus, du GA généré) </t>
  </si>
  <si>
    <t>Différencier les quantités commandées en fonction des différentes composantes des menus</t>
  </si>
  <si>
    <t>*Vérification dans l'outil utilisé pour la gestion des effectifs</t>
  </si>
  <si>
    <t>*Vérification de la prise en compte de cet aspect dans les commandes</t>
  </si>
  <si>
    <t>*Vérification que la quantité des denrées commandées est corrélée aux menus</t>
  </si>
  <si>
    <t>*Vérification que les calibrages des denrées commandées sont corrélées à l'analyse des données de sortie</t>
  </si>
  <si>
    <t>Fréquence : Suivi régulier des stocks disponibles, des indicateurs de GA, ventes, prévisionnel d'effectifs et taux fréquentation pour ajuster les commandes de denrées et matières premières (hors période exceptionnelle de sur-stockage)
Degré de maturité : 
-- Faire preuve d'une démarche de gestion des commandes selon les stocks disponibles et une anticipation de la saisonnalité 
-- Connaître les denrées et matières premières qui génèrent du GA et agir sur la commande des denrées et matières premières
-- Optimiser les commandes en fonction des effectifs, cibler les pratiques sources de GA et mettre en oeuvre au moins une action pour assurer l'ajustement entre effectifs et commandes
-- Pratique peu formalisée au sein de la politique globale de gestion des commandes en lien avec les effectifs et les stocks</t>
  </si>
  <si>
    <t>Optimiser le planning des menus pour la réutilisation des restes</t>
  </si>
  <si>
    <t>Prévoir la notion de "menu équivalent" pour pouvoir adapter les préparations aux stocks disponibles</t>
  </si>
  <si>
    <t>*Vérification du fait  que la stratégie de construction des menus prend en compte cet aspect</t>
  </si>
  <si>
    <t>*Vérification de la mise en place de plan de sensibilisation pour les acteurs (ici le personnel) et évaluation de sa robustesse</t>
  </si>
  <si>
    <r>
      <t xml:space="preserve">*Questionnement du personnel sur sa formation, quelle que soit la forme qu'elle prend (ex : </t>
    </r>
    <r>
      <rPr>
        <i/>
        <sz val="11"/>
        <color theme="1"/>
        <rFont val="Helvetica Neue"/>
        <scheme val="minor"/>
      </rPr>
      <t>via</t>
    </r>
    <r>
      <rPr>
        <sz val="11"/>
        <color theme="1"/>
        <rFont val="Helvetica Neue"/>
        <scheme val="minor"/>
      </rPr>
      <t xml:space="preserve"> transmission continue de pratiques professionnelles dans les petites structures)</t>
    </r>
  </si>
  <si>
    <t>2.4 Sensibiliser et former le personnel aux bonnes pratiques anti-gaspi liées à la transformation et préparation</t>
  </si>
  <si>
    <t>Veiller à la bonne conservation des denrées non servies afin de pouvoir les réutiliser</t>
  </si>
  <si>
    <t>*Vérification de la flexibilité dans les méthodes de préparation et de la connaissance de la notion d'équivalent produit</t>
  </si>
  <si>
    <t>*Vérification qu'une organisation spécifique est mise en place sur la gestion des stocks et leur écoulement</t>
  </si>
  <si>
    <t xml:space="preserve">*Vérification qu'une procédure existe et est mise en place dans la zone de stockage
*Vérification des fiches de stocks </t>
  </si>
  <si>
    <t xml:space="preserve">
Fréquence : Démarche ponctuelle 
Degré de maturité :
-- Prévoir et appliquer des consignes quant à la présentation des denrées
-- Faire preuve d’une démarche visant à mettre en place des dispositifs de suivi et d'amélioration de la qualité/attractivité des denrées
-- Identifier les recettes générant le plus de GA
 </t>
  </si>
  <si>
    <t>Fréquence :
Démarche régulière
Degré de maturité :
-- Prévoir et appliquer des consignes quant à la présentation des denrées
-- Mise en place de dispositifs généraux de suivi et d'amélioration de la qualité/attractivité des denrées
-- Identifier les recettes générant le plus de GA et mettre en place des mesures pour les améliorer</t>
  </si>
  <si>
    <t>Fréquence :
Démarche systématique
Degré de maturité :
-- Veiller à la présentation des denrées sur tous plats
-- Mise en place de dispositifs particuliers de suivi et d'amélioration de la qualité/attractivité des denrées
-- Identifier les recettes générant le plus de GA, mettre en place des mesures pour les améliorer, et constater une réduction effective de ce GA</t>
  </si>
  <si>
    <t>Cuisiner de manière à optimiser les qualités organoleptiques des produits présentés  (fraîcheur et qualité des produits, assaisonnement, texture, …)</t>
  </si>
  <si>
    <t>*Vérification qu'une procédure existe et est mise en place concernant le plat végétarien</t>
  </si>
  <si>
    <t>Fréquence : Sensibilisation et formation régulières adaptées aux postes avec une évaluation et une actualisation régulières
Degré de maturité :
-- Mettre en place des actions de sensibilisation et de formation du personnel adaptées aux différents postes en charge de la transformation/préparation aux bonnes pratiques permettant de réduire le GA
-- Le personnel connaît les indicateurs du GA à suivre (cf. calcul du GA et indicateurs suivis dans le cadre du diagnostic) afin de gérer ses préparations de manière optimale
-- Sensibiliser le personnel à la valorisation des excédents
-- Le personnel connaît les spécificités de préparation liées aux catégories de denrées
--Intégrer les pratiques de réduction du gaspillage dans les fiches de postes à tous les niveaux de l'établissement
-- Pratique formalisée au sein de la politique globale d'encadrement du personnel</t>
  </si>
  <si>
    <t>*Questionnement du personnel sur sa formation, quelle que soit la forme qu'elle prend (ex : via transmission continue de pratiques professionnelles dans les petites structures)</t>
  </si>
  <si>
    <t>*Questionnement du personnel sur sa formation pour évaluer sa robustesse
(Méthode d'échantillonnage : une personne par activité)
*Liste d'émargement à comparer avec les personnes rencontrées au restaurant 
*Parcours d'intégration détaillé fourni et précisant que l'info a été diffusée</t>
  </si>
  <si>
    <t>Présenter une assiette témoin en veillant à ne pas la gaspiller en fin de service (ex : servie régulièrement, sous forme de photo)</t>
  </si>
  <si>
    <t xml:space="preserve">Servir les assiettes au fur et à mesure et non à l'avance </t>
  </si>
  <si>
    <t>Lorsque cela est autorisé, proposer la personnalisation des plats en libre-service (ex : condiments, épices, vinaigrettes) en s'assurant qu'il y ait un encadrement / accompagnement</t>
  </si>
  <si>
    <t>*Vérification qu'une procédure existe et est mise en place
*Vérification de la présence de l'information sur divers supports</t>
  </si>
  <si>
    <t>*Vérification qu'une procédure existe et que l'information est présente dans les fiches techniques</t>
  </si>
  <si>
    <t>*Vérification qu'une procédure existe et que l'information est présente sur divers supports</t>
  </si>
  <si>
    <t>*Vérification de la présence d'une assiette témoin et de sa gestion en fin de service</t>
  </si>
  <si>
    <t>*Vérification de la gestion des zones de service en autonomie</t>
  </si>
  <si>
    <t>*Vérification de l'existence d'une zone de libre-service et sa gestion</t>
  </si>
  <si>
    <t>*Vérification qu'une procédure existe et est mise en place concernant les fruits</t>
  </si>
  <si>
    <t>*Vérification qu'une procédure existe et est mise en place concernant la personnalisation des plats commandés</t>
  </si>
  <si>
    <t>3.4 Optimiser la gestion du personnel et le matériel à sa disposition</t>
  </si>
  <si>
    <t xml:space="preserve">
Fréquence : 
Démarche régulière
Degré de maturité : 
-- Mettre en place des actions de sensibilisation sur le GA
-- Plan de sensibilisation formalisé</t>
  </si>
  <si>
    <t>Valoriser les caractéristiques des denrées présentées (ex : origine, labels, plats végétariens)</t>
  </si>
  <si>
    <t>Mise en place d'actions de sensibilisation et d'éducation à la lutte contre le GA (ex : affiche, stands, sets de tables, jeu concours)</t>
  </si>
  <si>
    <t>*Vérification d'un affichage visible des menus et du délai de mise à disposition adéquat</t>
  </si>
  <si>
    <t xml:space="preserve">*Vérification d'un affichage visible des menus </t>
  </si>
  <si>
    <t>*Vérification de la mise en place de plan de sensibilisation sur ces aspect et évaluation de sa robustesse</t>
  </si>
  <si>
    <t>*Vérification qu'une procédure existe et est mise en place concernant le libre-service</t>
  </si>
  <si>
    <t>*Vérification de la mise en place de plan de sensibilisation sur ces aspects et évaluation de sa robustesse</t>
  </si>
  <si>
    <t>Fréquence : Démarche ponctuelle
Degré de maturité : 
-- Adopter une démarche visant à adapter l'organisation et la configuration des services de manière à limiter le GA, en mettant en place au moins une action 
-- Avoir une démarche spécifique pour le service du pain (moment de présentation, taille de portions, qualité)</t>
  </si>
  <si>
    <t>Fréquence : Réunions annuelles, démarche régulière
Degré de maturité : 
-- Organiser des réunions annuellement pour adapter l'organisation et la configuration des services de manière à limiter le GA, et mettre en place au moins deux actions
-- Adopter une démarche visant à optimiser l'environnement de prise de repas de manière à limiter le GA
-- Avoir une démarche spécifique pour le service du pain (moment de présentation, taille de portions, qualité)</t>
  </si>
  <si>
    <t>Fréquence : Réunions semestrielles, démarche systématique
Degré de maturité : 
-- Organiser des réunions semestrielles pour adapter l'organisation et la configuration des services de manière à limiter le GA, et mettre en place au moins trois actions
-- Mettre en place des actions afin d'optimiser l'environnement de prise de repas de manière à limiter le GA
--Avoir une démarche spécifique pour le service du pain (moment de présentation, taille de portions, qualité)</t>
  </si>
  <si>
    <t>S'organiser pour limiter l'affluence de convives et permettre aux cuisiniers de servir dans les bonnes conditions tout en ayant un temps d'échange avec le convive</t>
  </si>
  <si>
    <t>Réchauffer les plats en deux étapes ou plus pour le début et la fin de service</t>
  </si>
  <si>
    <t>Eviter la rupture des liaisons chaudes et froides en achalandant au fur et à mesure les denrées (notamment dans le cas des buffets et des salad bar)</t>
  </si>
  <si>
    <t xml:space="preserve"> Limiter la découpe des fruits à l’avance - et potentiellement utiliser du jus de citron pour empêcher l'oxydation</t>
  </si>
  <si>
    <t>Être vigilant à l'usage du pain (ex : proposer différentes tailles, des quantités adaptées ou en le coupant au fur et à mesure des besoins, le servir avec des plats adaptés (ex : plats en sauce, fromage), le placer à la fin de la chaîne de service, présence d'un gâchimètre à pain, ne le donner qu'en cas de demande notamment en restauration commerciale)</t>
  </si>
  <si>
    <t>*Vérification qu'une procédure existe et est mise en place
*Observation pendant le déroulé d'un service</t>
  </si>
  <si>
    <t>*Vérification de la qualité et de la maîtrise de l'environnement de prise du repas</t>
  </si>
  <si>
    <t>*Vérification qu'une procédure existe et est mise en place pour la bonne gestion des espaces de libre-service</t>
  </si>
  <si>
    <t>*Vérification qu'une procédure existe et est mise en place pour la bonne gestion de l'espace self</t>
  </si>
  <si>
    <t>*Vérification qu'une procédure existe et est mise en place concernant la température des plats</t>
  </si>
  <si>
    <t xml:space="preserve">*Vérification qu'une procédure existe et est mise en place </t>
  </si>
  <si>
    <t>*Vérification qu'une procédure existe et est mise en place concernant le pain</t>
  </si>
  <si>
    <t>Fréquence : Démarche dont évaluation annuelle 
Degré de maturité : 
-- Mettre en place au moins une action visant à adapter son matériel pour limiter le GA (choix des ustensiles, taille des contenants, équipement performant…)
-- Optimiser la gestion de ses ressources humaines en réfléchissant à la répartition des missions attribuées à chaque employé, de manière à limiter le GA</t>
  </si>
  <si>
    <t xml:space="preserve">Fréquence : Démarche ponctuelle
Degré de maturité : 
-- Adopter une démarche visant à adapter son matériel pour limiter le GA (choix des ustensiles, taille des contenants, équipement performant…)
</t>
  </si>
  <si>
    <t>Choisir des ustensiles de taille et de forme adaptées pour le service</t>
  </si>
  <si>
    <t>Avoir un matériel adapté pour préserver de manière performante les liaisons chaude/froide</t>
  </si>
  <si>
    <t>*Vérification qu'une procédure existe et est mise en place concernant des contenants</t>
  </si>
  <si>
    <t>*Vérification qu'une procédure existe et est mise en place concernant des ustensiles</t>
  </si>
  <si>
    <t>*Vérification qu'une procédure existe et est mise en place concernant des kits de découpe</t>
  </si>
  <si>
    <t>*Vérification qu'une procédure existe et est mise en place concernant  des liaisons chaude/froide</t>
  </si>
  <si>
    <t>*Vérification qu'une procédure existe et est mise en place concernant  de la gestion des effectifs</t>
  </si>
  <si>
    <t>Former le personnel aux techniques de service permettant de servir rapidement en ajustant la portion</t>
  </si>
  <si>
    <t>Valoriser les menus/denrées présentées (ex : label, production locale, produits hors normes ou anti-gaspi)</t>
  </si>
  <si>
    <t>Inclure le gaspillage du personnel en mettant en place une fiche d'inscription pour ceux qui mangent avant le service</t>
  </si>
  <si>
    <t>*Questionnement du personnel sur sa connaissance de cet aspect et sur sa formation, quelle que soit la forme qu'elle prend (ex : via transmission continue de pratiques professionnelles dans les petites structures)</t>
  </si>
  <si>
    <t>*Vérification de la procédure autour des portions servies</t>
  </si>
  <si>
    <t>*Vérification qu'une procédure existe et est mise en place concernant la gestion des assiettes témoins</t>
  </si>
  <si>
    <t>*Vérification qu'une procédure existe et est mise en place
*Vérification de la bonne utilisation de ces données de sortie pour la construction de la politique d'achat (critère 1.1)</t>
  </si>
  <si>
    <t>Fréquence : Démarche systématique 
Degré de maturité : 
-- Mise en place d'au moins une action pour permettre une flexibilité en fin de service
-- Pratique non formalisée</t>
  </si>
  <si>
    <t>Fréquence : Démarche systématique 
Degré de maturité : 
-- Mise en place d'au moins deux actions pour permettre une flexibilité en fin de service
-- Pratique formalisée</t>
  </si>
  <si>
    <t xml:space="preserve">Fréquence : Démarche systématique
Degré de maturité 
-- Mise en place d'au moins trois actions pour permettre une flexibilité en fin de service    
-- Pratique formalisée et rigoureuse 
-- Actualisation de cette démarche en fonction des résultats observés                                                                                </t>
  </si>
  <si>
    <t>Adapter les contenants de présentation en fin de service pour éviter de trop jeter (ex : bacs plus petits pour limiter les produits présentés puis jetés en fin de service)</t>
  </si>
  <si>
    <t>Passer en priorité les denrées qui se conservent le moins</t>
  </si>
  <si>
    <t>Proposer des changements de menus en cours de service</t>
  </si>
  <si>
    <t>Faciliter l’adaptation des offres de fin de service, avec le donneur d'ordre le cas échéant (ex : réduire les largeurs de gamme, regrouper les stands en fin de service) en veillant à la rotation de l'ordre de passage le cas échéant</t>
  </si>
  <si>
    <t>Concernant le service en autonomie (ex : bar à salades, bar à fruits), assurer un choix plus réduit en fin de service pour éviter les pertes</t>
  </si>
  <si>
    <t>Mesurer les portions non servies pour adapter les futures commandes (via des outils tels que le gachimètre par exemple)</t>
  </si>
  <si>
    <t>*Vérification du lien fait entre les données de sortie et les commandes (en lien avec le DA1)</t>
  </si>
  <si>
    <t>Fréquence : Gestion régulière  
Degré de maturité :
-- Mise en place de la démarche de valorisation des restes de production 
-- Evaluation quantitative et qualitative des restes de production
-- Procédure formalisée</t>
  </si>
  <si>
    <t xml:space="preserve">
Fréquence : Gestion systématique 
Degré de maturité : 
-- Amélioration continue de la démarche de valorisation en fonction d'indicateurs quantitatifs et qualitatifs renseignés
-- Procédure très formalisée (liste pré-établie d'acteurs en capacité de récupérer les denrées)  </t>
  </si>
  <si>
    <t>Réutiliser les restes de production tout en respectant la réglementation sanitaire (ex : journées anti-gaspi pour cuisiner les produits non utilisés dans la semaine, en respectant les fréquences de présentation en vigueur pour la restauration collective)</t>
  </si>
  <si>
    <t xml:space="preserve">*Vérifier que la convention de don reprenne bien l’ensemble des critères que l’article L. 266-2 établit </t>
  </si>
  <si>
    <t>4.5 Gérer les restes repas</t>
  </si>
  <si>
    <t>Proposer du rabe adapté au fonctionnement de l'établissement</t>
  </si>
  <si>
    <t xml:space="preserve">Pour les produits emballés ou désinfectés si besoin (fruits), proposer le don </t>
  </si>
  <si>
    <t>Adapter l’organisation du service pour permettre de resservir le lendemain (en respectant les fréquences de présentation) ou d’effectuer du don (maintien de la chaîne du chaud/froid, conserver une partie des denrées en cuisine, self protégé, ...)</t>
  </si>
  <si>
    <t>Veiller aux bonnes pratiques de conservation des denrées présentées et non servies pour les reservir à un service suivant (dans le respect des règles sanitaires)</t>
  </si>
  <si>
    <t>*Vérification de la gestion des plats pouvant être resservis</t>
  </si>
  <si>
    <t>Sensibiliser par un suivi grâce aux tables de tri/gâchimètre à pain (option : pesée intégrée et suivi sur un écran)</t>
  </si>
  <si>
    <t>*Vérification de la mise en place d'une communication (affichage en magasin, flyers, réseaux sociaux)</t>
  </si>
  <si>
    <t>*Vérification de l'existence de la déclaration</t>
  </si>
  <si>
    <t xml:space="preserve">Restauration collective scolaire </t>
  </si>
  <si>
    <t>*Vérification d'un suivi et d'échanges réguliers avec le personnel sur le GA observé en fin de service</t>
  </si>
  <si>
    <t>*Vérification de la mise en place de plan de sensibilisation et/ou de formation pour le personnel et évaluation de sa robustesse
* Fourniture du support de formation
*Attestation sur l'honneur de formation du respo qualité
*Vérification des fiches de poste
*Vérification des différentes communications faites</t>
  </si>
  <si>
    <t>Observations sur le critère 4.7 (points forts à pérenniser, points faibles à améliorer)</t>
  </si>
  <si>
    <t>Observations sur le critère 4.6  (points forts à pérenniser, points faibles à améliorer)</t>
  </si>
  <si>
    <t>4.2 Assurer une flexibilité en fin de service</t>
  </si>
  <si>
    <t>Observations sur le BONUS  (points forts à pérenniser, points faibles à améliorer)</t>
  </si>
  <si>
    <t>Observations sur le critère 4.4  (points forts à pérenniser, points faibles à améliorer)</t>
  </si>
  <si>
    <t>Observations sur le critère 4.5  (points forts à pérenniser, points faibles à améliorer)</t>
  </si>
  <si>
    <t>Fréquence : Suivi ponctuel des stocks disponibles, indicateurs de GA, ventes, prévisionnel d'effectifs et taux de fréquentation pour ajuster les commandes de denrées et matières premières (hors période exceptionnelle de sur-stockage)
Degré de maturité : 
-- Faire preuve d'une démarche de gestion des commandes selon les stocks disponibles
-- Optimiser les commandes en fonction des effectifs, cibler les pratiques sources de GA et lister les actions à mettre en oeuvre pour assurer l'ajustement entre effectifs et commandes
-- Pratique non formalisée au sein de la politique globale de gestion des commandes en lien avec les effectifs et les stocks</t>
  </si>
  <si>
    <t>Niveau 3 : Exemplarité
(21 points)</t>
  </si>
  <si>
    <t>Niveau 2 : Maîtrise 
(10 points)</t>
  </si>
  <si>
    <t>Niveau 1 : Engagement 
(5 points)</t>
  </si>
  <si>
    <t>/21</t>
  </si>
  <si>
    <t xml:space="preserve">1.5 Sensibliser et former le personnel aux bonnes pratiques anti-gaspi liées aux appro/achat </t>
  </si>
  <si>
    <t>Note finale DA1 /40 (+ 4 points bonus)</t>
  </si>
  <si>
    <t>DA 3 : Service distribution et vente de repas</t>
  </si>
  <si>
    <t>3.3  Optimiser l'organisation et la configuration du service</t>
  </si>
  <si>
    <t>3.4 Optimiser la gestion du matériel et du personnel</t>
  </si>
  <si>
    <t xml:space="preserve">3.5 Sensibiliser et former son personnel aux bonnes pratiques anti-gaspi liées au service </t>
  </si>
  <si>
    <t>4.3 Gérer les denrées non présentées et non servies (préparation/transformation/remise en température)</t>
  </si>
  <si>
    <t>4.5 Gérer les denrées servies non consommées (restes repas)</t>
  </si>
  <si>
    <t>4.7 Sensibiliser et former le personnel aux bonnes pratiques anti-gaspi liées à la fin de service et la gestion des denrées non consommées</t>
  </si>
  <si>
    <t>Note finale DA4 / 36 (+4 points bonus)</t>
  </si>
  <si>
    <t>Observations sur le critère 0.3 (corrélation des résultats qualitatifs et quantitatifs et justification en cas d'incohérences)</t>
  </si>
  <si>
    <t>Observations sur le Bonus Egalim (points forts à pérenniser, points faibles à améliorer)</t>
  </si>
  <si>
    <t>Observations sur le critère 4.4 (points forts à pérenniser, points faibles à améliorer)</t>
  </si>
  <si>
    <t>Observations sur le critère 4.5 (points forts à pérenniser, points faibles à améliorer)</t>
  </si>
  <si>
    <t>Observations sur le critère 4.6 (points forts à pérenniser, points faibles à améliorer)</t>
  </si>
  <si>
    <t>Observations sur le Bonus prévalence du don (points forts à pérenniser, points faibles à améliorer)</t>
  </si>
  <si>
    <t>Audit siège / donneur d'ordre</t>
  </si>
  <si>
    <t xml:space="preserve">0.1 Plan d'action lié au diagnostic : niveau de précision et de suivi des indicateurs liés au GA </t>
  </si>
  <si>
    <t>Aucun diagnostic n'a été réalisé, ou bien le diagnostic réalisé ne contient pas les informations minimales exigées</t>
  </si>
  <si>
    <t xml:space="preserve">0.2 Seuil du gaspillage alimentaire </t>
  </si>
  <si>
    <t>2.3 Veiller au goût et à la présentation des denrées</t>
  </si>
  <si>
    <t>Restauration collective</t>
  </si>
  <si>
    <t xml:space="preserve"> Il n'existe ni action de sensibilisation ni action de formation pour le personnel en charge de la transformation et préparation des denrées (si une des 2 actions est réalisée, la conformité réglementaire est remplie)</t>
  </si>
  <si>
    <t>Aucune convention de don n'a été proposée à une association habilitée, ou bien une convention a été proposée mais ne respecte pas les critères que l'article L266-2 du code de l'environnement établit</t>
  </si>
  <si>
    <t>Vérification de l'existence d'une convention de don et que son contenu soit conforme aux critères exigés</t>
  </si>
  <si>
    <t>Il n'existe aucun plan de gestion de la qualité du don ou celui-ci existe mais ne respecte pas les critères que l'article D541-312 du code de l'environnement établit</t>
  </si>
  <si>
    <t>Vérification de l'existence d'un plan de gestion de la qualité du don et de sa bonne application</t>
  </si>
  <si>
    <t>Il n'existe ni action de sensibilisation ni action de formation pour le personnel concernant la fin de service et la gestion des denrées non consommées (si une des 2 actions est réalisée, la conformité réglementaire est remplie)</t>
  </si>
  <si>
    <t>LABEL ANTI-GASPILLAGE ALIMENTAIRE RESTAURANTS - Audit initial - Synthèse des non-conformités réglementaires</t>
  </si>
  <si>
    <t xml:space="preserve">1.2 Intégrer la lutte contre le gaspillage alimentaire dans les relations avec les fournisseurs (incluant les unités de préparation, les logisticiens &amp; industriels) </t>
  </si>
  <si>
    <t>3.5 Sensibiliser et former son personnel aux bonnes pratiques anti-gaspi liées au service</t>
  </si>
  <si>
    <t>DA 3 : Service distribution et vente des repas</t>
  </si>
  <si>
    <t>DA 4 : Fin de service et gestion des denrées non consommées</t>
  </si>
  <si>
    <t xml:space="preserve">4.2 Assurer une flexibilité en fin de service </t>
  </si>
  <si>
    <t>Il n'existe ni action de sensibilisation ni action de formation pour le personnel en charge de l'appro/achat (si une des 2 actions est réalisée, la conformité réglementaire est remplie)</t>
  </si>
  <si>
    <t>Preuves d'une action d'information ou de sensibilisation du personnel</t>
  </si>
  <si>
    <t>Vérification d'un affichage visible des menus et du délai de mise à disposition adéquat</t>
  </si>
  <si>
    <t>Il n'existe ni action de sensibilisation ni action de formation pour le personnel concernant le service (si une des 2 actions est réalisée, la conformité réglementaire est remplie)</t>
  </si>
  <si>
    <t>LABEL ANTI-GASPILLAGE ALIMENTAIRE RESTAURANTS - Audit de suivi - Synthèse des non-conformités réglementaires</t>
  </si>
  <si>
    <t>LABEL ANTI-GASPILLAGE ALIMENTAIRE RESTAURANTS - Sommaire</t>
  </si>
  <si>
    <t>/75</t>
  </si>
  <si>
    <t>LABEL ANTI-GASPILLAGE ALIMENTAIRE RESTAURANTS - Informations sur le candidat</t>
  </si>
  <si>
    <r>
      <t xml:space="preserve">LABEL ANTI-GASPILLAGE ALIMENTAIRE RESTAURANTS - Plan d'audit
</t>
    </r>
    <r>
      <rPr>
        <b/>
        <sz val="8"/>
        <color indexed="8"/>
        <rFont val="Helvetica Neue"/>
      </rPr>
      <t>(Utilisation de cet onglet par l'auditeur si nécessaire - le plan d'audit doit surtout être validé avec le candidat pour assurer un bon déroulement de l'audit)</t>
    </r>
  </si>
  <si>
    <t>Où : 
-Restaurant
Qui : 
- Directeur et Responsable de l'établissement
Quoi :
- Entretien avec le personnel : Vérification avec le chef de restaurant de la construction des menus
- Vérification des logiciels relatifs aux menus ; possibilité d'exporter l'ensemble des menus via logiciels 
- En gestion concédée : Vérification du cahier des charges, document de planification des menus</t>
  </si>
  <si>
    <t>Rendre l'environnement de prise du repas adapté (ex : mesures pour limiter le bruit, soigner la décoration de l'espace de restauration, veiller à ce que les lumières soient adaptées et ne perturbent pas la prise de repas)</t>
  </si>
  <si>
    <t xml:space="preserve">2.1. Optimiser l'écoulement du stock des matières premières pour le choix des denrées préparées </t>
  </si>
  <si>
    <t xml:space="preserve">Points de contrôle et modes de preuves (des exemples d’action) </t>
  </si>
  <si>
    <t>LABEL ANTI-GASPILLAGE ALIMENTAIRE RESTAURANTS - Vérification de l'usage de la marque</t>
  </si>
  <si>
    <t>Audit établissement (sur site)</t>
  </si>
  <si>
    <t>2.1. Optimiser l'écoulement des stocks des matières premières pour le choix des denrées préparées</t>
  </si>
  <si>
    <r>
      <t>Anticiper et informer suffisamment en amont</t>
    </r>
    <r>
      <rPr>
        <sz val="11"/>
        <color theme="1"/>
        <rFont val="Helvetica Neue"/>
        <scheme val="minor"/>
      </rPr>
      <t xml:space="preserve"> le personnel en cuisine des besoins en cuisine (notamment prendre en compte le délai d'annulation des repas)</t>
    </r>
  </si>
  <si>
    <t>*Vérification du fait que la stratégie de construction des menus prend en compte cet aspect</t>
  </si>
  <si>
    <r>
      <t xml:space="preserve">Adapter la longueur de la carte en fonctions </t>
    </r>
    <r>
      <rPr>
        <sz val="11"/>
        <color theme="1"/>
        <rFont val="Helvetica Neue"/>
        <scheme val="minor"/>
      </rPr>
      <t>des approvisionnements disponibles (données d'entrée) et des couverts servis (données de sortie)</t>
    </r>
  </si>
  <si>
    <r>
      <t>Dimensionner le nombre de choix par composante</t>
    </r>
    <r>
      <rPr>
        <sz val="11"/>
        <color theme="1"/>
        <rFont val="Helvetica Neue"/>
        <scheme val="minor"/>
      </rPr>
      <t xml:space="preserve"> en fonction des capacités de production  </t>
    </r>
  </si>
  <si>
    <r>
      <t xml:space="preserve">*Questionnement du personnel sur sa connaissance de cet aspect et sur sa formation, quelle que soit la forme qu'elle prend (ex : </t>
    </r>
    <r>
      <rPr>
        <i/>
        <sz val="11"/>
        <color theme="1"/>
        <rFont val="Helvetica Neue"/>
        <scheme val="minor"/>
      </rPr>
      <t>via</t>
    </r>
    <r>
      <rPr>
        <sz val="11"/>
        <color theme="1"/>
        <rFont val="Helvetica Neue"/>
        <scheme val="minor"/>
      </rPr>
      <t xml:space="preserve"> transmission continue de pratiques professionnelles dans les petites structures)</t>
    </r>
  </si>
  <si>
    <t>Acteurs concernés (à titre indicatif)</t>
  </si>
  <si>
    <t xml:space="preserve">Acteurs concernés (à titre indicatif) </t>
  </si>
  <si>
    <t>Former les équipes : respect des fiches recettes et des assaisonnements, techniques culinaires (découpe, épluchage, travail de produits bruts), respect des techniques de cuisson, réutilisation des restes</t>
  </si>
  <si>
    <t xml:space="preserve"> Restaurants des établissements de santé et médico-sociaux
</t>
  </si>
  <si>
    <t>Restaurants des établissements de santé et médico-social</t>
  </si>
  <si>
    <t>Restauration commerciale sauf caféterias</t>
  </si>
  <si>
    <t>Restauration commerciale proposant service à emporter ou de livraison</t>
  </si>
  <si>
    <t xml:space="preserve">Restauration collective </t>
  </si>
  <si>
    <t>Cantines scolaires</t>
  </si>
  <si>
    <t xml:space="preserve">Restauration collective
</t>
  </si>
  <si>
    <t>Avoir une bonne gestion du saladbar/bar à épices/vinaigrettes permettant de rendre le repas ludique et personnalisé en s'assurant qu'il y ait un encadrement / accompagnement  pour éviter les usages excessifs</t>
  </si>
  <si>
    <t xml:space="preserve">Restauration avec self service
</t>
  </si>
  <si>
    <t>Restauration en entreprise</t>
  </si>
  <si>
    <t>Restaurants avec self service</t>
  </si>
  <si>
    <t>*Vérifier qu'une procédure de don existe et est mise en place</t>
  </si>
  <si>
    <t>Tous</t>
  </si>
  <si>
    <t>Tous sauf restauration scolaire</t>
  </si>
  <si>
    <t>Tous (sauf certains établissements de la restauration commerciale)</t>
  </si>
  <si>
    <t>Restaurants avec libre service</t>
  </si>
  <si>
    <t>Les produits de saison entrant dans la composition des repas ne sont pas identifiés sur les menus, ou le sont mais pas de manière distincte</t>
  </si>
  <si>
    <t>Vérification dans les menus mis à disposition du public</t>
  </si>
  <si>
    <t>Etablissements de santé et médico-sociaux</t>
  </si>
  <si>
    <t>Vérification qu'une procédure de personnalisation existe et est mise en place, vérification de la présence de l'information sur divers supports</t>
  </si>
  <si>
    <t>Etablissements de restauration soumis à la déclaration de performances extra financières (selon des seuils de chiffres d'affaires fixés par décret)</t>
  </si>
  <si>
    <t>Vérification de la mise en place d'une communication (affichage en magasin, flyers, réseaux sociaux)</t>
  </si>
  <si>
    <t>Aucune communication n'a été faite sur le gaspillage alimentaire dans l'année, ou une communication a été faite mais est incomplète (n'informe pas sur les engagements, les procédures et les résultats)</t>
  </si>
  <si>
    <t>Aucune information n'est déclarée sur le gaspillage alimentaire de l'établissement dans son rapport de gestion</t>
  </si>
  <si>
    <t>Vérification de la présence d'informations sur le gaspillage alimentaire dans la déclaration</t>
  </si>
  <si>
    <t>Diagnostic</t>
  </si>
  <si>
    <t>LABEL ANTI-GASPILLAGE ALIMENTAIRE RESTAURANTS - Audit initial : Synthèse &amp; Notation</t>
  </si>
  <si>
    <t>LABEL ANTI-GASPILLAGE ALIMENTAIRE RESTAURANTS - Audit de suivi : Synthèse &amp; Notation</t>
  </si>
  <si>
    <t>Restauration commerciale et débit de boisson</t>
  </si>
  <si>
    <t>Les opérateurs de la restauration collective dont le nombre de repas préparés est supérieur à 3000 repas/jour</t>
  </si>
  <si>
    <t xml:space="preserve">Tous </t>
  </si>
  <si>
    <t>Mettre à disposition un outil pédagogique anti-gaspi axé sur les bonnes pratiques en appro/achat</t>
  </si>
  <si>
    <t>NB : Le niveau de référence pour les attentes par niveau est le diagnostic initial, le suivi est annuel (revu à chaque audit de suivi)</t>
  </si>
  <si>
    <t>Observations sur le DA transversal (corrélation des résultats qualitatifs et quantitatifs et justification en cas d'incohérences)</t>
  </si>
  <si>
    <r>
      <rPr>
        <b/>
        <sz val="11"/>
        <color rgb="FFFF0000"/>
        <rFont val="Helvetica Neue"/>
        <scheme val="minor"/>
      </rPr>
      <t xml:space="preserve">Obligation réglementaire </t>
    </r>
    <r>
      <rPr>
        <b/>
        <sz val="11"/>
        <color theme="1"/>
        <rFont val="Helvetica Neue"/>
        <scheme val="minor"/>
      </rPr>
      <t>: Sensibiliser et former les acteurs</t>
    </r>
    <r>
      <rPr>
        <sz val="11"/>
        <color theme="1"/>
        <rFont val="Helvetica Neue"/>
        <scheme val="minor"/>
      </rPr>
      <t xml:space="preserve">
« </t>
    </r>
    <r>
      <rPr>
        <i/>
        <sz val="11"/>
        <color theme="1"/>
        <rFont val="Helvetica Neue"/>
        <scheme val="minor"/>
      </rPr>
      <t>La lutte contre le gaspillage alimentaire comprend la sensibilisation et la formation de tous les acteurs, la mobilisation des acteurs au niveau local et une communication régulière auprès des consommateurs, en particulier dans le cadre des programmes locaux de prévention des déchets</t>
    </r>
    <r>
      <rPr>
        <sz val="11"/>
        <color theme="1"/>
        <rFont val="Helvetica Neue"/>
        <scheme val="minor"/>
      </rPr>
      <t>. »   (Article L541-15-4 du code de l’environnement créé par la loi Garot 2016)</t>
    </r>
  </si>
  <si>
    <r>
      <rPr>
        <b/>
        <sz val="11"/>
        <color rgb="FFFF0000"/>
        <rFont val="Helvetica Neue"/>
        <scheme val="minor"/>
      </rPr>
      <t>Obligation réglementaire</t>
    </r>
    <r>
      <rPr>
        <b/>
        <sz val="11"/>
        <color indexed="25"/>
        <rFont val="Helvetica Neue"/>
        <scheme val="minor"/>
      </rPr>
      <t xml:space="preserve"> : </t>
    </r>
    <r>
      <rPr>
        <b/>
        <sz val="11"/>
        <color indexed="8"/>
        <rFont val="Helvetica Neue"/>
        <scheme val="minor"/>
      </rPr>
      <t>Affichage des produits de saison</t>
    </r>
    <r>
      <rPr>
        <sz val="11"/>
        <color theme="1"/>
        <rFont val="Helvetica Neue"/>
        <scheme val="minor"/>
      </rPr>
      <t xml:space="preserve">
"Les gestionnaires des services de restauration mentionnés à la présente section tiennent à jour un registre dans lequel sont conservés, sur les trois derniers mois, les documents attestant de la composition des repas, notamment les menus et les fiches techniques descriptives des produits alimentaires achetés auprès des fournisseurs.
Ils sont tenus d'identifier distinctement, sur les menus, les produits de saison entrant dans la composition des repas." (Article D230-30 du Code rural et de la peche maritime)</t>
    </r>
  </si>
  <si>
    <r>
      <rPr>
        <b/>
        <sz val="11"/>
        <color rgb="FFFF0000"/>
        <rFont val="Helvetica Neue"/>
        <scheme val="minor"/>
      </rPr>
      <t>Obligation réglementaire</t>
    </r>
    <r>
      <rPr>
        <b/>
        <sz val="11"/>
        <color indexed="25"/>
        <rFont val="Helvetica Neue"/>
        <scheme val="minor"/>
      </rPr>
      <t xml:space="preserve"> : </t>
    </r>
    <r>
      <rPr>
        <b/>
        <sz val="11"/>
        <color indexed="8"/>
        <rFont val="Helvetica Neue"/>
        <scheme val="minor"/>
      </rPr>
      <t>Sensibiliser et former les acteurs</t>
    </r>
    <r>
      <rPr>
        <sz val="11"/>
        <color theme="1"/>
        <rFont val="Helvetica Neue"/>
        <scheme val="minor"/>
      </rPr>
      <t xml:space="preserve">
« </t>
    </r>
    <r>
      <rPr>
        <i/>
        <sz val="11"/>
        <color indexed="8"/>
        <rFont val="Helvetica Neue"/>
        <scheme val="minor"/>
      </rPr>
      <t>La lutte contre le gaspillage alimentaire comprend la sensibilisation et la formation de tous les acteurs, la mobilisation des acteurs au niveau local et une communication régulière auprès des consommateurs, en particulier dans le cadre des programmes locaux de prévention des déchets</t>
    </r>
    <r>
      <rPr>
        <sz val="11"/>
        <color indexed="8"/>
        <rFont val="Helvetica Neue"/>
        <scheme val="minor"/>
      </rPr>
      <t>. »   (Article L541-15-4 du code de l’environnement créé par la loi Garot 2016)</t>
    </r>
  </si>
  <si>
    <t xml:space="preserve">Obligation réglementaire : Sensibiliser et former les acteurs 
L541-15-4 du code de l'environnement (cf. annexe réglementaire)
</t>
  </si>
  <si>
    <t>Obligation réglementaire : Identifier sur les menus les produits de saison entrant dans la composition des repas 
D230-30 du code rural et de la pêche maritime (cf. annexe réglementaire)</t>
  </si>
  <si>
    <t>Obligation réglementaire : Sensibiliser et former les acteurs
L541-15-4 du code de l'environnement (cf. annexe réglementaire)</t>
  </si>
  <si>
    <t>Obligation réglementaire : S'adapter au goût, aux habitudes alimentaires et à l'état de santé des patients
D230-27 à 29 du Code rural et de la pêche maritime (cf. annexe réglementaire)</t>
  </si>
  <si>
    <t>Obligation réglementaire : Afficher les menus 
Article 4 de l'arrêté du 27 mars 1987 relatif à l'affichage des prix dans les établissements servant des repas, denrées ou boissons à consommer sur place (cf. annexe réglementaire)</t>
  </si>
  <si>
    <t>Obligation réglementaire : Mettre à disposition un gourmet bag
L541-15-7 du code de l'environnement (cf. annexe réglementaire)</t>
  </si>
  <si>
    <t>Fréquence : (niveau réglementaire)
Sensibilisation et/ou formation existantes mais ponctuelles
Degré de maturité : 
-- Faire preuve d’une démarche visant à sensibiliser et/ou former la majorité du personnel en charge du service aux bonnes pratiques permettant de réduire le GA
-- Pratique non formalisée au sein de la politique globale d'encadrement du personnel</t>
  </si>
  <si>
    <t>Site audité</t>
  </si>
  <si>
    <t>Privilégier l'approvisionnement en produits de saison et garantir la qualité nutritionnelle des repas</t>
  </si>
  <si>
    <t xml:space="preserve">/
</t>
  </si>
  <si>
    <t>Il n'existe pas d'affichage des menus ou cartes du jour, ou bien il existe un affichage mais non visible et lisible de l'extérieur, ou bien non conforme au délai de mise à disposition prévu</t>
  </si>
  <si>
    <t>Obligation réglementaire : Proposer une convention de don à au moins une  association habilitée 
L541-15-6 du code de l'environnement (cf. annexe réglementaire)</t>
  </si>
  <si>
    <t>Obligation réglementaire : Disposer d'un plan de gestion de la qualité du don
D541-312 du code de l'environnement (cf. annexe réglementaire)</t>
  </si>
  <si>
    <t xml:space="preserve">Obligation réglementaire : Communiquer annuellement sur le gaspillage alimentaire 
L541-15-6-1 du code de l'environnement (cf. annexe réglementaire) </t>
  </si>
  <si>
    <t>Obligation réglementaire : Déclarer ses performances extra financières concernant le gaspillage alimentaire
Article L. 225-102-1 du code de commerce (cf. annexe réglementaire)</t>
  </si>
  <si>
    <t>Domaine d'action 1 : Appro/Achat des denrées alimentaires</t>
  </si>
  <si>
    <t>Domaine d'action 2 - Transformation et préparation des denrées alimentaires</t>
  </si>
  <si>
    <t>Domaine d'action 3 : Service distribution et vente des repas</t>
  </si>
  <si>
    <t>Domaine d'action 4 : Fin de service et gestion des denrées non consommées</t>
  </si>
  <si>
    <t>Obligation réglementaire : Ne pas rendre impropres à la consommation humaine les invendus alimentaires encore consommables 
L. 541-15-5 du code de l’environnement (cf. annexe réglementaire)</t>
  </si>
  <si>
    <t>Des actions visent à rendre impropres des denrées alimentaires encore consommables</t>
  </si>
  <si>
    <t>Vérification de l'existence d'une procédure de valorisation respectant la hiérarchie de la loi Garot</t>
  </si>
  <si>
    <t>*Vérification qu'une procédure existe et est mise en place
*Vérification des poubelles en cuisine, sans présence de denrées encore consommables hormis les déchets de préparation</t>
  </si>
  <si>
    <t>Domaine d'action transversal - Diagnostic et taux de gaspillage alimentaire</t>
  </si>
  <si>
    <r>
      <rPr>
        <sz val="10"/>
        <color theme="1"/>
        <rFont val="Helvetica Neue"/>
      </rPr>
      <t>Restauration collective</t>
    </r>
    <r>
      <rPr>
        <sz val="10"/>
        <color theme="0"/>
        <rFont val="Helvetica Neue"/>
      </rPr>
      <t>e</t>
    </r>
  </si>
  <si>
    <r>
      <rPr>
        <b/>
        <sz val="10"/>
        <color theme="8"/>
        <rFont val="Helvetica Neue"/>
      </rPr>
      <t>Obligation réglementaire</t>
    </r>
    <r>
      <rPr>
        <sz val="10"/>
        <color theme="1"/>
        <rFont val="Helvetica Neue"/>
      </rPr>
      <t xml:space="preserve"> : </t>
    </r>
    <r>
      <rPr>
        <b/>
        <sz val="10"/>
        <color theme="1"/>
        <rFont val="Helvetica Neue"/>
      </rPr>
      <t>Mettre en place une démarche de lutte contre le gaspillage alimentaire suite à un diagnostic en restauration collective</t>
    </r>
    <r>
      <rPr>
        <sz val="10"/>
        <color theme="1"/>
        <rFont val="Helvetica Neue"/>
      </rPr>
      <t xml:space="preserve"> 
Art. L. 541-15-3 du Code de l’environnement
"Les opérateurs de la restauration collective mettent en place une démarche de lutte contre le gaspillage alimentaire. Ils engagent une telle démarche à l'issue de la réalisation d'un diagnostic préalable comprenant, outre une estimation des quantités de denrées alimentaires gaspillées et de leur coût, une estimation des approvisionnements en produits issus de l'agriculture biologique ou autres produits mentionnés à l'article L. 230-5-1 du code rural et de la pêche maritime que les économies liées à la réduction de ce gaspillage leur auraient permis de financer."</t>
    </r>
  </si>
  <si>
    <t>Obligation réglementaire : Mettre en place une démarche de lutte contre le gaspillage alimentaire suite à un diagnostic en restauration collective
L541-15-3 du code de l'environnement (cf. annexe réglementaire)</t>
  </si>
  <si>
    <t>Sensibiliser les fournisseurs à la lutte contre le gaspillage alimentaire</t>
  </si>
  <si>
    <t>Ajuster les commandes en fonction des stocks disponibles pour éviter les sur-stocks</t>
  </si>
  <si>
    <t>Engager la responsabilité des acteurs de la chaîne amont sur un délai de commandes pour éviter de déporter le gaspillage le long de la chaîne (ex : au-delà, principe du gaspilleur/payeur)</t>
  </si>
  <si>
    <t>Encourager l'adaptation des recettes lors de la préparation des plats en utilisant la notion d'équivalent produit dans les menus si nécessaire (ex : dos de cabillaud à la place de filet de lieu)</t>
  </si>
  <si>
    <t>Accepter de mettre en place la flexibilité dans les menus afin de faciliter l'écoulement des stocks selon les dates</t>
  </si>
  <si>
    <t>Fréquence : Démarche dont évaluation semestrielle
Degré de maturité : 
-- Mettre en place au moins deux actions visant à adapter son matériel pour limiter le GA (choix des ustensiles, taille des contenants, équipement performant…)
-- Optimiser la gestion de ses ressources humaines en réfléchissant à la répartition des missions attribuées à chaque employé, de manière à limiter le GA</t>
  </si>
  <si>
    <r>
      <rPr>
        <u/>
        <sz val="11"/>
        <color theme="1"/>
        <rFont val="Helvetica Neue"/>
        <scheme val="minor"/>
      </rPr>
      <t>Fréquence</t>
    </r>
    <r>
      <rPr>
        <sz val="11"/>
        <color theme="1"/>
        <rFont val="Helvetica Neue"/>
        <scheme val="minor"/>
      </rPr>
      <t xml:space="preserve"> : Sensibilisation et/ou formation existantes mais ponctuelles
</t>
    </r>
    <r>
      <rPr>
        <u/>
        <sz val="11"/>
        <color theme="1"/>
        <rFont val="Helvetica Neue"/>
        <scheme val="minor"/>
      </rPr>
      <t>Degré de maturité</t>
    </r>
    <r>
      <rPr>
        <sz val="11"/>
        <color theme="1"/>
        <rFont val="Helvetica Neue"/>
        <scheme val="minor"/>
      </rPr>
      <t xml:space="preserve"> : 
-- Faire preuve d’une démarche visant à sensibiliser et/ ou former la majorité du personnel en charge des approvisionnements et des achats aux bonnes pratiques permettant de réduire le GA
-- Faire preuve d’une démarche visant à sensibiliser et/ ou former la majorité du personnel en charge des approvisionnements et des achats aux enjeux de s'approvisionner en produits hors normes </t>
    </r>
    <r>
      <rPr>
        <i/>
        <sz val="11"/>
        <color theme="1"/>
        <rFont val="Helvetica Neue"/>
        <scheme val="minor"/>
      </rPr>
      <t>via</t>
    </r>
    <r>
      <rPr>
        <sz val="11"/>
        <color theme="1"/>
        <rFont val="Helvetica Neue"/>
        <scheme val="minor"/>
      </rPr>
      <t xml:space="preserve"> les filières anti-gaspi
-- Pratique non formalisée au sein de la politique globale de gestion des achats</t>
    </r>
  </si>
  <si>
    <t>Avoir des kits de découpe permettant de limiter le GA</t>
  </si>
  <si>
    <r>
      <rPr>
        <sz val="11"/>
        <rFont val="Helvetica Neue"/>
      </rPr>
      <t>Fréquence : Suivi systématique des stocks disponibles, des indicateurs de GA, ventes selon les menus/plats, prévisionnel d'effectifs et taux de fréquentation pour ajuster les commandes de denrées et matières premières  (hors période exceptionnelle de sur-stockage)
Degré de maturité : 
--Faire preuve d'une démarche de gestion des commandes selon les stocks disponibles et d'une anticipation de la saisonnalité et des événements exceptionnels 
-- Connaître les denrées et matières premières qui génèrent le plus de GA et agir sur la commande des denrées et matières premières, réaliser au moins deux actions sur les commandes de chaque catégorie de denrées et matières premières qui génèrent le plus de GA</t>
    </r>
    <r>
      <rPr>
        <strike/>
        <sz val="11"/>
        <rFont val="Helvetica Neue"/>
      </rPr>
      <t xml:space="preserve">
</t>
    </r>
    <r>
      <rPr>
        <sz val="11"/>
        <rFont val="Helvetica Neue"/>
      </rPr>
      <t xml:space="preserve">
-- Optimiser les commandes en fonction des effectifs, cibler les pratiques sources de GA et mettre en oeuvre au moins une action pour assurer l'ajustement entre effectifs et commandes</t>
    </r>
    <r>
      <rPr>
        <sz val="11"/>
        <color indexed="8"/>
        <rFont val="Helvetica Neue"/>
      </rPr>
      <t xml:space="preserve">
-- Pratique formalisée au sein d’une politique globale de gestion des commandes pérenne en lien avec les effectifs et les stocks</t>
    </r>
  </si>
  <si>
    <r>
      <t xml:space="preserve">*Vérification qu'une procédure existe et est mise en place pour la gestion des stocks et leur écoulement
</t>
    </r>
    <r>
      <rPr>
        <sz val="11"/>
        <rFont val="Helvetica Neue"/>
        <scheme val="minor"/>
      </rPr>
      <t>*Vérification des fiches de stock (automatisées ou non)</t>
    </r>
  </si>
  <si>
    <r>
      <t>*Vérification qu'une organisation spécifique est mise en place
*Preuve de la mise en place d’un outil GPAO pre</t>
    </r>
    <r>
      <rPr>
        <sz val="11"/>
        <rFont val="Helvetica Neue"/>
        <scheme val="minor"/>
      </rPr>
      <t>n</t>
    </r>
    <r>
      <rPr>
        <strike/>
        <sz val="11"/>
        <rFont val="Helvetica Neue"/>
        <scheme val="minor"/>
      </rPr>
      <t>n</t>
    </r>
    <r>
      <rPr>
        <sz val="11"/>
        <rFont val="Helvetica Neue"/>
        <scheme val="minor"/>
      </rPr>
      <t>ant en compte les dates limites</t>
    </r>
  </si>
  <si>
    <r>
      <rPr>
        <b/>
        <sz val="11"/>
        <color rgb="FFFF0000"/>
        <rFont val="Helvetica Neue"/>
        <scheme val="minor"/>
      </rPr>
      <t xml:space="preserve">Obligation réglementaire : </t>
    </r>
    <r>
      <rPr>
        <b/>
        <sz val="11"/>
        <color theme="1"/>
        <rFont val="Helvetica Neue"/>
        <scheme val="minor"/>
      </rPr>
      <t>Adapter les plats au goût et aux habitudes alimentaires des résidents / état de santé des patients</t>
    </r>
    <r>
      <rPr>
        <sz val="11"/>
        <color theme="1"/>
        <rFont val="Helvetica Neue"/>
        <scheme val="minor"/>
      </rPr>
      <t xml:space="preserve">
(Article D230-27 et 29 du Code rural et de la pêche maritime)</t>
    </r>
  </si>
  <si>
    <r>
      <rPr>
        <b/>
        <sz val="11"/>
        <color rgb="FFFF0000"/>
        <rFont val="Helvetica Neue"/>
        <scheme val="minor"/>
      </rPr>
      <t>Obligation réglementaire :</t>
    </r>
    <r>
      <rPr>
        <b/>
        <sz val="11"/>
        <color rgb="FF000000"/>
        <rFont val="Helvetica Neue"/>
        <scheme val="minor"/>
      </rPr>
      <t xml:space="preserve"> Communication annuelle sur le gaspillage alimentaire  </t>
    </r>
    <r>
      <rPr>
        <i/>
        <sz val="11"/>
        <color rgb="FF000000"/>
        <rFont val="Helvetica Neue"/>
        <scheme val="minor"/>
      </rPr>
      <t xml:space="preserve">                                                                         Lorsqu'ils ne sont pas soumis à l'obligation prévue au I de l'article L. 225-102-1 ou au I de l'article L. 22-10-36 du code de commerce, les opérateurs mentionnés aux 2° et 3° du II de l'article L. 541-15-6 rendent publics chaque année, par tout moyen de communication, leurs engagements en faveur de la lutte contre le gaspillage alimentaire, les procédures de contrôle interne qu'ils mettent en œuvre et les résultats obtenus, qui intègrent le volume des dons alimentaires réalisés</t>
    </r>
    <r>
      <rPr>
        <sz val="11"/>
        <color indexed="8"/>
        <rFont val="Helvetica Neue"/>
        <scheme val="minor"/>
      </rPr>
      <t>." (Article L541-15-6-1 Code de l'Environnement)</t>
    </r>
  </si>
  <si>
    <r>
      <rPr>
        <b/>
        <sz val="11"/>
        <color rgb="FFFF0000"/>
        <rFont val="Helvetica Neue"/>
        <scheme val="minor"/>
      </rPr>
      <t>Obligation réglementaire :</t>
    </r>
    <r>
      <rPr>
        <b/>
        <sz val="11"/>
        <color rgb="FF000000"/>
        <rFont val="Helvetica Neue"/>
        <scheme val="minor"/>
      </rPr>
      <t xml:space="preserve"> Déclarer ses performances extra financières concernant le gaspillage alimentaire </t>
    </r>
    <r>
      <rPr>
        <i/>
        <sz val="11"/>
        <color rgb="FF000000"/>
        <rFont val="Helvetica Neue"/>
        <scheme val="minor"/>
      </rPr>
      <t xml:space="preserve">                                                                         
Article L. 225-102-1 ou au I de l'article L. 22-10-36 du code de commerce : – Une déclaration de performance extra-financière est insérée dans le rapport de gestion prévu au deuxième alinéa de l'article L. 225-100, lorsque le total du bilan ou le chiffre d'affaires et le nombre de salariés excèdent des seuils fixés par décret en Conseil d'Etat. [...] La déclaration comprend notamment des informations relatives [...] de la lutte contre le gaspillage alimentaire [...]. »</t>
    </r>
  </si>
  <si>
    <r>
      <t>Inciter à la pesée participative (ex : en conviant les éco délégué</t>
    </r>
    <r>
      <rPr>
        <strike/>
        <sz val="11"/>
        <color theme="1"/>
        <rFont val="Helvetica Neue"/>
        <scheme val="minor"/>
      </rPr>
      <t>e</t>
    </r>
    <r>
      <rPr>
        <sz val="11"/>
        <color theme="1"/>
        <rFont val="Helvetica Neue"/>
        <scheme val="minor"/>
      </rPr>
      <t>s dans les écoles)</t>
    </r>
  </si>
  <si>
    <r>
      <rPr>
        <u/>
        <sz val="11"/>
        <color theme="1"/>
        <rFont val="Helvetica Neue"/>
        <scheme val="minor"/>
      </rPr>
      <t>Fréquence</t>
    </r>
    <r>
      <rPr>
        <sz val="11"/>
        <color theme="1"/>
        <rFont val="Helvetica Neue"/>
        <scheme val="minor"/>
      </rPr>
      <t xml:space="preserve"> : (niveau règlementaire)
Sensibilisation et/ou formation existantes mais ponctuelles
</t>
    </r>
    <r>
      <rPr>
        <u/>
        <sz val="11"/>
        <color theme="1"/>
        <rFont val="Helvetica Neue"/>
        <scheme val="minor"/>
      </rPr>
      <t xml:space="preserve">Degré de maturité : </t>
    </r>
    <r>
      <rPr>
        <sz val="11"/>
        <color theme="1"/>
        <rFont val="Helvetica Neue"/>
        <scheme val="minor"/>
      </rPr>
      <t xml:space="preserve">
-- Faire preuve d’une démarche visant à sensibiliser et/ou former la majorité du personnel en charge de la fin de service aux bonnes pratiques permettant de réduire le GA
-- Pratique non formalisée</t>
    </r>
  </si>
  <si>
    <r>
      <rPr>
        <b/>
        <sz val="11"/>
        <color rgb="FFFF0000"/>
        <rFont val="Helvetica Neue"/>
        <scheme val="minor"/>
      </rPr>
      <t>Obligation réglementaire **</t>
    </r>
    <r>
      <rPr>
        <b/>
        <sz val="11"/>
        <color indexed="25"/>
        <rFont val="Helvetica Neue"/>
        <scheme val="minor"/>
      </rPr>
      <t xml:space="preserve"> </t>
    </r>
    <r>
      <rPr>
        <b/>
        <sz val="11"/>
        <color indexed="8"/>
        <rFont val="Helvetica Neue"/>
        <scheme val="minor"/>
      </rPr>
      <t>: Sensibiliser l’ensemble des personnels à la lutte contre le gaspillage alimentaire</t>
    </r>
    <r>
      <rPr>
        <sz val="11"/>
        <color indexed="8"/>
        <rFont val="Helvetica Neue"/>
        <scheme val="minor"/>
      </rPr>
      <t xml:space="preserve">
« </t>
    </r>
    <r>
      <rPr>
        <i/>
        <sz val="11"/>
        <color indexed="8"/>
        <rFont val="Helvetica Neue"/>
        <scheme val="minor"/>
      </rPr>
      <t>Les personnes mentionnées au II de l'article L. 541-15-6 disposent d'un plan de gestion de la qualité du don de denrées alimentaires qui comprend : 1° Un plan de sensibilisation de l'ensemble du personnel à la lutte contre le gaspillage alimentaire et au don de denrées alimentaires ; 2° Un plan de formation des personnels chargés de tout ou partie des opérations liées à la réalisation de dons</t>
    </r>
    <r>
      <rPr>
        <sz val="11"/>
        <color indexed="8"/>
        <rFont val="Helvetica Neue"/>
        <scheme val="minor"/>
      </rPr>
      <t xml:space="preserve"> » (Art. D541-312 du code de l’environnement) </t>
    </r>
  </si>
  <si>
    <t>*Vérification de la mise en place d'actions de sensibilisation pour les acteurs (ici les fournisseurs) et évaluation de leur robustesse</t>
  </si>
  <si>
    <t>Fréquence : Sensibilisation et formation de l'ensemble des nouveaux arrivants
Degré de maturité : 
-- Mettre en place des actions de sensibilisation et de formation du personnel en charge de la transformation/préparation aux bonnes pratiques permettant de réduire le GA
-- Le personnel connaît les indicateurs du GA à suivre (cf. calcul du GA et indicateurs suivis dans le cadre du diagnostic) afin de gérer ses préparations de manière optimale
-- Pratique formalisée au sein de la politique globale d'encadrement du personnel</t>
  </si>
  <si>
    <r>
      <t>Fréquence : Veille régulière
Degré de maturité : 
-- Veille régulière sur de nouveaux outils ou pratiques innovantes permettant de réduire le GA (nouveaux d'un point de vue de l'activité du candidat sur un cycle de labellisatio</t>
    </r>
    <r>
      <rPr>
        <sz val="10"/>
        <color theme="1"/>
        <rFont val="Helvetica Neue"/>
      </rPr>
      <t>n)</t>
    </r>
  </si>
  <si>
    <t>Fréquence : Veille régulière et travail annuel sur l'expérimentation
Degré de maturité : 
-- Expérimentation de nouveaux outils ou pratiques innovantes permettant de réduire le GA (nouveaux d'un point de vue de l'activité du candidat sur un cycle de labellisation)</t>
  </si>
  <si>
    <t>Construire son menu en fonction de la saison</t>
  </si>
  <si>
    <t>Commander le plus en avance possible pour que ses fournisseurs puissent ajuster leur offre, et ainsi adapter l'offre à la demande</t>
  </si>
  <si>
    <t>Intégrer dans les achats les denrées déclassées, hors normes (si le produit est sain, loyal et marchand), fin de lots, hors saison, avec le cas échéant un objectif de % défini et en évolution</t>
  </si>
  <si>
    <t>Fréquence : Démarche systématique (à chaque contractualisation, ou commande si absence de contrat annuel ou pluriannuel)
Degré de maturité :
-- Identifier les causes majeures de GA des denrées par fournisseur et démontrer que les résultats sont pris en compte pour adapter ses pratiques en concertation avec les fournisseurs et agir sur les causes supra
-- Démontrer que la procédure est mise en place aussi bien pour la gestion des situations exceptionnelles que des cas courants par la mise en place d'actions sur les catégories de denrées (ou matières premières) qui génèrent le plus de GA
-- Avoir au moins la majorité des denrées livrées par un/des fournisseurs engagés dans la lutte contre le GA (labellisés, signataires d'engagements, fournisseurs de produits hors normes, etc) 
-- Veiller à ce que les actions de lutte contre le gaspillage alimentaire mises en place en cas de refus produits (hors causes sanitaires) respectent la hiérarchisation des actions de lutte contre le GA de la loi Garot
-- Pratique formalisée au sein de la politique globale de gestion des achats / stocks pérenne</t>
  </si>
  <si>
    <t xml:space="preserve">Fréquence : Démarche régulière
Degré de maturité : 
-- Identifier les causes majeures de GA des denrées par fournisseur 
-- Démontrer que la procédure pour limiter le GA en collaboration avec les fournisseurs  est appliquée et porte a minima sur la gestion des sur-stocks exceptionnels ou des cas de crise
-- Avoir au moins un fournisseur prenant en compte la lutte contre le GA dans son activité (labellisés, signataires d'engagements, fournisseurs de produits hors normes, etc) 
-- Veiller à ce que les actions de lutte contre le GA mises en place en cas de refus de denrées (hors causes sanitaires) respectent la hiérarchisation des actions de lutte contre le GA de la loi Garot
-- Pratique formalisée au sein de la politique globale de gestion des achats / stocks  </t>
  </si>
  <si>
    <t>Privilégier des filières anti gaspi avec un choix de fournisseurs engagés dans la mesure du possible dans la lutte contre le GA (ex : fournisseurs labellisés, signataires d'engagements, fournisseurs de produits hors normes)</t>
  </si>
  <si>
    <t xml:space="preserve">*Vérification de la cohérence de la politique d'achat (pas de contradiction entre la rédaction et les actions)
*Vérification de la cohérence des actions avec les fournisseurs privilégiés (pour ceux ne disposant pas d'un service d'achat) </t>
  </si>
  <si>
    <r>
      <t xml:space="preserve">Valoriser les produits bruts et de saison </t>
    </r>
    <r>
      <rPr>
        <i/>
        <sz val="11"/>
        <rFont val="Helvetica Neue"/>
        <scheme val="minor"/>
      </rPr>
      <t>(sachant qu'il y a un compromis à adopter en fonction de la capacité matérielle et humaine du restaurant: cela peut impliquer une charge de travail plus importante, des pertes à l'épluchage et à la cuisson et l'utilisation de denrées plus périssables)</t>
    </r>
  </si>
  <si>
    <t>Former à la lutte contre le gaspillage à l'échelle de la transformation (révision des recettes en vue de l'utilisation maximisée du produit brut, par exemple, réutilisation des os pour faire un bouillon - dans le respect des règles prérequises de sécurité sanitaire)</t>
  </si>
  <si>
    <t>*Vérification de la présence de documents / support pédagogiques et méthodologiques dans les cuisines</t>
  </si>
  <si>
    <t>Choisir des fruits de calibres adaptés (aux classes d'âge notamment) et variés (pour convenir aux différents appétits), proposer des morceaux de fruits déjà épluchés si le besoin se présente (ex : enfants, personnes âgées)</t>
  </si>
  <si>
    <t>Restaurants des établissements scolaires et de santé et médico-social</t>
  </si>
  <si>
    <t>Pour la vente à emporter et la livraison à domicile : proposer une personnalisation des repas commandés (ex : sur les ingrédients, les portions, les sauces)</t>
  </si>
  <si>
    <t>Veiller à l'adaptation du personnel (ex : nombre, implication, en cas d’absence prévoir des remplacements)</t>
  </si>
  <si>
    <t>Développer l'émulation au sein des équipes pour minimiser le gaspillage alimentaire (ex : défis)</t>
  </si>
  <si>
    <t>*Vérification qu'un process existe et est appliqué par entretiendu personnel</t>
  </si>
  <si>
    <t>*Vérification de l'existence d'accords écrits et de leur application par entretiendu personnel</t>
  </si>
  <si>
    <t>*Vérification de cet aspect dans les fiches recettes et techniques
*entretiendu personnel sur les pratiques</t>
  </si>
  <si>
    <t>*Vérification de l'existence de ces procédures et de leur gestion 
*entretiendu personnel sur les pratiques</t>
  </si>
  <si>
    <t>*Vérification de la qualité du matériel et de son adaptation aux besoins
*entretiendu personnel sur les pratiques</t>
  </si>
  <si>
    <t>*Vérification qu'un process existe et est appliqué par entretiendu personnel
*Vérification des registres</t>
  </si>
  <si>
    <t>*Vérification des procédures par entretiendu personnel</t>
  </si>
  <si>
    <t>*Vérification qu'une procédure existe et est mise en place par entretiendu personnel</t>
  </si>
  <si>
    <t>Qualifier les excédents de préparation/transformation pour privilégier la destination la plus adaptée</t>
  </si>
  <si>
    <t>BONUS sur le recours au don</t>
  </si>
  <si>
    <t>DA4 - critère 4.3 et bonus du DA4 : Prévoir un entretien avec la principale association d'aide alimentaire (quand elle existe) visant à tirer des informations sur les caractéristiques des relations entretenues (cf. modalités d'audit)</t>
  </si>
  <si>
    <t>LABEL ANTI-GASPILLAGE ALIMENTAIRE RESTAURANTS - Procès-verbal de la réunion de clôture</t>
  </si>
  <si>
    <t xml:space="preserve">Audit établissement </t>
  </si>
  <si>
    <t>0,5 (0,25 si à distance)</t>
  </si>
  <si>
    <t xml:space="preserve"> 1 à 1,5</t>
  </si>
  <si>
    <t xml:space="preserve">FICHE DE NON-CONFORMITE </t>
  </si>
  <si>
    <t xml:space="preserve">0.1 Plan d'action lié au diagnostic
Suivi du plan d'action lié au diagnostic, dont les points suivants :
- Les nouvelles actions mises en place durant l’année passée ;
- Les actions prévues l’année suivante ;
- Les difficultés rencontrées pour mettre en place certaines actions et expliquant les éventuelles fluctuations du taux de gaspillage alimentaire 
Si l'auditeur constate lors de l'audit de suivi que le plan d’action n’est pas respecté, alors l’établissement labellisé fait l’objet d’une sensibilisation quant au respect de ces objectifs. Toutefois, le label ne lui est pas retiré.
</t>
  </si>
  <si>
    <t xml:space="preserve">0.2 Seuil du gaspillage alimentaire
Evolution du taux de gaspillage alimentaire par rapport à l'année passée
L'évolution du taux constaté entre l'audit initial et l'audit de suivi ne peut donner lieu à un changement de niveau de labellisation. Si l'audité estime pouvoir atteindre un niveau plus élevé de labellisation, il peut demander un audit de renouvellement anticipé qui démarrera un nouveau cycle de labellisation de trois ans. </t>
  </si>
  <si>
    <t>Annexe réglementaire
L'audité doit renouveller son attestation sur l'honneur.
Si l'auditeur constate une non-conformité règlementaire, le label doit être retiré</t>
  </si>
  <si>
    <t>Niveau 1 : Engagement 
(20 points) 
-- obtention nécessaire pour être labellisé niveau 1</t>
  </si>
  <si>
    <t>Niveau 2 : Maîtrise 
(45 points) 
-- obtention nécessaire pour etre labellisé niveau 3</t>
  </si>
  <si>
    <t>Niveau 3 : Exemplarité
(75 points) 
-- obtention nécessaire pour être labellisé niveau 3 avec la mention spéciale</t>
  </si>
  <si>
    <t xml:space="preserve">Type de restauration </t>
  </si>
  <si>
    <t>Type d'établissement</t>
  </si>
  <si>
    <t>restauration collective</t>
  </si>
  <si>
    <t>restauration commericale</t>
  </si>
  <si>
    <t xml:space="preserve">scolaire </t>
  </si>
  <si>
    <t xml:space="preserve">santé/médico-social </t>
  </si>
  <si>
    <t>Entreprise/administration</t>
  </si>
  <si>
    <t>Cuisine traditionnelle, Hôtel restaurants</t>
  </si>
  <si>
    <t>Bar, brasseries, salons de thé, restauration rapide</t>
  </si>
  <si>
    <t>Evènementiel/traiteurs</t>
  </si>
  <si>
    <t>Nombre de repas servis par jour</t>
  </si>
  <si>
    <t>Nombre de repas livrés par jour si activité de livraison de repas</t>
  </si>
  <si>
    <t>Chiffre d'affaires annuel</t>
  </si>
  <si>
    <t>Taux de vente à emporter sur chiffre d'affaires annuel</t>
  </si>
  <si>
    <t>Type de gestion</t>
  </si>
  <si>
    <t>Nom, numéro SIRET et adresse du donneur d'ordre dont dépend l'établissement</t>
  </si>
  <si>
    <t>Coordonnées des interlocuteurs du donneur d'ordre (nom, téléphone et courriel)</t>
  </si>
  <si>
    <t>A remplir pour tout établissement (liste déroulante ou saisie)</t>
  </si>
  <si>
    <t>Niveau 3 : Exemplarité 
(4 points)</t>
  </si>
  <si>
    <t>Preuves d'une action de formation ou de sensibilisation du personnel et responsables</t>
  </si>
  <si>
    <t>Il n'existe ni action de sensibilisation ni action de formation pour le personnel et responsables en charge de l'appro/achat (si une des 2 actions est réalisée, la conformité réglementaire est remplie)</t>
  </si>
  <si>
    <t>Preuves d'une action de formation ou sensibilisation du personnel et responsables</t>
  </si>
  <si>
    <t xml:space="preserve"> Il n'existe ni action de sensibilisation ni action de formation pour le personnel et responsables en charge de la transformation et préparation des denrées (si une des 2 actions est réalisée, la conformité réglementaire est remplie)</t>
  </si>
  <si>
    <t>Il n'existe ni action de sensibilisation ni action de formation pour le personnel et responsables concernant le service (si une des 2 actions est réalisée, la conformité réglementaire est remplie)</t>
  </si>
  <si>
    <t>Il n'existe ni action de sensibilisation ni action de formation pour le personnel et responsables concernant la fin de service et la gestion des denrées non consommées (si une des 2 actions est réalisée, la conformité réglementaire est remplie)</t>
  </si>
  <si>
    <t>*Vérification des procédures d'hygiènes relatives au plan HACCP
*Vérification de l'existance d'un Plan de Maîtrise Sanitaire au sein de l'établissement
*Attestation de formation aux pratiques d'hygiène alimentaire d'au moins une personne de l'établissement (sauf exception détaillée dans l'article L.233-4 du code rural et de la pêche maritime)</t>
  </si>
  <si>
    <t xml:space="preserve">Fréquence : Démarche ponctuelle
Degré de maturité : 
-- Faire preuve d’une démarche visant à intégrer la lutte contre le GA dans les relations avec les fournisseurs
-- Avoir mis en place une procédure pour limiter le GA avec un ou plusieurs fournisseurs 
-- Veiller à ce que les actions de lutte contre le gaspillage alimentaire mises en place en cas de refus de denrées (hors causes sanitaires) respectent la hiérarchisation des actions de lutte contre le GA de la loi Garot
-- Pratique non formalisée au sein de la politique globale de gestion des achats / stocks 
</t>
  </si>
  <si>
    <t xml:space="preserve">Tous les acteurs de la chaine alimentaire </t>
  </si>
  <si>
    <t>Les produits primaires ne sont pas protégés contre une éventuelle contamination. Les dispositions législatives nationales et communautaires pertinentes relatives à la maîtrise des dangers dans la production primaire et les opérations connexes ne sont pas respectées.</t>
  </si>
  <si>
    <t>Procédures d'hygiènes relatives au plan HACCP
Plan de Maîtrise Sanitaire
Attestation de formation aux pratiques d'hygiène alimentaire d'au moins une personne de l'établissement (sauf exception détaillée dans l'article L.233-4 du code rural et de la pêche maritime)</t>
  </si>
  <si>
    <t>Donneur d'ordre référent du site (site, siège, municipalité, cuisine centrale, etc)</t>
  </si>
  <si>
    <t>Rédiger un protocole et un process inscrits au Plan de Maîtrise Sanitaire (PMS) et/ou affichés en cuisine, faisant le lien avec les actions amont (prévisionnel d'achat notamment)</t>
  </si>
  <si>
    <t>Colonne1</t>
  </si>
  <si>
    <t>Colonne2</t>
  </si>
  <si>
    <t>Colonne3</t>
  </si>
  <si>
    <t>Colonne4</t>
  </si>
  <si>
    <t>Colonne5</t>
  </si>
  <si>
    <t>Niveau 1</t>
  </si>
  <si>
    <t>Localisation</t>
  </si>
  <si>
    <t>DAT 0.1</t>
  </si>
  <si>
    <t>DA1 1.1</t>
  </si>
  <si>
    <t>Egalm</t>
  </si>
  <si>
    <t>DA1 1.2</t>
  </si>
  <si>
    <t>DA1 1.3</t>
  </si>
  <si>
    <t>DA1 1.4</t>
  </si>
  <si>
    <t>DA1 1.5</t>
  </si>
  <si>
    <t>DA2 2.1</t>
  </si>
  <si>
    <t>DA2 2.2</t>
  </si>
  <si>
    <t>DA2 2.3</t>
  </si>
  <si>
    <t>DA2 2.4</t>
  </si>
  <si>
    <t>DA3 3.1</t>
  </si>
  <si>
    <t>DA3 3.2</t>
  </si>
  <si>
    <t>DA3 3.3</t>
  </si>
  <si>
    <t>DA3 3.4</t>
  </si>
  <si>
    <t>DA3 3.5</t>
  </si>
  <si>
    <t>DA4 4.1</t>
  </si>
  <si>
    <t>DA4 4.2</t>
  </si>
  <si>
    <t>DA4 4.3</t>
  </si>
  <si>
    <t>Bonus don</t>
  </si>
  <si>
    <t>DA4 4.4</t>
  </si>
  <si>
    <t>DA4 4.5</t>
  </si>
  <si>
    <t>DA4 4.6</t>
  </si>
  <si>
    <t>DA4 4.7</t>
  </si>
  <si>
    <t>Niveau 2</t>
  </si>
  <si>
    <t>Niveau</t>
  </si>
  <si>
    <t>Niveau 3</t>
  </si>
  <si>
    <t>Note finale</t>
  </si>
  <si>
    <t xml:space="preserve">
0.1 Plan d'action lié au diagnostic : niveau de précision et de suivi des indicateurs liés au gaspillage alimentaire</t>
  </si>
  <si>
    <t xml:space="preserve">
0.2 Seuil du gaspillage alimentaire</t>
  </si>
  <si>
    <t xml:space="preserve">
0.3 Veille et mise en place de nouvelles pratiques de lutte contre le gaspillage alimentaire </t>
  </si>
  <si>
    <t xml:space="preserve">Accepter une flexibilité dans l'offre de fin de service, dans le respect de l'équilibre alimentaire (ex : accepter le choix limité voire la rupture sur un plat pour éviter les restes de fin de service)
</t>
  </si>
  <si>
    <r>
      <t xml:space="preserve">
1.1 Construire et adapter sa politique d'achat </t>
    </r>
    <r>
      <rPr>
        <b/>
        <i/>
        <sz val="11"/>
        <color theme="1"/>
        <rFont val="Helvetica Neue"/>
      </rPr>
      <t>(hors actions ciblées menu du 1.4)</t>
    </r>
  </si>
  <si>
    <t xml:space="preserve">
1.3 Adapter les commandes aux effectifs et aux stocks disponibles</t>
  </si>
  <si>
    <t xml:space="preserve">
1.4 Proposer un menu adapté à son restaurant</t>
  </si>
  <si>
    <t>Adopter une cuisson adaptée des denrées alimentaires (par exemple pour éviter une réduction trop importante ou une surcuisson)</t>
  </si>
  <si>
    <r>
      <t xml:space="preserve">
2.2 S'adapter aux contraintes de préparation et de cuisson des denrées</t>
    </r>
    <r>
      <rPr>
        <b/>
        <sz val="11"/>
        <color rgb="FFFF0000"/>
        <rFont val="Helvetica Neue"/>
      </rPr>
      <t xml:space="preserve"> </t>
    </r>
  </si>
  <si>
    <t xml:space="preserve">
2.3 
Veiller au goût et à la présentation des denrées</t>
  </si>
  <si>
    <t xml:space="preserve">
3.4 Optimiser la gestion du personnel et le matériel à sa disposition</t>
  </si>
  <si>
    <t xml:space="preserve">
3.3 Optimiser l'organisation et la configuration du service</t>
  </si>
  <si>
    <r>
      <rPr>
        <b/>
        <sz val="11"/>
        <color rgb="FFFF0000"/>
        <rFont val="Helvetica Neue"/>
        <scheme val="minor"/>
      </rPr>
      <t>Obligation réglementaire</t>
    </r>
    <r>
      <rPr>
        <b/>
        <sz val="11"/>
        <color rgb="FF000000"/>
        <rFont val="Helvetica Neue"/>
        <scheme val="minor"/>
      </rPr>
      <t xml:space="preserve"> : Obligation de mise à disposition du gourmet bag</t>
    </r>
    <r>
      <rPr>
        <sz val="11"/>
        <color indexed="8"/>
        <rFont val="Helvetica Neue"/>
        <scheme val="minor"/>
      </rPr>
      <t xml:space="preserve"> 
</t>
    </r>
    <r>
      <rPr>
        <i/>
        <sz val="11"/>
        <color rgb="FF000000"/>
        <rFont val="Helvetica Neue"/>
        <scheme val="minor"/>
      </rPr>
      <t>"Les établissements de restauration commerciale et les débits de boissons à consommer sur place mettent à la disposition de leurs clients qui en font la demande des contenants réutilisables ou recyclables permettant d'emporter les aliments ou boissons non consommés sur place, à l'exception de ceux mis à disposition sous forme d'offre à volonté.
Le premier alinéa ne s'applique pas en ce qui concerne les boissons dont le contenant est soumis à un système de consigne.
Les établissements de restauration commerciale et les entreprises qui distribuent des produits alimentaires dans le cadre d'une activité de vente à emporter utilisent à cet effet des contenants réutilisables ou recyclables.
Le contenant réutilisable ou recyclable peut être apporté par le consommateur. Un affichage en établissement informe le consommateur final sur les règles de nettoyage et d'aptitude des contenants réutilisables ou recyclables. Le consommateur est responsable de l'hygiène et de l'aptitude du contenant. L'établissement peut refuser de servir le consommateur si le contenant apporté par ce dernier est manifestement sale ou inadapté." (</t>
    </r>
    <r>
      <rPr>
        <sz val="11"/>
        <color rgb="FF000000"/>
        <rFont val="Helvetica Neue"/>
        <scheme val="minor"/>
      </rPr>
      <t>Article L541-15-7 du code de l'environnement)</t>
    </r>
  </si>
  <si>
    <t xml:space="preserve">
4.1 Construire et définir sa politique de gestion des denrées non consommées</t>
  </si>
  <si>
    <t xml:space="preserve">
4.2 Assurer une flexibilité en fin de service</t>
  </si>
  <si>
    <t xml:space="preserve">
4.3 Gérer les denrées non présentées et non servies  (préparation/transformation/remise en température)</t>
  </si>
  <si>
    <t xml:space="preserve">
4.5 Gérer les restes repas</t>
  </si>
  <si>
    <r>
      <rPr>
        <b/>
        <sz val="11"/>
        <color rgb="FFFF0000"/>
        <rFont val="Helvetica Neue"/>
        <scheme val="minor"/>
      </rPr>
      <t xml:space="preserve">Obligation réglementaire </t>
    </r>
    <r>
      <rPr>
        <b/>
        <sz val="11"/>
        <color rgb="FF000000"/>
        <rFont val="Helvetica Neue"/>
        <scheme val="minor"/>
      </rPr>
      <t xml:space="preserve">: Proposer une convention de don avec au moins une association habilitée   
</t>
    </r>
    <r>
      <rPr>
        <i/>
        <sz val="11"/>
        <color rgb="FF000000"/>
        <rFont val="Helvetica Neue"/>
        <scheme val="minor"/>
      </rPr>
      <t xml:space="preserve">"I Le don de denrées alimentaires par les personnes mentionnées au II à une association habilitée en application de l'article L. 266-2 du code de l'action sociale et des familles fait l'objet d'une convention, qui en précise les modalités. Ces personnes s'assurent de la qualité du don lors de la cession et mettent en place des procédures de suivi et de contrôle de la qualité du don.
Au plus tard un an à compter de leur début d'activité ou de la date à laquelle elles atteignent les seuils mentionnés au II, ces personnes sont tenues de proposer la conclusion d'une telle convention à une ou plusieurs associations mentionnées au premier alinéa" 
II.-Sont soumis aux obligations mentionnées au I :  Les opérateurs de la restauration collective dont le nombre de repas préparés est supérieur à trois mille repas par jour"  </t>
    </r>
    <r>
      <rPr>
        <sz val="11"/>
        <color rgb="FF000000"/>
        <rFont val="Helvetica Neue"/>
        <scheme val="minor"/>
      </rPr>
      <t xml:space="preserve"> (Article L541-15-6 du code de l'environnement) </t>
    </r>
  </si>
  <si>
    <t>DAT 0.2</t>
  </si>
  <si>
    <t>DAT 0.3</t>
  </si>
  <si>
    <t>Utiliser un système de réservation pour améliorer le prévisionnel de commande</t>
  </si>
  <si>
    <t>Veiller aux DLC et DDM des denrées stockées en faisant des inventaires réguliers pour éviter le sur-stockage (ex : s'aider d'un tableau, d'un système de gommettes, d'une application de suivi des DLC)</t>
  </si>
  <si>
    <t>Formaliser les procédures d'hygiènes relatives au plan HACCP et au PMS de l'établissement pour la transformation et la conservation des denrées</t>
  </si>
  <si>
    <t>Veiller à l'équilibre nutritionnel et à la présentation des plats végétariens pour les rendre attrayants</t>
  </si>
  <si>
    <r>
      <rPr>
        <b/>
        <sz val="11"/>
        <color rgb="FFFF0000"/>
        <rFont val="Helvetica Neue"/>
        <scheme val="minor"/>
      </rPr>
      <t>Obligation réglementaire :</t>
    </r>
    <r>
      <rPr>
        <b/>
        <sz val="11"/>
        <color indexed="8"/>
        <rFont val="Helvetica Neue"/>
        <scheme val="minor"/>
      </rPr>
      <t xml:space="preserve"> Disposer d'un plan de gestion de la qualité du don pour les </t>
    </r>
    <r>
      <rPr>
        <b/>
        <sz val="11"/>
        <color theme="1"/>
        <rFont val="Helvetica Neue"/>
        <scheme val="minor"/>
      </rPr>
      <t>organismes soumis à l'obligation de proposer une</t>
    </r>
    <r>
      <rPr>
        <b/>
        <sz val="11"/>
        <color indexed="8"/>
        <rFont val="Helvetica Neue"/>
        <scheme val="minor"/>
      </rPr>
      <t xml:space="preserve"> convention de don à</t>
    </r>
    <r>
      <rPr>
        <b/>
        <sz val="11"/>
        <color theme="1"/>
        <rFont val="Helvetica Neue"/>
        <scheme val="minor"/>
      </rPr>
      <t xml:space="preserve"> une association d'aide alimentaire :</t>
    </r>
    <r>
      <rPr>
        <b/>
        <sz val="11"/>
        <color indexed="8"/>
        <rFont val="Helvetica Neue"/>
        <scheme val="minor"/>
      </rPr>
      <t xml:space="preserve">
</t>
    </r>
    <r>
      <rPr>
        <i/>
        <sz val="11"/>
        <color rgb="FF000000"/>
        <rFont val="Helvetica Neue"/>
        <scheme val="minor"/>
      </rPr>
      <t>" Les personnes mentionnées au II de l'article L. 541-15-6 disposent d'un plan de gestion de la qualité du don de denrées alimentaires qui comprend :
1° Un plan de sensibilisation de l'ensemble du personnel à la lutte contre le gaspillage alimentaire et au don de denrées alimentaires ;
2° Un plan de formation des personnels chargés de tout ou partie des opérations liées à la réalisation de dons ;
3° Les conditions d'organisation du don de denrées alimentaires, y compris de gestion de la sous-traitance ;
4° Des procédures visant à évaluer la qualité du don, à enregistrer les défauts signalés par l'association destinataire du don de denrées alimentaires et suivre les actions correctives engagées.
Dans chaque établissement, est désignée une personne qualifiée responsable de la coordination, du suivi et du respect de ce plan de gestion. Cette personne veille au respect de l'application des dispositions prévues aux articles D. 541-310 et D. 541-311.
Le plan de gestion de la qualité du don et les résultats des contrôles sont régulièrement communiqués à l'association destinataire du don de denrées alimentaires. Ils alimentent l'obligation de publicité des engagements en faveur de la lutte contre le gaspillage alimentaire mentionnée à l'article L. 541-15-6-1 et sont transmis à l'autorité administrative sur demande."          (</t>
    </r>
    <r>
      <rPr>
        <sz val="11"/>
        <color rgb="FF000000"/>
        <rFont val="Helvetica Neue"/>
        <scheme val="minor"/>
      </rPr>
      <t>Art.  D541-312 du code de l'environnement)</t>
    </r>
  </si>
  <si>
    <t xml:space="preserve">Formaliser les procédures d'hygiènes relatives au plan HACCP et au PMS de l'établissement pour la conservation et le don des denrées. </t>
  </si>
  <si>
    <t xml:space="preserve">
2.1 Optimiser l'écoulement du stock de matières premières pour le choix des denrées préparées </t>
  </si>
  <si>
    <t xml:space="preserve">Mettre en place des procédures ou dispositifs en relation avec les fournisseurs pour optimiser la durée de vie des produits hautement périssables comme l'installation de dispositifs de régulation de l'hygrométrie et de température ou le recours à l'IA </t>
  </si>
  <si>
    <t>Vérification de la mise en place de pratiques ou dispositifs au sein de la structure ou en lien avec les fournisseurs visant à optimiser la durée de vie des produits hautement périssables</t>
  </si>
  <si>
    <t xml:space="preserve">*Vérification  de la télédéclaration des produits durables et de qualité sur la plateforme Ma Cantine
* Si la campagne de télédéclaration annuelle n'est pas terminée lors de l'audit, obligation de se mettre en conformité dans le délai de 3 mois
* Si la campagne de télédéclaration annuelle est terminée lors de l'audit ou qu'il n'est matériellement impossible de se mettre en conformité dans le délai de 3 mois, obligation de fournir une attestation sur l'honneur de télédéclarer  les données de l'année N-1 et N  lors de la prochaine campagne de télédéclaration (N+1) </t>
  </si>
  <si>
    <t xml:space="preserve">La télédéclaration sur la plateforme Ma Cantine </t>
  </si>
  <si>
    <t xml:space="preserve">Obligation réglementaire : Déclarer ses approvisionnements / achats durables et de qualité
Article 230-5-1 du Code rural et de la pêche maritime  </t>
  </si>
  <si>
    <t xml:space="preserve">La télédéclaration annuelle concernant les produits durables et de qualité n'est pas faite  </t>
  </si>
  <si>
    <t xml:space="preserve">* constat de la télédéclaration annuelle sur Ma Cantine
* fourniture de l' attestation sur l'honneur de télédéclarer  les données de l'année N-1 et N  lors de la prochaine campagne de télédéclaration (N+1) </t>
  </si>
  <si>
    <t xml:space="preserve">Obligation réglementaire : Déclarer ses approvisionnements / achats durables et de qualité 
Article 230-5-1 du Code rural et de la pêche maritime  </t>
  </si>
  <si>
    <t>La télédéclaration concernant les produits durables et de qualité n'a pas été faite ou l'attestation sur l'honneur produite lors de l'audit précédent n'a pas été respectée.</t>
  </si>
  <si>
    <t>Anticiper l'utilisation et la quantité des denrées nécessaires en amont de la fin de service pour éviter de trop jeter (ex : déconditionnement limité, préparation des matières premières en plus petites quantités)</t>
  </si>
  <si>
    <r>
      <rPr>
        <b/>
        <sz val="11"/>
        <color theme="1"/>
        <rFont val="Helvetica Neue"/>
        <scheme val="minor"/>
      </rPr>
      <t xml:space="preserve">BONUS sur le recours au don </t>
    </r>
    <r>
      <rPr>
        <sz val="11"/>
        <color theme="1"/>
        <rFont val="Helvetica Neue"/>
        <scheme val="minor"/>
      </rPr>
      <t xml:space="preserve">
--mettre en place des partenariats avec des associations d’aide alimentaire ou auprès d’autres bénéficiaires du don
--pratique formalisée de niveau réglementaire pour les établissements qui y sont contraints : convention, intégration du don dans le PMS et traçabilité des dons</t>
    </r>
  </si>
  <si>
    <t xml:space="preserve">
Fréquence : 
 Sensibilisation et formation de l'ensemble des nouveaux arrivants
Degré de maturité : 
-- Mettre en place des actions de sensibilisation et de formation de l'ensemble du personnel en charge du service aux bonnes pratiques permettant de réduire le GA
-- Pratique formalisée au sein de la politique globale d'encadrement du personnel</t>
  </si>
  <si>
    <r>
      <t xml:space="preserve">
</t>
    </r>
    <r>
      <rPr>
        <u/>
        <sz val="11"/>
        <color theme="1"/>
        <rFont val="Helvetica Neue"/>
        <scheme val="minor"/>
      </rPr>
      <t>Fréquence</t>
    </r>
    <r>
      <rPr>
        <sz val="11"/>
        <color theme="1"/>
        <rFont val="Helvetica Neue"/>
        <scheme val="minor"/>
      </rPr>
      <t xml:space="preserve"> : 
 Sensibilisation et formation de l'ensemble des nouveaux arrivants
</t>
    </r>
    <r>
      <rPr>
        <u/>
        <sz val="11"/>
        <color theme="1"/>
        <rFont val="Helvetica Neue"/>
        <scheme val="minor"/>
      </rPr>
      <t xml:space="preserve">Degré de maturité </t>
    </r>
    <r>
      <rPr>
        <sz val="11"/>
        <color theme="1"/>
        <rFont val="Helvetica Neue"/>
        <scheme val="minor"/>
      </rPr>
      <t>: 
-- Mettre en place des actions de sensibilisation et de formation de l'ensemble du personnel en charge de la fin de service aux bonnes pratiques permettant de réduire le GA
--Pratique formalisée</t>
    </r>
  </si>
  <si>
    <r>
      <rPr>
        <u/>
        <sz val="11"/>
        <color theme="1"/>
        <rFont val="Helvetica Neue"/>
        <scheme val="minor"/>
      </rPr>
      <t>Fréquence</t>
    </r>
    <r>
      <rPr>
        <sz val="11"/>
        <color theme="1"/>
        <rFont val="Helvetica Neue"/>
        <scheme val="minor"/>
      </rPr>
      <t xml:space="preserve"> : 
Sensibilisation et formation régulières adaptées au poste avec une évaluation et une actualisation régulières, couplées aux points réguliers de rappels des bonnes pratiques
</t>
    </r>
    <r>
      <rPr>
        <u/>
        <sz val="11"/>
        <color theme="1"/>
        <rFont val="Helvetica Neue"/>
        <scheme val="minor"/>
      </rPr>
      <t>Degré de maturité :</t>
    </r>
    <r>
      <rPr>
        <sz val="11"/>
        <color theme="1"/>
        <rFont val="Helvetica Neue"/>
        <scheme val="minor"/>
      </rPr>
      <t xml:space="preserve">
-- Mettre en place des actions de sensibilisation et de formation de l'ensemble du personnel en charge de la fin de service aux bonnes pratiques permettant de réduire le GA et aux enjeux en la matière
-- Réaliser une formation adaptée aux différents postes 
-- Intégrer les pratiques de réduction du gaspillage dans les fiches de postes de l'ensemble des niveaux de l'établissement
-- Pratique formalisée
Rendre la communication systématique sur les quantités gaspillées et leurs impacts environnementaux, mais aussi les quantités sauvées et données ou vendues à petit prix à des associations d'aide alimentaire ou directement à des personnes en précarité</t>
    </r>
  </si>
  <si>
    <t>Observations sur le DA2 (points forts à pérenniser, points faibles à améliorer, et corrélation des résultats qualitatifs et quantitatifs)</t>
  </si>
  <si>
    <t>Observations sur le DA3 (points forts à pérenniser, points faibles à améliorer et corrélation des résultats qualitatifs et quantitatifs)</t>
  </si>
  <si>
    <t>Observations sur le DA4 (points forts à pérenniser, points faibles à améliorer et corrélation des résultats qualitatifs et quantitatifs)</t>
  </si>
  <si>
    <t xml:space="preserve">Fréquence : Actualisation annuelle de la politique de gestion des denrées non consommées
Degré de maturité : 
-- Etablissement d'une politique de gestion des denrées non consommées se basant sur des réflexions sur l'organisation interne, les acteurs intervenant dans la gestion des denrées non consommées et leur lien avec les parties prenantes et mise en place d'indicateurs de résultats 
-- Communication efficace de cette politique au personnel
-- Procédure formalisée avec désignation d'un responsable de fin de service
</t>
  </si>
  <si>
    <t xml:space="preserve">Observations sur le DA1 (points forts à pérenniser, points faibles à améliorer et corrélation des résultats qualitatifs et quantitatifs) </t>
  </si>
  <si>
    <t>Observations sur le DA2 (points forts à pérenniser, points faibles à améliorer et corrélation des résultats qualitatifs et quantitatifs)</t>
  </si>
  <si>
    <t xml:space="preserve">Où : 
-Restauration collective et restauration commerciale : Restaurant / donneur d'ordre / siège
Qui : 
-Restauration collective et restauration commerciale : Chef de restaurant et Directeur d'établissement
Quoi :
- Entretien avec le personnel : Vérification avec l'équipe sur place de la veille mise en place sur le restaurant. </t>
  </si>
  <si>
    <t>Degré de maturité : 
-- Prendre en compte les résultats du diagnostic initial/de renouvellement et agir de manière ciblée
-- En lien avec les indicateurs, cibler les sources de GA par catégorie de denrées ou composantes/matières premières
-- Suivre la mise en place des actions
-- Tableau d'indicateurs formalisé et partagé avec le personnel</t>
  </si>
  <si>
    <t>Degré de maturité : 
-- Prendre en compte les résultats du diagnostic initial/de renouvellement et agir de manière ciblée avec un suivi de la progression
-- En lien avec les indicateurs, cibler les sources de GA par catégorie de denrées ou composantes/matières premières
-- Evaluer la performance des actions mises en place et les adapter au besoin
-- Tableau d'indicateurs formalisé et partagé avec le personnel</t>
  </si>
  <si>
    <t>Vérification des montants d’achats de produits durables et de qualité selon les critères EGAlim figurant dans les factures d’achats, rapportés au chiffre d’affaires annuel, sur un an. 
*Cas de la restauration collective : possibilité de vérifier le respect des taux d'approsionnement Egalim via la plateforme gouvernementale "ma cantine", en cas d'obtention du label en cuisine (Ecocert), s'appuyer sur le taux validé de bio dans le label.
* Cas de la restauration commerciale : vérifier le respect des taux d'approvisionnement Egalim via les justificatfifs fournis par le restaurateurs (bons de commande, menus, logiciel de commande)</t>
  </si>
  <si>
    <r>
      <rPr>
        <b/>
        <sz val="11"/>
        <color rgb="FFFF0000"/>
        <rFont val="Helvetica Neue"/>
        <scheme val="minor"/>
      </rPr>
      <t xml:space="preserve">Obligation réglementaire </t>
    </r>
    <r>
      <rPr>
        <b/>
        <sz val="11"/>
        <rFont val="Helvetica Neue"/>
        <scheme val="minor"/>
      </rPr>
      <t xml:space="preserve">: Déclarer annuellement ses approvisionnements / achats durables et de qualité </t>
    </r>
    <r>
      <rPr>
        <sz val="11"/>
        <color rgb="FFFF0000"/>
        <rFont val="Helvetica Neue"/>
        <scheme val="minor"/>
      </rPr>
      <t xml:space="preserve">
</t>
    </r>
    <r>
      <rPr>
        <sz val="11"/>
        <rFont val="Helvetica Neue"/>
        <scheme val="minor"/>
      </rPr>
      <t>« </t>
    </r>
    <r>
      <rPr>
        <i/>
        <sz val="11"/>
        <rFont val="Helvetica Neue"/>
        <scheme val="minor"/>
      </rPr>
      <t>Le bilan statistique [...] est établi chaque année (N) sur la base des données déclarées par les personnes morales de droit privé et de droit public pour les restaurants collectifs dont elles ont la charge. Les déclarations sont réalisées via la plateforme numérique gouvernementale " Ma cantine " avant le 31 mars de chaque année (N).</t>
    </r>
    <r>
      <rPr>
        <sz val="11"/>
        <rFont val="Helvetica Neue"/>
        <scheme val="minor"/>
      </rPr>
      <t xml:space="preserve">»  Article 230-5-1 du Code rural et de la pêche maritime  </t>
    </r>
  </si>
  <si>
    <t>Fréquence : Actualisation annuelle de la politique de gestion des denrées non consommées
Degré de maturité : 
-- Etablissement d'une politique de gestion des denrées non consommées se basant sur des réflexions sur l'organisation interne, les acteurs intervenant dans la gestion des denrées non consommées et leur lien avec les parties prenantes
-- Procédure formalisée</t>
  </si>
  <si>
    <r>
      <rPr>
        <b/>
        <sz val="11"/>
        <color rgb="FFFF0000"/>
        <rFont val="Helvetica Neue"/>
        <scheme val="minor"/>
      </rPr>
      <t>Obligation réglementaire</t>
    </r>
    <r>
      <rPr>
        <sz val="11"/>
        <color indexed="8"/>
        <rFont val="Helvetica Neue"/>
        <scheme val="minor"/>
      </rPr>
      <t xml:space="preserve"> </t>
    </r>
    <r>
      <rPr>
        <b/>
        <sz val="11"/>
        <color rgb="FF000000"/>
        <rFont val="Helvetica Neue"/>
        <scheme val="minor"/>
      </rPr>
      <t xml:space="preserve">: Ne pas rendre impropres à la consommation humaine les invendus alimentaires encore consommables </t>
    </r>
    <r>
      <rPr>
        <sz val="11"/>
        <color indexed="8"/>
        <rFont val="Helvetica Neue"/>
        <scheme val="minor"/>
      </rPr>
      <t xml:space="preserve">
Art. L. 541-15-5 du code de l’environnement
Les distributeurs du secteur alimentaire, les opérateurs de commerce de gros, les opérateurs de l'industrie agroalimentaire produisant des denrées alimentaires pouvant être livrées en l'état à un commerce de détail alimentaire et les opérateurs de la restauration collective assurent la commercialisation de leurs denrées alimentaires ou leur valorisation conformément à la hiérarchie établie à l'article L. 541-15-4. Sans préjudice des règles relatives à la sécurité sanitaire des aliments, ils ne peuvent délibérément rendre leurs invendus alimentaires encore consommables impropres à la consommation humaine ou à toute autre forme de valorisation prévue au même article L. 541-15-4.</t>
    </r>
  </si>
  <si>
    <t>1.5 Sensibiliser et former les responsables et le personnel aux bonnes pratiques anti-gaspi liées aux appro/achat (en l’absence de personnel, sensibiliser et former le(s) responsables(s)/gérants(s))</t>
  </si>
  <si>
    <t>2.4 Sensibiliser et former les responsables et le personnel aux bonnes pratiques anti-gaspi liées à la transformation et préparation (en l’absence de personnel, sensibiliser et former le(s) responsables(s)/gérants(s))</t>
  </si>
  <si>
    <t>3.5 Sensibiliser et former les responsables et le personnel aux bonnes pratiques anti-gaspi liées au service (en l’absence de personnel, sensibiliser et former le(s) responsables(s)/gérants(s))</t>
  </si>
  <si>
    <t>4.7 Sensibiliser et former les responsables et le personnel aux bonnes pratiques anti-gaspi liées aux appro/achat (en l’absence de personnel, sensibiliser et former le(s) responsables(s)/gérants(s))</t>
  </si>
  <si>
    <r>
      <rPr>
        <sz val="10"/>
        <rFont val="Helvetica Neue"/>
        <scheme val="minor"/>
      </rPr>
      <t>Obligation réglementaire : Conformité HACCP et existance d'un Plan de Maîtrise Sanitaire</t>
    </r>
    <r>
      <rPr>
        <b/>
        <sz val="10"/>
        <rFont val="Helvetica Neue"/>
        <scheme val="minor"/>
      </rPr>
      <t xml:space="preserve">
</t>
    </r>
    <r>
      <rPr>
        <sz val="10"/>
        <rFont val="Helvetica Neue"/>
        <scheme val="minor"/>
      </rPr>
      <t>Article 5 et annexes I et III du règlement CE n°852/2004</t>
    </r>
  </si>
  <si>
    <t>Qualifier les denrées présentées mais non servies pour privilégier la destination la plus adaptée</t>
  </si>
  <si>
    <t>Fréquence : annuellement
Degré de maturité :
-- Élaboration du menu adapté aux convives/clients et revu chaque année (dimensionnement de l'offre, du nombre de composantes, etc…)</t>
  </si>
  <si>
    <t>Fréquence : trimestriel
Degré de maturité :
-- Élaboration du menu adapté aux convives/clients et revu chaque trimestre (dimensionnement de l'offre, du nombre de composantes, etc…)</t>
  </si>
  <si>
    <t>Fréquence : en fonction d'un suivi régulier (plus d'une fois par trimestre)
Degré de maturité :
-- Élaboration du menu adapté aux convives/clients et revu régulièrement (dimensionnement de l'offre, du nombre de composantes, etc…)</t>
  </si>
  <si>
    <t>Dimensionner le menu en fonction du nombre de composantes adapté aux convives/clients (en termes de besoin)</t>
  </si>
  <si>
    <t>Dimensionner le menu en fonction des attentes des convives/clients (en termes de préférences identifiées)</t>
  </si>
  <si>
    <t xml:space="preserve">Mettre en place un prévisionnel d'achat à partir du prévisionnel des effectifs / données de vente (ex : analyse des fréquentations, des taux de prises, du gaspillage généré, de la satisfaction des convives/clients) </t>
  </si>
  <si>
    <t>Prendre en compte dans le prévisionnel d'achat les grammages / portions / conditionnements /calibrages prévus et adaptés aux besoins des convives/clients</t>
  </si>
  <si>
    <t>*Vérification des critères utilisés pour faire le prévisionnel d'achat
*Vérification de la cohérence des grammages, portions, calibrages pris en compte
*Vérification de l'analyse des besoins des convives/clients</t>
  </si>
  <si>
    <t>Adapter l'offre à la demande (en considérant le menu dans son intégralité : relations entre composantes) en prenant en compte les restes assiettes et l'appréciation des convives/clients (évaluation du quantitatif et du qualitatif)</t>
  </si>
  <si>
    <t>Adapter les denrées et/ou la composition des menus aux taux de gaspillage mesurés sur les denrées/menus ainsi qu'aux constats/enquêtes de satisfaction des convives/clients</t>
  </si>
  <si>
    <t>Soigner et adapter la présentation des plats pour susciter l'envie de manger en fonction des convives/clients</t>
  </si>
  <si>
    <t>Créer et adapter des recettes pour proposer des plats correspondants aux attentes et aux besoins des convives/clients (ex : nutritionnels et de santé, de découverte)</t>
  </si>
  <si>
    <t>Identifier la consigne transmise sur les portions à servir tout en ayant une souplesse selon les besoins et l'appétit des convives/clients</t>
  </si>
  <si>
    <t>Former à la réalisation d'une assiette témoin permettant de visualiser une présentation apétissante et les portions possibles en fonction des convives/clients</t>
  </si>
  <si>
    <t>Former le personnel à la communication au moment du service, à la présentation des plats, à l'interaction avec le convive/client</t>
  </si>
  <si>
    <t>Inciter les convives à goûter les plats qu'ils ne veulent pas en proposant des portions de dégustation - adapter selon la typologie de convive/client</t>
  </si>
  <si>
    <t>*Questionnement du personnel sur les pratiques d'échange avec les convives/clients sur cet aspect</t>
  </si>
  <si>
    <r>
      <t>Donner la possibilité d'enlever une composante que le convive/client ne souhaite pas (ex : le convive peut demander à ce qu'une composante soit retirée, servir la sauce à p</t>
    </r>
    <r>
      <rPr>
        <sz val="11"/>
        <color indexed="8"/>
        <rFont val="Helvetica Neue"/>
        <scheme val="minor"/>
      </rPr>
      <t>art)</t>
    </r>
  </si>
  <si>
    <t>Encourager le personnel à échanger avec les convives/clients pour comprendre les causes du GA et expliquer les actions visant à le réduire</t>
  </si>
  <si>
    <t xml:space="preserve">
3.1  Adapter les denrées servies aux besoins et/ou attentes des convives/clients</t>
  </si>
  <si>
    <r>
      <t>Mettre</t>
    </r>
    <r>
      <rPr>
        <sz val="11"/>
        <color indexed="8"/>
        <rFont val="Helvetica Neue"/>
        <scheme val="minor"/>
      </rPr>
      <t xml:space="preserve"> à disposition des portions de taille adaptée aux convives</t>
    </r>
    <r>
      <rPr>
        <sz val="11"/>
        <color theme="1"/>
        <rFont val="Helvetica Neue"/>
        <scheme val="minor"/>
      </rPr>
      <t>/clients</t>
    </r>
  </si>
  <si>
    <t xml:space="preserve">Adapter l’offre en fonction des besoins et attentes des convives/clients (ex : saisons, météo, goûts, etc) </t>
  </si>
  <si>
    <t>Adapter les portions servies aux besoins et à l'appétit des convives/clients en leur précisant que plusieurs portions sont possibles (ex : le mentionner sur des pancartes, les menus...)</t>
  </si>
  <si>
    <t>Recueillir les habitudes, aversions alimentaires et capacités de s'alimenter des convives/clients</t>
  </si>
  <si>
    <t>*Vérification de la procédure mise en place pour le recueil des informations convives/clients</t>
  </si>
  <si>
    <t>Adapter les grammages en fonction des convives/clients et en fonction du menu (ex : en fonction de l'appréciation d'un légume) avec une adaptation du GEM RCN</t>
  </si>
  <si>
    <t>Encourager le service en autonomie (ex : bar à salades, bar à fruits) pour permettre au convive/client de choisir ses quantités avec un réapprovisionnement fréquent mais en petite quantité, en s'assurant qu'il y ait un encadrement / accompagnement</t>
  </si>
  <si>
    <t>Echanger avec le convive/client sur son souhait d'avoir de la sauce et en quelle quantité (pour cela séparer les sauces de ce qu'elles accompagent si cela possible)</t>
  </si>
  <si>
    <t>Favoriser le dialogue et les relations entre le personnel et les convives/clients pendant le service pour servir des quantités/plats personnalisés</t>
  </si>
  <si>
    <t xml:space="preserve">
3.2 Informer et sensibiliser les convives/clients au gaspillage</t>
  </si>
  <si>
    <t xml:space="preserve">
Fréquence : Démarche ponctuelle
Degré de maturité : 
-- Faire preuve d’une démarche visant à mettre en place des actions de sensibilisation des convives/clients au sein de son établissement
-- Plan de sensibilisation non formalisé</t>
  </si>
  <si>
    <r>
      <rPr>
        <u/>
        <sz val="11"/>
        <rFont val="Helvetica Neue"/>
        <scheme val="minor"/>
      </rPr>
      <t>Fréquence</t>
    </r>
    <r>
      <rPr>
        <sz val="11"/>
        <rFont val="Helvetica Neue"/>
        <scheme val="minor"/>
      </rPr>
      <t xml:space="preserve"> : 
Démarche systématique
</t>
    </r>
    <r>
      <rPr>
        <u/>
        <sz val="11"/>
        <rFont val="Helvetica Neue"/>
        <scheme val="minor"/>
      </rPr>
      <t>Degré de maturité</t>
    </r>
    <r>
      <rPr>
        <sz val="11"/>
        <rFont val="Helvetica Neue"/>
        <scheme val="minor"/>
      </rPr>
      <t xml:space="preserve"> : </t>
    </r>
    <r>
      <rPr>
        <u/>
        <sz val="11"/>
        <rFont val="Helvetica Neue"/>
        <scheme val="minor"/>
      </rPr>
      <t xml:space="preserve">
</t>
    </r>
    <r>
      <rPr>
        <sz val="11"/>
        <rFont val="Helvetica Neue"/>
        <scheme val="minor"/>
      </rPr>
      <t xml:space="preserve">
-- Mettre en place, suivre et évaluer des actions de sensibilisation sur le GA 
-- Plan de sensibilisation formalisé, mis à jour et renouvelé sur la base des retours faits par les convives/clients et le personnel</t>
    </r>
  </si>
  <si>
    <t>*Vérification de la mise en place de plan de sensibilisation pour les convives/clients et évaluation de sa robustesse</t>
  </si>
  <si>
    <t>Partager la communication des menus aux convives/clients au préalable et détailler la composition des plats composés / de plats dont l'intitulé n'est pas explicite</t>
  </si>
  <si>
    <t>Informer les convives/clients que le menu est susceptible d'évoluer au cours du service</t>
  </si>
  <si>
    <t>Favoriser le dialogue et la relation entre le personnel et les convives/clients hors du service : organisation de comités de dégustation, de commission des menus (réunissant le plus d'acteurs possibles), d'enquêtes de satisfaction, visite de la cuisine, etc</t>
  </si>
  <si>
    <t>Cas des cantines scolaires : accompagner les élèves dans leurs choix de consommation des denrées (ex : accueil de l’enfant/convive/client, entraide entre élèves d’une même école, s’assurer que les élèves mangent suffisamment longtemps, ne pas forcer un enfant à manger mais inciter, actions de sensibilisation)</t>
  </si>
  <si>
    <t>Sensibiliser au coût économique et à l'impact environnemental des denrées présentées au convives/clients (ex : affichage au niveau des menus des labels, des plats végétariens)</t>
  </si>
  <si>
    <t>Sensibiliser le convive/client à l'apport d'un repas équilibré (ex : inciter à la consommation de fruits et légumes, etc) et l'accompagner dans ses choix alimentaires (ex : choix dirigés, programme d'éducation au goût)</t>
  </si>
  <si>
    <t>Demander aux convives/clients de trier leurs déchets alimentaires en fin de repas</t>
  </si>
  <si>
    <t>*Vérification qu'une procédure existe et est mise en place concernant la demande de tri des déchets alimentaires aux convives/clients</t>
  </si>
  <si>
    <t>Dans le cas du libre-service / buffet à volonté, faire payer les denrées alimentaires non consommées pour faire prendre conscience aux convives/clients de leur consommation</t>
  </si>
  <si>
    <t>Sensibiliser les convives au travail des cuisiniers / rendre visible les cuisines aux clients/clients (exemples en restauration collective : portes ouvertes, intervention des cuisiniers auprès des convives/clients)</t>
  </si>
  <si>
    <t>Allouer un temps suffisant à la prise du repas pour les convives/clients (minimum 20min) (ex : mise en place d'un système de bracelets, bouchons de couleurs où les groupes doivent rester au moins 20 min)</t>
  </si>
  <si>
    <t>Adopter une configuration du self adaptée aux capacités et attentes des convives/clients limitant le gaspillage alimentaire (ex : ilots, service du plat chaud en premier, pain à la fin)</t>
  </si>
  <si>
    <t>Pour la restauration en entreprise, faire payer le pain aux convives/clients pour une prise de conscience du besoin selon sa faim</t>
  </si>
  <si>
    <t>Avoir plusieurs tailles de contenants en fonction de la composante du repas et de l’appétit du convive/client</t>
  </si>
  <si>
    <t>Mettre à disposition du personnel des informations sur les pratiques anti-gaspi pour le devenir possible selon le type de denrées et leur niveau de préparation / présentation aux convives/clients</t>
  </si>
  <si>
    <t>Prendre en compte l'avis du personnel de service par rapport aux restes assiettes et aux retours convives/clients</t>
  </si>
  <si>
    <t>Fréquence : Gestion ponctuelle 
Degré de maturité : 
-- Identification d'une démarche spécifique de valorisation des denrées présentées aux convives/clients et non servies
-- Procédure non formalisée</t>
  </si>
  <si>
    <t>Fréquence : Gestion fréquente
Degré de maturité
-- Mise en place de la démarche de valorisation des denrées présentées aux convives/clients et non servies 
-- Evaluation quantitative et qualitative des  denrées présentées aux convives/clients et non servies
-- Procédure formalisée</t>
  </si>
  <si>
    <t xml:space="preserve">
Fréquence : Gestion systématique
Degré de maturité : 
-- Amélioration continue de la démarche de valorisation des  denrées présentées aux convives/clients et non servies en fonction d'indicateurs quantitatifs et qualitiatifs renseignés
-- Procédure formalisée</t>
  </si>
  <si>
    <t>Fréquence : Démarche ponctuelle de gestion des restes repas en réaction à des demandes ou questions de convives/clients
Degré de maturité : 
-- Identification d'une démarche spécifique de valorisation des restes repas présentés
-- Procédure non formalisée</t>
  </si>
  <si>
    <t xml:space="preserve">Fréquence : Démarche régulière de gestion des restes repas en étant proactif auprès de certains convives/clients
Degré de maturité : 
-- Mise en place de la démarche de valorisation des restes repas 
-- Evaluation quantiative et qualitative des restes repas 
-- Procédure formalisée
</t>
  </si>
  <si>
    <t>Fréquence : Démarche systématique de gestion des restes repas en étant proactif auprès de l'ensemble des convives/clients
Degré de maturité : 
-- Amélioration continue de la démarche de valorisation des restes repas en fonction d'indicateurs quantitatifs et qualitatifs renseignés
-- Procédure formalisée</t>
  </si>
  <si>
    <t>Qualifier et/ou mesurer les restes repas dont les gourmet bags emportés par les convives/clients</t>
  </si>
  <si>
    <t>Permettre au convive/client d’emporter les produits d’épicerie emballés ou les fruits (sous réserve du règlement intérieur, PMS)</t>
  </si>
  <si>
    <t>Permettre au convive/client d’emporter les produits frais (sous réserve du règlement intérieur de solution adéquate permettant le respect de la chaîne du froid)</t>
  </si>
  <si>
    <t>Fréquence :
Démarche en réaction à des demandes ou questions de convives/clients
Degré de maturité : 
-- Faire preuve d’une démarche visant à mettre en place des actions de sensibilisation au sein de son établissement
-- Plan de communication non formalisé et non anticipé sur le GA en fin de service et la gestion des invendus alimentaires</t>
  </si>
  <si>
    <t>Fréquence : 
Démarche régulière proactive auprès de certains convives/clients 
Degré de maturité : 
-- Mettre en place des campagnes de communication / sensibilisation sur le GA 
-- Plan de communication non formalisé mais anticipé sur le GA en fin de service et la gestion des invendus alimentaires</t>
  </si>
  <si>
    <t>Fréquence : 
Démarche systématique proactive auprès de l'ensemble des convives/clients
Degré de maturité : 
-- Mettre en place des campagnes de communication / sensibilisation sur le GA visant à interpeller les convives/clients
-- Plan de communication formalisé, anticipé et renouvelé sur le GA en fin de service et la gestion des invendus alimentaires</t>
  </si>
  <si>
    <t>Communiquer auprès des convives/clients sur les quantités gaspillées, leurs impacts environnementaux et les enjeux autour de la fin de service (dans le respect de la réglementation en vigueur)</t>
  </si>
  <si>
    <t>Prendre en compte les retours des convives/clients pour améliorer le repas (ex : comités d'échange, enquêtes de satisfaction et questionnaires) - y compris pour la vente à emporter et la livraison à domicile</t>
  </si>
  <si>
    <t>Inciter les convives/clients adultes à prendre conscience et s'investir sur la question du GA</t>
  </si>
  <si>
    <t xml:space="preserve">
3.1 Adapter les denrées servies aux besoins et/ou attentes des convives/clients</t>
  </si>
  <si>
    <t>Aucune personnalisation n'est faite en fonction des convives/clients</t>
  </si>
  <si>
    <t>3.2 Informer et sensibiliser les convives/clients au gaspillage alimentaire</t>
  </si>
  <si>
    <t xml:space="preserve"> Il n'existe ni action d'information ni de sensibilisation des convives/clients (si une des 2 actions est réalisée, la conformité réglementaire est remplie)</t>
  </si>
  <si>
    <t>4.4 Gérer les denrées présentées aux convives/clients et non servies</t>
  </si>
  <si>
    <t>Aucun contenant n'est mis à disposition des convives/clients pour qu'ils puissent emporter les denrées non consommées, ou bien des contenants sont proposés mais ne sont ni réutilisables ni recyclables</t>
  </si>
  <si>
    <t>Vérification du stock de gourmet bag ou contenant réutilisable et entretiendu personnel sur leur mise à disposition en cas de demande des convives/clients</t>
  </si>
  <si>
    <t>4.6 Sensibiliser les convives/clients sur le GA généré en fin de service et la gestion des denrées non consommées</t>
  </si>
  <si>
    <t>3.1 Adapter les denrées servies aux besoins et/ou attentes des convives/clients</t>
  </si>
  <si>
    <t>3.2. Informer et sensibiliser les convives/clients au gaspillage alimentaire</t>
  </si>
  <si>
    <t>4.6 Sensibiliser les convives/clients sur le gaspillage alimentaire généré en fin de service et la gestion des denrées non consommées</t>
  </si>
  <si>
    <t>Optimiser la gestion des effectifs (ex : via un système de réservation de repas pour prévenir la fréquentation, suivi des effectifs de convives/clients attendus et réels, planification des absences en fonction du calendrier scolaire, système d'annulation/déreservation des repas, ...)</t>
  </si>
  <si>
    <t xml:space="preserve">Adapter les quantités de denrées commandées à l'âge et aux capacités des convives/clients, aux nouvelles habitudes de consommation et de santé </t>
  </si>
  <si>
    <t>Privilégier des fournisseurs en capacité de pouvoir venir dans le restaurant pour sensibiliser les convives/clients notamment en présentant les produits et aménager dans la mesure du possible un temps et espace dédiés</t>
  </si>
  <si>
    <r>
      <rPr>
        <u/>
        <sz val="11"/>
        <color theme="1"/>
        <rFont val="Helvetica Neue"/>
        <scheme val="minor"/>
      </rPr>
      <t>Fréquence</t>
    </r>
    <r>
      <rPr>
        <sz val="11"/>
        <color theme="1"/>
        <rFont val="Helvetica Neue"/>
        <scheme val="minor"/>
      </rPr>
      <t xml:space="preserve"> : Sensibilisation et formation de l'ensemble des nouveaux arrivants
</t>
    </r>
    <r>
      <rPr>
        <u/>
        <sz val="11"/>
        <color theme="1"/>
        <rFont val="Helvetica Neue"/>
        <scheme val="minor"/>
      </rPr>
      <t>Degré de maturité</t>
    </r>
    <r>
      <rPr>
        <sz val="11"/>
        <color theme="1"/>
        <rFont val="Helvetica Neue"/>
        <scheme val="minor"/>
      </rPr>
      <t xml:space="preserve"> : 
-- Mettre en place des actions de sensibilisation et/ou de formation de l'ensemble du personnel en charge des approvisionnements et des achats aux bonnes pratiques permettant de réduire le GA
-- Mettre en place des actions de sensibilisation et/ou de formation de l'ensemble du personnel en charge des approvisionnements et des achats aux enjeux des approvisionnements en produits hors normes </t>
    </r>
    <r>
      <rPr>
        <i/>
        <sz val="11"/>
        <color theme="1"/>
        <rFont val="Helvetica Neue"/>
        <scheme val="minor"/>
      </rPr>
      <t>via</t>
    </r>
    <r>
      <rPr>
        <sz val="11"/>
        <color theme="1"/>
        <rFont val="Helvetica Neue"/>
        <scheme val="minor"/>
      </rPr>
      <t xml:space="preserve"> les filières anti-gaspi
-- Elaboration de supports de formation ou d'action de sensibilisation, et liste et dates des personnes formées/sensibilisées
-- Elaboration de supports de formation ou d'action de sensibilisation, et liste et dates des personnes formées/sensibilisées sur les enjeux des approvisionnements en produits hors normes 
-- Pratique formalisée au sein de la politique globale de gestion des achats </t>
    </r>
  </si>
  <si>
    <t xml:space="preserve">
Fréquence : Démarche régulière
Degré de maturité :
-- Mettre en place une action/quelques actions visant à adapter les portions aux besoins et/ou attentes des convives/clients
-- Mettre en place une action/quelques actions visant à personnaliser les denrées préparées pour les convives/clients (préférences et régimes alimentaires)</t>
  </si>
  <si>
    <r>
      <t xml:space="preserve">
Fréquence : Démarche systématique
Degré de maturité :
-- Mettre en place un ensemble d'actions visant à adapter les portions aux besoins et/ou attentes des convives/clients
-- Mettre en place un ensemble d'actions visant à personnaliser les denrées préparées pour les convives/clients (préférences et régimes alimentaires)
</t>
    </r>
    <r>
      <rPr>
        <i/>
        <sz val="11"/>
        <color theme="1"/>
        <rFont val="Helvetica Neue"/>
        <scheme val="minor"/>
      </rPr>
      <t xml:space="preserve">
=&gt; actions qui s'inscrivent dans une politique globale d'adatation des denrées servies</t>
    </r>
    <r>
      <rPr>
        <strike/>
        <sz val="11"/>
        <color theme="1"/>
        <rFont val="Helvetica Neue"/>
        <scheme val="minor"/>
      </rPr>
      <t xml:space="preserve">
</t>
    </r>
    <r>
      <rPr>
        <sz val="11"/>
        <color theme="1"/>
        <rFont val="Helvetica Neue"/>
        <scheme val="minor"/>
      </rPr>
      <t xml:space="preserve">
-- Suivre et évaluer les actions mises en place
--Procédure formalisée </t>
    </r>
  </si>
  <si>
    <t xml:space="preserve">
Fréquence : Démarche ponctuelle
Degré de maturité :
-- Mettre en place une démarche visant à adapter les portions aux besoins et/ou attentes des convives/clients
-- Mettre en place une démarche visant à personnaliser les denrées préparées pour les convives/clients (préférences et régimes alimentaires)
-- Pratique non formalisée</t>
  </si>
  <si>
    <t>Fréquence : 
Sensibilisation et formation régulières adaptées au poste avec une évaluation et une actualisation régulière
Degré de maturité :
-- Mettre en place des actions de sensibilisation et de formation de l'ensemble du personnel en charge du service aux bonnes pratiques permettant de réduire le GA et aux enjeux en la matière
-- Réaliser une formation adaptée aux différents postes 
-- Intégrer les pratiques de réduction du gaspillage dans les fiches de postes de l'ensemble des niveaux de l'établissement
-- Pratique formalisée au sein de la politique globale d'encadrement du personnel</t>
  </si>
  <si>
    <t>Où : 
- Restauration collective et Restauration commerciale : Restaurant 
Qui :
 - Restauration collective et Restauration commerciale : Equipe de cuisine et de service
Quoi : 
- Entretien avec le personnel sur les process mis en place
- Vérification documentaire : cahier des charges, convention de don, résultats du dernier contrôle sanitaire</t>
  </si>
  <si>
    <t>Où : 
- Restauration collective et Restauration commerciale : Restaurant
Qui :
 - Restauration collective et Restauration commerciale : Equipe de cuisine et de service
Quoi : 
- Entretien avec le personnel sur les process mis en place
- Vérification documentaire : fiches techniques et fiches recettes
- Observation de la fin de service</t>
  </si>
  <si>
    <t>Où : 
- Restauration collective et Restauration commerciale : Restaurant 
Qui :
 - Restauration collective et Restauration commerciale : Equipe de cuisine et de service
Quoi : 
- entretien avec le personnel : sur la description du process mis en place, sur les relations avec les associations ou autres bénéficiaires du don, sur la destination des excédents
- entretien avec la principale association d'aide alimentaire (quand elle existe) sur les relations entretenues
- vérification documentaire : cahier des charges, convention de don
- vérification de la cohérence de cette pratique avec les autres moyens d'écoulement ou de valorisation de denrées - à mettre en corrélation avec le taux de GA  
- Observation de la fin de service</t>
  </si>
  <si>
    <t>Où : 
- Restauration collective et Restauration commerciale : Restaurant, poubelle des convives/clients
Qui :
 - Restauration collective et Restauration commerciale : Equipe de cuisine et de service
Quoi : 
- Entretien avec le personnel sur les process mis en place
- Vérification documentaire : cahier des charges, convention de don
- Observation de la fin de service</t>
  </si>
  <si>
    <t>Où : 
-Restauration collective : donneur d'ordre
- Restauration commerciale : siège
Qui : 
-Restauration collective : donneur d'ordre
- Restauration commerciale : directeur et responsable de l'établissement
Quoi :
- entretien avec le personnel : sur la description du process mis en place avec prise en compte des denrées qui génèrent du GA
- vérification documentaire : politique d'approvisionnement et de fabrication écrite ; montrer que les denrées qui génèrent du GA  sont connues et paramètres ajustés; vérification dans le cahier des charges du donneur d'ordre (concession) et/ou ses contrats/procédures d'approvisionnement (contrats fournisseurs, procédures)</t>
  </si>
  <si>
    <r>
      <rPr>
        <u/>
        <sz val="11"/>
        <color theme="1"/>
        <rFont val="Helvetica Neue"/>
        <scheme val="minor"/>
      </rPr>
      <t>Fréquence</t>
    </r>
    <r>
      <rPr>
        <sz val="11"/>
        <color theme="1"/>
        <rFont val="Helvetica Neue"/>
        <scheme val="minor"/>
      </rPr>
      <t xml:space="preserve"> :  Sensibilisation et formation régulières adaptées au poste avec une évaluation et une actualisation régulière
</t>
    </r>
    <r>
      <rPr>
        <u/>
        <sz val="11"/>
        <color theme="1"/>
        <rFont val="Helvetica Neue"/>
        <scheme val="minor"/>
      </rPr>
      <t>Degré de maturité</t>
    </r>
    <r>
      <rPr>
        <sz val="11"/>
        <color theme="1"/>
        <rFont val="Helvetica Neue"/>
        <scheme val="minor"/>
      </rPr>
      <t xml:space="preserve"> :
-- Mettre en place des actions de sensibilisation et de formation de l'ensemble du personnel en charge des approvisionnements et des achats aux bonnes pratiques permettant de réduire le GA et aux enjeux en la matière 
-- Mettre en place des actions de sensibilisation et de formation de l'ensemble du personnel en charge des approvisionnements et des achats aux enjeux des approvisionnements en produits hors normes</t>
    </r>
    <r>
      <rPr>
        <i/>
        <sz val="11"/>
        <color theme="1"/>
        <rFont val="Helvetica Neue"/>
        <scheme val="minor"/>
      </rPr>
      <t xml:space="preserve"> via</t>
    </r>
    <r>
      <rPr>
        <sz val="11"/>
        <color theme="1"/>
        <rFont val="Helvetica Neue"/>
        <scheme val="minor"/>
      </rPr>
      <t xml:space="preserve"> les filières anti-gaspi
-- Elaboration de supports de formation ou d'action de sensibilisation, et liste et dates des personnes formées/sensibilisées
-- Elaboration de supports de formation ou d'action de sensibilisation, et liste et dates des personnes formées/sensibilisées sur les enjeux des approvisionnements en produits hors normes 
--Intégrer les pratiques de réduction du gaspillage dans les fiches de postes à tous les niveaux de l'établissement
-- Pratique formalisée au sein de la politique globale de gestion des achats pérenne
-- Pratique formalisée au sein de la politique globale de gestion des achats en produits hors normes pérenne</t>
    </r>
  </si>
  <si>
    <t xml:space="preserve">Fréquence : Gestion ponctuelle 
Degré de maturité : 
-- Identification d'une démarche spécifique de valorisation des restes de production
-- Procédure non formalisée  </t>
  </si>
  <si>
    <t>Degré de maturité : 
-- Prendre en compte les résultats du diagnostic initial/de renouvellement et agir de manière non ciblée
-- Développer les indicateurs du GA par sources de gaspillage/catégories de denrées ou composantes/matières premières</t>
  </si>
  <si>
    <t>/12</t>
  </si>
  <si>
    <r>
      <t xml:space="preserve">
1.2  Intégrer la lutte contre le gaspillage alimentaire dans les relations avec les fournisseurs (incluant les unités de préparation</t>
    </r>
    <r>
      <rPr>
        <b/>
        <sz val="11"/>
        <rFont val="Helvetica Neue"/>
      </rPr>
      <t>, les logisticiens &amp; industriels)</t>
    </r>
  </si>
  <si>
    <t>Type de restaurant</t>
  </si>
  <si>
    <t>Régie</t>
  </si>
  <si>
    <t>Concédée</t>
  </si>
  <si>
    <t>cuisine sur place</t>
  </si>
  <si>
    <t>office, satellite, …</t>
  </si>
  <si>
    <t>Délégation de service public</t>
  </si>
  <si>
    <r>
      <t xml:space="preserve">*Questionnement du personnel et sur sa formation, quelle que soit la forme qu'elle prend (ex : </t>
    </r>
    <r>
      <rPr>
        <i/>
        <sz val="11"/>
        <color theme="1"/>
        <rFont val="Helvetica Neue"/>
        <scheme val="minor"/>
      </rPr>
      <t xml:space="preserve">via </t>
    </r>
    <r>
      <rPr>
        <sz val="11"/>
        <color theme="1"/>
        <rFont val="Helvetica Neue"/>
        <scheme val="minor"/>
      </rPr>
      <t>transmission continue de pratiques professionnelles dans les petites structures) sur sa connaissance de cet aspect</t>
    </r>
  </si>
  <si>
    <r>
      <rPr>
        <b/>
        <sz val="11"/>
        <color rgb="FFFF0000"/>
        <rFont val="Helvetica Neue"/>
        <scheme val="minor"/>
      </rPr>
      <t>Obligation réglementaire</t>
    </r>
    <r>
      <rPr>
        <b/>
        <sz val="11"/>
        <color theme="1"/>
        <rFont val="Helvetica Neue"/>
        <scheme val="minor"/>
      </rPr>
      <t xml:space="preserve"> : Obligation d'affichage des menus
</t>
    </r>
    <r>
      <rPr>
        <i/>
        <sz val="11"/>
        <color theme="1"/>
        <rFont val="Helvetica Neue"/>
        <scheme val="minor"/>
      </rPr>
      <t xml:space="preserve">Dans les établissements servant des repas, les menus ou cartes du jour […] doivent être affichés de manière visible et lisible de l'extérieur.  pendant la durée du service et au moins à partir de onze heures trente pour le déjeuner et de dix-huit heures pour le dîner. Dans le cas où certains menus ne sont servis qu'à certaines heures de la journée, cette particularité doit être clairement mentionnée dans le document affiché. A l'intérieur de ces établissements, des menus ou cartes identiques à ceux qui sont affichés à l'extérieur doivent être mis à la disposition de la clientèle."
</t>
    </r>
    <r>
      <rPr>
        <sz val="11"/>
        <color theme="1"/>
        <rFont val="Helvetica Neue"/>
        <scheme val="minor"/>
      </rPr>
      <t>Article 4 de l'arrêté du 27 mars 1987 relatif à l'affichage des prix dans les établissements servant des repas, denrées ou boissons à consommer sur place</t>
    </r>
  </si>
  <si>
    <t xml:space="preserve">* Vérification de l'existence du partenariat et de sa formalisation
* entretien avec le partenaire du don principal
</t>
  </si>
  <si>
    <t>Où : 
- Restauration collective et Restauration commerciale : restaurant  / Salle de restauration 
Qui :
 - Restauration collective et Restauration commerciale : Chef de restaurant et Directeur d'établissement
Quoi : 
- Echange avec le personnel : équipe de restauration sur le dialgue établi avec les convives/clients
- Vérification documentaire : supports de communication et sensibilisation utilisés</t>
  </si>
  <si>
    <t>Audits initiaux et suivis - Si audit siège/DO</t>
  </si>
  <si>
    <t>Nombre de critères à auditer au siège et/ou donneur d'ordre</t>
  </si>
  <si>
    <t>&lt; 5 critères à auditer au siège et/ou donneur d'ordre</t>
  </si>
  <si>
    <t>5-8 critères à auditer au siège et/ou donneur d'ordre</t>
  </si>
  <si>
    <t>&gt; 8 critères à auditer au siège et/ou donneur d'ordre</t>
  </si>
  <si>
    <t>Exemple de dimensionnement pour un établissement dépendant d’un siège/donneur d'ordre : 
Un établissement de tranche 3 bénéficiant d’un audit siège avec moins de 5 critères siège : 2,5 jours d’audit établissement au lieu de 3 jours.
En parallèle, audit siège de 1 jour.</t>
  </si>
  <si>
    <r>
      <t xml:space="preserve">Quantité de gaspillage alimentaire en gramme/ couvert :
</t>
    </r>
    <r>
      <rPr>
        <b/>
        <sz val="10"/>
        <rFont val="Helvetica Neue"/>
      </rPr>
      <t xml:space="preserve">Restauration collective </t>
    </r>
    <r>
      <rPr>
        <sz val="10"/>
        <rFont val="Helvetica Neue"/>
      </rPr>
      <t xml:space="preserve">: 
- </t>
    </r>
    <r>
      <rPr>
        <u/>
        <sz val="10"/>
        <rFont val="Helvetica Neue"/>
      </rPr>
      <t>scolaire</t>
    </r>
    <r>
      <rPr>
        <sz val="10"/>
        <rFont val="Helvetica Neue"/>
      </rPr>
      <t xml:space="preserve"> : entre 80 et 100 g/couvert
- </t>
    </r>
    <r>
      <rPr>
        <u/>
        <sz val="10"/>
        <rFont val="Helvetica Neue"/>
      </rPr>
      <t>santé/médico-social</t>
    </r>
    <r>
      <rPr>
        <sz val="10"/>
        <rFont val="Helvetica Neue"/>
      </rPr>
      <t xml:space="preserve"> : entre 100 et 120 g/couvert
- </t>
    </r>
    <r>
      <rPr>
        <u/>
        <sz val="10"/>
        <rFont val="Helvetica Neue"/>
      </rPr>
      <t>Entreprise/administration</t>
    </r>
    <r>
      <rPr>
        <sz val="10"/>
        <rFont val="Helvetica Neue"/>
      </rPr>
      <t xml:space="preserve"> : entre 75 et 95 g/couvert
</t>
    </r>
    <r>
      <rPr>
        <b/>
        <sz val="10"/>
        <rFont val="Helvetica Neue"/>
      </rPr>
      <t>Restauration commerciale :</t>
    </r>
    <r>
      <rPr>
        <b/>
        <u/>
        <sz val="10"/>
        <rFont val="Helvetica Neue"/>
      </rPr>
      <t xml:space="preserve"> 
</t>
    </r>
    <r>
      <rPr>
        <sz val="10"/>
        <rFont val="Helvetica Neue"/>
      </rPr>
      <t xml:space="preserve">- </t>
    </r>
    <r>
      <rPr>
        <u/>
        <sz val="10"/>
        <rFont val="Helvetica Neue"/>
      </rPr>
      <t>Cuisine traditionnelle, Hôtel restaurants</t>
    </r>
    <r>
      <rPr>
        <sz val="10"/>
        <rFont val="Helvetica Neue"/>
      </rPr>
      <t xml:space="preserve"> : entre 105 et 130 g/couvert
-</t>
    </r>
    <r>
      <rPr>
        <u/>
        <sz val="10"/>
        <rFont val="Helvetica Neue"/>
      </rPr>
      <t>Bar, brasseries, salons de thé, restauration rapide</t>
    </r>
    <r>
      <rPr>
        <sz val="10"/>
        <rFont val="Helvetica Neue"/>
      </rPr>
      <t xml:space="preserve"> : entre 65 et 80 g/couvert
- </t>
    </r>
    <r>
      <rPr>
        <u/>
        <sz val="10"/>
        <rFont val="Helvetica Neue"/>
      </rPr>
      <t>Evènementiel/traiteurs</t>
    </r>
    <r>
      <rPr>
        <sz val="10"/>
        <rFont val="Helvetica Neue"/>
      </rPr>
      <t xml:space="preserve"> :  entre 130 et 150 g/couvert</t>
    </r>
  </si>
  <si>
    <r>
      <t xml:space="preserve">Quantité de gaspillage alimentaire en gramme/ couvert :
</t>
    </r>
    <r>
      <rPr>
        <b/>
        <sz val="10"/>
        <rFont val="Helvetica Neue"/>
      </rPr>
      <t xml:space="preserve">Restauration collective : </t>
    </r>
    <r>
      <rPr>
        <sz val="10"/>
        <rFont val="Helvetica Neue"/>
      </rPr>
      <t xml:space="preserve">
- </t>
    </r>
    <r>
      <rPr>
        <u/>
        <sz val="10"/>
        <rFont val="Helvetica Neue"/>
      </rPr>
      <t>scolaire</t>
    </r>
    <r>
      <rPr>
        <sz val="10"/>
        <rFont val="Helvetica Neue"/>
      </rPr>
      <t xml:space="preserve"> : entre 50 et 79 g/couvert
- </t>
    </r>
    <r>
      <rPr>
        <u/>
        <sz val="10"/>
        <rFont val="Helvetica Neue"/>
      </rPr>
      <t xml:space="preserve">santé/médico-social </t>
    </r>
    <r>
      <rPr>
        <sz val="10"/>
        <rFont val="Helvetica Neue"/>
      </rPr>
      <t xml:space="preserve">: entre 60 et 99 g/couvert
- </t>
    </r>
    <r>
      <rPr>
        <u/>
        <sz val="10"/>
        <rFont val="Helvetica Neue"/>
      </rPr>
      <t>Entreprise/administration</t>
    </r>
    <r>
      <rPr>
        <sz val="10"/>
        <rFont val="Helvetica Neue"/>
      </rPr>
      <t xml:space="preserve"> : entre 48 et 74 g/couvert
</t>
    </r>
    <r>
      <rPr>
        <b/>
        <sz val="10"/>
        <rFont val="Helvetica Neue"/>
      </rPr>
      <t xml:space="preserve">Restauration commerciale : </t>
    </r>
    <r>
      <rPr>
        <sz val="10"/>
        <rFont val="Helvetica Neue"/>
      </rPr>
      <t xml:space="preserve">
- </t>
    </r>
    <r>
      <rPr>
        <u/>
        <sz val="10"/>
        <rFont val="Helvetica Neue"/>
      </rPr>
      <t>Cuisine traditionnelle, Hôtel restaurants</t>
    </r>
    <r>
      <rPr>
        <sz val="10"/>
        <rFont val="Helvetica Neue"/>
      </rPr>
      <t xml:space="preserve"> : entre 65 et 104 g/couvert
-</t>
    </r>
    <r>
      <rPr>
        <u/>
        <sz val="10"/>
        <rFont val="Helvetica Neue"/>
      </rPr>
      <t>Bar, brasseries, salons de thé, restauration rapide</t>
    </r>
    <r>
      <rPr>
        <sz val="10"/>
        <rFont val="Helvetica Neue"/>
      </rPr>
      <t xml:space="preserve"> : entre 40 et 64 g/couvert
- </t>
    </r>
    <r>
      <rPr>
        <u/>
        <sz val="10"/>
        <rFont val="Helvetica Neue"/>
      </rPr>
      <t>Evènementiel/traiteurs</t>
    </r>
    <r>
      <rPr>
        <sz val="10"/>
        <rFont val="Helvetica Neue"/>
      </rPr>
      <t xml:space="preserve"> :  entre 75 et 129 g/couvert</t>
    </r>
  </si>
  <si>
    <r>
      <t xml:space="preserve">Quantité de gaspillage alimentaire en gramme/ couvert :
</t>
    </r>
    <r>
      <rPr>
        <b/>
        <sz val="10"/>
        <rFont val="Helvetica Neue"/>
      </rPr>
      <t xml:space="preserve">Restauration collective : </t>
    </r>
    <r>
      <rPr>
        <sz val="10"/>
        <rFont val="Helvetica Neue"/>
      </rPr>
      <t xml:space="preserve">
- </t>
    </r>
    <r>
      <rPr>
        <u/>
        <sz val="10"/>
        <rFont val="Helvetica Neue"/>
      </rPr>
      <t>scolaire</t>
    </r>
    <r>
      <rPr>
        <sz val="10"/>
        <rFont val="Helvetica Neue"/>
      </rPr>
      <t xml:space="preserve"> : &lt;49 g/couvert
- </t>
    </r>
    <r>
      <rPr>
        <u/>
        <sz val="10"/>
        <rFont val="Helvetica Neue"/>
      </rPr>
      <t>santé/médico-social</t>
    </r>
    <r>
      <rPr>
        <sz val="10"/>
        <rFont val="Helvetica Neue"/>
      </rPr>
      <t xml:space="preserve"> : &lt;59 g/couvert
- </t>
    </r>
    <r>
      <rPr>
        <u/>
        <sz val="10"/>
        <rFont val="Helvetica Neue"/>
      </rPr>
      <t>Entreprise/administration</t>
    </r>
    <r>
      <rPr>
        <sz val="10"/>
        <rFont val="Helvetica Neue"/>
      </rPr>
      <t xml:space="preserve"> : &lt;47 g/couvert
</t>
    </r>
    <r>
      <rPr>
        <b/>
        <sz val="10"/>
        <rFont val="Helvetica Neue"/>
      </rPr>
      <t xml:space="preserve">Restauration commerciale : </t>
    </r>
    <r>
      <rPr>
        <sz val="10"/>
        <rFont val="Helvetica Neue"/>
      </rPr>
      <t xml:space="preserve">
- </t>
    </r>
    <r>
      <rPr>
        <u/>
        <sz val="10"/>
        <rFont val="Helvetica Neue"/>
      </rPr>
      <t>Cuisine traditionnelle, Hôtel restaurants</t>
    </r>
    <r>
      <rPr>
        <sz val="10"/>
        <rFont val="Helvetica Neue"/>
      </rPr>
      <t xml:space="preserve"> : &lt;64 g/couvert
-</t>
    </r>
    <r>
      <rPr>
        <u/>
        <sz val="10"/>
        <rFont val="Helvetica Neue"/>
      </rPr>
      <t>Bar, brasseries, salons de thé, restauration rapide</t>
    </r>
    <r>
      <rPr>
        <sz val="10"/>
        <rFont val="Helvetica Neue"/>
      </rPr>
      <t xml:space="preserve"> : &lt;39 g/couvert
-</t>
    </r>
    <r>
      <rPr>
        <u/>
        <sz val="10"/>
        <rFont val="Helvetica Neue"/>
      </rPr>
      <t xml:space="preserve"> Evènementiel/traiteurs</t>
    </r>
    <r>
      <rPr>
        <sz val="10"/>
        <rFont val="Helvetica Neue"/>
      </rPr>
      <t xml:space="preserve"> :  &lt;74 g/couvert</t>
    </r>
  </si>
  <si>
    <t>Analyse et vérification des chiffres fournis dans le diagnostic de l'établissement.
-- Pour la vérification des données chiffrées, l'auditeur doit obligatoirement vérifier le seuil global de gaspillage et par source de gaspillage, aussi le candidat doit rendre accessible lors de l’audit le logiciel ou l’extraction du logiciel, montrant notamment ses pertes saisies sur la balance enregistreuse, tableau de suivi, bilan comptable, factures d’achats des matières premières, bon d’enlèvement ou de transport, tonnage annuel et factures des biodéchets comme indicateur de cohérence. La vérification des quantités déclarées dans le diagnostic s'effectue par sondage et est étendu en cas d'anomalies ou écarts.
-- L'auditeur vérifie la formalisation du diagnostic, le relevé des pesées ainsi qu'une description détaillée de celles-ci et effectue un contrôle de flux si possible.
-- L'auditeur vérifie les données des actions de valorisation qui ont été déclarées</t>
  </si>
  <si>
    <t>*Analyse du diagnostic fourni par l'établissement
*Vérification de la cohérence des chiffres et de la méthode de suivi, notamment à l’aide des seuils indicatifs du présent référentiel.</t>
  </si>
  <si>
    <t xml:space="preserve">Niveau 1 : Engagement
(4 point) </t>
  </si>
  <si>
    <t>Niveau 2 : Maîtrise 
(8 points)</t>
  </si>
  <si>
    <t xml:space="preserve">Niveau 3 : Exemplarité 
(12 points) </t>
  </si>
  <si>
    <t xml:space="preserve">
Fréquence : Mise à jour régulière de la politique d'achat (au moins une fois par an) 
--Analyse des données de sortie (de vente, de gaspillage alimentaire et de satisfaction des convives/clients et du personnel) de l'établissement (au moins une fois par an) et mise à jour de la politique d'achat en fonction du besoin identifié
Degré de maturité :
-- Connaître les denrées et matières premières qui génèrent du GA (historique des données de sortie par catégorie de denrées/composantes), formalisation d'une analyse des ventes et du potentiel de gaspillage
-- Adapter le contenu de sa politique d'achat en fonction des causes de GA liées aux approvisionnements identifiées, des résultats en termes de GA sur l’année, des enquêtes de satisfaction des convives/clients et du personnel et de la politique de diversification et d'éducation au goût de l'établissement 
-- Déclarer ses achats durables et de qualité sur "ma cantine"
-- Prendre en compte dans le prévisionnel d'achat les grammages / portions / calibrages prévus / conditionnements en mettant en place au moins deux actions
-- Intégrer régulièrement dans sa politique d'achat un approvisionnement en produits hors normes (ex : fruits et légumes non calibrés) 
-- Pratique peu formalisée au sein de la politique globale d'approvisionnement (historisation ponctuelle)</t>
  </si>
  <si>
    <t>Fréquence : 
-- Bilan et réflexion systématiques (avec une mise à jour éventuelle) sur la politique d'achat en fonction du besoin identifié                                                    
-- Analyse et communication des données de sortie (vente, gaspillage alimentaire et satisfaction des convives/clients et du personnel) de l'établissement au moins deux fois par an et mise à jour de la politique d'achat en fonction du besoin identifié
Degré de maturité : 
-- Connaître les denrées et matières premières qui génèrent le plus de GA (historique des données de sortie par catégorie de denrées/composantes), formalisation d'une analyse des ventes et du potentiel de gaspillage
-- Adapter et anticiper sur le long terme le contenu de sa politique d'achat en fonction des diagnostics de gaspillage obtenus rétroactivement,  des causes de GA liées aux approvisionnements identifiées, des enquêtes de satisfaction des convives/clients et du personnel et de la politique de diversification et d'éducation au goût de l'établissement 
-- Déclarer ses achats durables et de qualité "sur ma cantine"
--Prendre en compte dans le prévisionnel d'achat les grammages / portions / calibrages prévus /conditionnements en mettant en place au moins trois actions
-- Intégrer de manière systématique dans sa politique d'achat un approvisionnement en produits hors normes représentant a minima 5% des approvisionnements en coût (ex : fruits et légumes non calibrés)
-- Pratique formalisée au sein d’une politique globale d'approvisionnement pérenne (historisation systématique)</t>
  </si>
  <si>
    <t xml:space="preserve">*Vérification de la présence, l'accès et/ou affichage de documents / support pédagogiques et méthodologiques dans l'établissement </t>
  </si>
  <si>
    <t>Où : 
Restaurant / donneur d'ordre / Siège
Qui : 
- Equipe de cuisine / Chef
Quoi : 
- Entretien avec le personnel sur les process mis en place
- Vérification restaurant : zone de préparation chaude / froide, zone de transformation, zone de stockage</t>
  </si>
  <si>
    <r>
      <rPr>
        <u/>
        <sz val="11"/>
        <rFont val="Helvetica Neue"/>
        <scheme val="minor"/>
      </rPr>
      <t>Fréquence</t>
    </r>
    <r>
      <rPr>
        <sz val="11"/>
        <rFont val="Helvetica Neue"/>
        <scheme val="minor"/>
      </rPr>
      <t xml:space="preserve"> : Réalisation annuelle d'une révision des fiches recettes/techniques et des plans ou prévisionnels de production visant à limiter le GA
</t>
    </r>
    <r>
      <rPr>
        <u/>
        <sz val="11"/>
        <rFont val="Helvetica Neue"/>
        <scheme val="minor"/>
      </rPr>
      <t>Degré de maturité</t>
    </r>
    <r>
      <rPr>
        <sz val="11"/>
        <rFont val="Helvetica Neue"/>
        <scheme val="minor"/>
      </rPr>
      <t xml:space="preserve"> :
-- Avoir des fiches recettes/techniques reconfigurées pour limiter le GA, par une adaptation aux contraintes de préparation et de cuisson
-- Avoir une connaissance prévisionnelle de la production établie en fonction du nombre de couverts, non formalisée
-- Utiliser cette connaissance afin d'établir un plan de production visant à réduire le GA 
-- Avoir une connaissance technique et mettre en oeuvre des méthodes de cuisson adaptées aux denrées
-- Avoir du matériel, une organisation, et des modes de cuisson et de découpe de manière à limiter le GA                  
-- Mettre en oeuvre les principes d'hygiène imposées par l'HACCP ainsi que le Plan de Maîtrise Sanitaire</t>
    </r>
  </si>
  <si>
    <r>
      <rPr>
        <u/>
        <sz val="11"/>
        <rFont val="Helvetica Neue"/>
        <scheme val="minor"/>
      </rPr>
      <t xml:space="preserve">Fréquence :
</t>
    </r>
    <r>
      <rPr>
        <sz val="11"/>
        <rFont val="Helvetica Neue"/>
        <scheme val="minor"/>
      </rPr>
      <t xml:space="preserve">Evaluation et mise à jour annuelles des fiches recettes/techniques et des plans ou prévisionnels de production visant à limiter le GA, en vue de leur éventuelle révision si nécessaire
</t>
    </r>
    <r>
      <rPr>
        <u/>
        <sz val="11"/>
        <rFont val="Helvetica Neue"/>
        <scheme val="minor"/>
      </rPr>
      <t>Degré de maturité</t>
    </r>
    <r>
      <rPr>
        <sz val="11"/>
        <rFont val="Helvetica Neue"/>
        <scheme val="minor"/>
      </rPr>
      <t xml:space="preserve"> :
-- Organiser des réunions annuelles afin de réviser les fiches recettes/techniques pour limiter le GA
-- Avoir une connaissance prévisionnelle de la production établie en fonction du nombre de couverts, formalisée
-- Utiliser cette connaissance afin d'organiser des réunions annuelles afin de réviser le plan de production pour réduire le GA
-- Avoir une connaissance technique aboutie, et mettre en oeuvre des méthodes de cuisson adaptées aux denrées
-- Organiser des réunions annuelles afin d'identifier les points d'amélioration sur le matériel, l'organisation, et les modes de cuisson et de découpe de manière à limiter le GA    
-- Mettre en oeuvre les principes d'hygiène imposées par l'HACCP ainsi que le Plan de Maîtrise Sanitaire</t>
    </r>
  </si>
  <si>
    <r>
      <rPr>
        <u/>
        <sz val="11"/>
        <rFont val="Helvetica Neue"/>
        <scheme val="minor"/>
      </rPr>
      <t>Fréquence :</t>
    </r>
    <r>
      <rPr>
        <sz val="11"/>
        <rFont val="Helvetica Neue"/>
        <scheme val="minor"/>
      </rPr>
      <t xml:space="preserve">
Évaluation et mise à jour semestrielles des fiches recettes/techniques et des plans ou prévisionnels de production visant à limiter le GA
</t>
    </r>
    <r>
      <rPr>
        <u/>
        <sz val="11"/>
        <rFont val="Helvetica Neue"/>
        <scheme val="minor"/>
      </rPr>
      <t>Degré de maturité</t>
    </r>
    <r>
      <rPr>
        <sz val="11"/>
        <rFont val="Helvetica Neue"/>
        <scheme val="minor"/>
      </rPr>
      <t xml:space="preserve"> :
-- Organiser des réunions semestrielles afin de réviser les fiches recettes/techniques pour limiter le GA, par une adaptation aux contraintes de préparation et de cuisson
-- Organiser des réunions semestrielles afin de réviser le plan de production pour réduire le GA
-- Avoir une connaissance technique, et mettre en oeuvre des méthodes de cuisson adaptées à chaque type de denrées
-- Organiser des réunions semestrielles afin d'identifier les points d'amélioration sur le matériel, l'organisation, et les modes de cuisson et de découpe de manière à limiter le GA    
-- Mettre en oeuvre les principes d'hygiène imposées par l'HACCP ainsi que le Plan de Maîtrise Sanitaire</t>
    </r>
  </si>
  <si>
    <t>Où : 
Restaurant / donneur d'ordre / Siège
Qui : 
- Cuisiniers
Quoi : 
- Entretien avec le personnel sur les process mis en place
- Vérification documentaire : fiches techniques et fiches recettes</t>
  </si>
  <si>
    <t>Où : 
- Restaurant/ donneur d'ordre / Siège
Qui : 
- Equipe de cuisine / Chef
Quoi : 
- Entretien avec le personnel sur les process mis en place
- Vérification documentaire : fiches techniques et fiches recettes
- Vérification visuelle et si possible organoleptique lors du service</t>
  </si>
  <si>
    <t>Où : 
- Restauration collective et Restauration commerciale : Cuisine sur place / Salle de restauration/ 
Qui :
 - Restauration collective et Restauration commerciale : Equipe de cuisine et de service
Quoi : 
- Entretien avec le personnel sur les process mis en place
- Vérification documentaire : fiches techniques et fiches recettes
- vérification visuelle  lors du service</t>
  </si>
  <si>
    <t>Où : 
- Cuisine sur place / Salle de restauration 
Qui :
- Equipe de cuisine et de service
Quoi : 
- Echange avec le personnel : sur leur charge relative au nombre de convives/clients
- Vérification du matériel utilisé
- vérification documentaire : achats et procédures cuisine sur place ou restaurant / siège / donneur d'ordre</t>
  </si>
  <si>
    <r>
      <t xml:space="preserve">
4.4 Gérer les denrées présentées aux convives/clients et non servies
</t>
    </r>
    <r>
      <rPr>
        <i/>
        <sz val="11"/>
        <rFont val="Helvetica Neue"/>
        <scheme val="minor"/>
      </rPr>
      <t>Dans le cas où l'établissement ne procède dans son fonctionnement régulier à aucune présentation de denrées non servies, les points du critère 4.3 doivent être reportés sur le critère 4.4</t>
    </r>
    <r>
      <rPr>
        <b/>
        <sz val="11"/>
        <rFont val="Helvetica Neue"/>
        <scheme val="minor"/>
      </rPr>
      <t xml:space="preserve">. </t>
    </r>
    <r>
      <rPr>
        <b/>
        <i/>
        <sz val="11"/>
        <rFont val="Helvetica Neue"/>
        <scheme val="minor"/>
      </rPr>
      <t>Veuillez indiquer en commentaire si un report de point a été fait pour ce critère</t>
    </r>
  </si>
  <si>
    <t>Où : 
- Restauration collective et Restauration commerciale : Cuisine sur place 
Qui :
 - Restauration collective et Restauration commerciale : Equipe de cuisine et de service
Quoi : 
- Entretien avec le personnel sur les process mis en place
- Vérification documentaire : cahier des charges, convention de don
- Observation de la fin de service
- Vérification que la configuration du restaurant ne permet pas la présentation de denrées : vitrine, buffet etc…</t>
  </si>
  <si>
    <t>Où : 
- Restauration collective et Restauration commerciale : Restaurant / Salle de restauration
Qui : 
- Restauration collective et Restauration commerciale : Chef de restaurant et Directeur d'établissement
Quoi :
- Echange avec le personnel : équipe de restauration sur le dialogue établi avec les convives/clients
- Vérification documentaire : Supports de communication, menus, et sensibilisation utilisés
- vérification visuelle en salle</t>
  </si>
  <si>
    <t>Note finale DAT / 108</t>
  </si>
  <si>
    <t>Note finale /256</t>
  </si>
  <si>
    <t>Niveau 1 - Engagement : [44 et 118 pts] 
(conditionné à l'obtention du niveau 1 au critère 0.2)</t>
  </si>
  <si>
    <t>Niveau 2 - Maîtrise : [119 et 192 pts]</t>
  </si>
  <si>
    <t>Niveau 3 - Exemplaire : [193 et 256 pts]
(conditionné à l'obtention du niveau 2 au critère 0.2)
Mention spéciale si &gt; 212 pts (conditionnée à l'obtention du niveau 3 au critère 0.2)</t>
  </si>
  <si>
    <t>Fréquence : Veille régulière et travail annuel sur les outils/pratiques
Degré de maturité : 
-- Mise en place sur le long terme de nouveaux outils ou pratiques innovantes permettant de lutter contre le GA (nouveaux d'un point de vue de l'activité du candidat sur un cycle de labellisation)
-- Pratique formalisée au sein d’une politique globale anti-gaspillage alimentaire  
-- Évaluation des effets de l'adoption des nouvelles pratiques pour valider le prolongement de leur utilisation
--Partage de ses innovations au-delà de l'établissement (ex : participation à des groupes de travail (GT) sur la thématique du GA, partage d'expérience à d’autres restaurants)</t>
  </si>
  <si>
    <t>Fréquence : Analyse des données de sortie (de vente, de gaspillage alimentaire et de satisfaction des convives/clients)  de l'établissement avant le renouvellement de la politique d'achat
Degré de maturité : 
-- Connaître les denrées et matières premières qui génèrent du GA (historique des données de sortie par catégorie de denrées/composantes)
-- Faire preuve d’une démarche visant à adapter le contenu de sa politique d'achat en fonction des causes de GA liées à l'approvisionnement qui sont indentifiées dans le diagnostic, des enquêtes de satisfaction des convives/clients et de la politique de diversification et d'éducation au goût de l'établissement
-- Déclarer ses achats durables et de qualité sur "ma cantine"
--Prendre en compte dans le prévisionnel d'achat les grammages / portions / calibrages prévus /conditionnements en mettant en place au moins une action 
-- Faire preuve d'une démarche visant à développer un approvisionnement en produits hors normes (ex : fruits et légumes non calibrés, révision en cours du cahier des charges, prise de contact avec des filières anti-gaspillage alimentaire, ...)
-- Pratique non formalisée au sein de la politique globale d'approvisionnement (pas d'historisation)</t>
  </si>
  <si>
    <r>
      <rPr>
        <b/>
        <sz val="11"/>
        <rFont val="Helvetica Neue"/>
      </rPr>
      <t>BONUS EGAlim</t>
    </r>
    <r>
      <rPr>
        <sz val="11"/>
        <rFont val="Helvetica Neue"/>
      </rPr>
      <t xml:space="preserve"> : Avoir une politique d'achat qui dépasse les critères de la loi EGalim (Art L230-5-1 du Code rural et de la pêche maritime) : plus de 50% d'achats de produits durableset de qualité dont plus de 20% d'achats en bio (euros) (voir la colonne modalités d'audit). Sur la base de la réglementation associée, les boissons sont à prendre en compte dans les achats de produits durables.
Pages 9 et 10 du document ci-dessous : outil d'accompagnement des acteurs pour identifier les produits entrant dans le décompte des produits éligibles EGalim
https://ma-cantine.agriculture.gouv.fr/static/documents/2208_Mesures-LoiEgalim_BRO_V3.pdf </t>
    </r>
  </si>
  <si>
    <t>Où : 
-Restauration collective : donneur d'ordre
- Restauration commerciale : siège
Qui : 
-Restauration collective : donneur d'ordre
- Restauration commerciale : directeur et responsable de l'établissement
Quoi : Contrôle de données ou de déclaration
Label AB, HVE, commerce équitable, IGP, AOC/AOP, Label public pêche durable, Label rouge, STG etc..</t>
  </si>
  <si>
    <t>Où : 
- Restauration collective : donneur d'ordre
- Restauration commerciale : siège
Qui : 
-Restauration collective privé : Donneur d'ordre / Prestataire
- Restauration collective publique : Collectivité / Directeur de et responsable de l'établissement
- Restauration commerciale : Directeur de l'établissement
Quoi :
- Entretien avec le personnel : sur la description des relations avec les fournisseurs
- Vérification documentaire : logiciel des commandes et de gestion (Gestion de la Production Assistée par Ordinateur (GPAO)) et achats de l'établissement</t>
  </si>
  <si>
    <t>Où : 
- Restaurant 
Qui : 
- Directeur et Responsable de l'établissement
Quoi :
- Entretien avec le personnel : Vérification de l'adaptation des commandes en fonction des restes en stock via le logiciel de GPAO ou d'achats de l'établissement
- Vérification documentaire : logiciels relatifs aux commandes de l'établissement</t>
  </si>
  <si>
    <t xml:space="preserve">
1.5 Sensibiliser et former le personnel aux bonnes pratiques anti-gaspillage alimentaire liées aux approvisionnements/achats (en l'absence de personnel, sensibiliser et former le(s) responsable(s)/gérant(s))</t>
  </si>
  <si>
    <t>Où : 
- Restaurant
Qui : 
- Responsable et Directeur d'établissement ; responsable RH/formation ; personnel
Quoi :
- Entretien avec le personnel : vérification avec l'équipe sur place et les nouveaux arrivants du contenu des formations/actions de sensibilisation dans les cuisines (le cas échéant : entretiens avec des prestataires et des collectivités territoriales qui organisent aussi des formations pour le personnel pour l'anti-gaspillage alimentaire)
- Vérification documentaire : support de formation (si formation hygiène) et sensibilisation, plan de formation et suivi, liste de présence ou attestation de formation</t>
  </si>
  <si>
    <t xml:space="preserve">
2.4 Sensibiliser et former le personnel aux bonnes pratiques anti-gaspillage alimentaire liées à la transformation et préparation (en l'absence de personnel, sensibiliser et former le(s) responsable(s)/gérant(s))</t>
  </si>
  <si>
    <t>Où : 
- Restautant / donneur d'ordre / Siège
Qui : 
- Responsable et Directeur d'établissement ; responsable RH/formation ; personnel en cuisine
Quoi :
- Entretien avec le personnel : vérification avec l'équipe sur place et les nouveaux arrivants du contenu des formations/actions de sensibilisation dans les cuisines ; Des prestataires et des collectivités territoriales organisent aussi des formations pour le personnel pour l'anti-gaspillage alimentaire
- Vérification documentaire : support de formation (si formation hygiène) et sensibilisation, plan de formation et suivi, liste de présence ou attestation de formation</t>
  </si>
  <si>
    <t>Où : 
- Salle de restauration
Qui : 
- Chef de restaurant et Directeur d'établissement
Quoi :
- Echange avec le personnel : sur l'organisation du déjeuner / dîner (temps alloué, horaires de restauration)
- Vérification documentaire : procédure restaurant / siège / donneur d'ordre
- Visite du restaurant pour observer les flux (linéaire, self service, semi linéaire...) l'organisation du restaurant, sa conception (bruit, matériel...)</t>
  </si>
  <si>
    <t xml:space="preserve">
3.5 Sensibiliser et former le personnel aux bonnes pratiques anti-gaspillage alimentaire liées au service (en l'absence de personnel, sensibiliser et former le(s) responsable(s)/gérant(s))</t>
  </si>
  <si>
    <t xml:space="preserve">
4.6 Sensibiliser les convives/clients sur le gaspillage alimentaire généré en fin de service et la gestion des denrées non consommées</t>
  </si>
  <si>
    <t xml:space="preserve">
4.7 Sensibiliser et former le personnel aux bonnes pratiques anti-gaspillage alimentaire liées à la fin de service et la gestion des denrées non consommées (en l'absence de personnel, sensibiliser et former le(s) responsable(s)/gérant(s))</t>
  </si>
  <si>
    <t>Où : 
- Restaurant / donneur d'ordre / Siège
Qui : 
- Responsable et Directeur d'établissement ; responsable RH/formation ; personnel en cuisine
Quoi :
- Entretien avec le personnel : vérification avec l'équipe sur place et les nouveaux arrivants du contenu des formations/actions de sensibilisation dans les cuisines ; Des prestataires et des collectivités territoriales organisent aussi des formations pour le personnel pour l'anti-gaspillage alimentaire
- Vérification documentaire : support de formation (si formation hygiène) et sensibilisation, plan de formation et suivi, liste de présence ou attestation de formation</t>
  </si>
  <si>
    <t xml:space="preserve">Fréquence : Suivi ponctuel des stocks pour gérer l'écoulement des denrées et matières premières
Degré de maturité :
-- L'écoulement des stocks se fait avec une bonne gestion des dates (prioriser la sortie des dates DDM/DLC les plus courtes) et de manière à anticiper la saisonnalité
-- Adapter son organisation et cibler les pratiques sources de GA afin de gérer ses stocks de façon optimale 
 -- Méthode de gestion des stocks non formalisée mais efficace </t>
  </si>
  <si>
    <t xml:space="preserve">
Fréquence : Suivi régulier des stocks pour gérer l'écoulement des denrées et matières premières
Degré de maturité :
--L'écoulement des stocks se fait avec une bonne gestion des dates (prioriser la sortie des dates DDM/DLC les plus courtes) et de manière à anticiper la saisonnalité
-- Avoir un employé chargé de suivre l'évolution des stocks (dates de consommation des denrées, priorisation de la sortie des dates les plus courtes)
-- Connaître les denrées et matières premières qui génèrent du GA et réaliser au moins une action sur les stocks des denrées et de matière premières qui génèrent le plus de GA
-- Méthode de gestion des stocks formalisée et rigoureuse
 </t>
  </si>
  <si>
    <t xml:space="preserve">
Fréquence : Suivi systématique des stocks pour gérer l'écoulement des denrées et matières premières
Degré de maturité :
--L'écoulement des stocks se fait avec une bonne gestion des dates (prioriser la sortie des dates DDM/DLC les plus courtes), de manière à anticiper la saisonnalité et les événements exceptionnels 
-- Avoir un employé chargé de suivre l'évolution des stocks (dates de consommation des denrées, priorisation de la sortie des dates les plus courtes)
-- Connaître les denrées et matières premières qui génèrent le plus de GA et réaliser au moins deux actions sur les stocks de denrées et matières premières qui génèrent le plus de GA
-- Assurer une flexibilité et une adaptation des recettes pour gérer l'écoulement des stocks et éviter le sur-stockage
-- Méthode de gestion des stocks formalisée et rigoureuse 
 </t>
  </si>
  <si>
    <t>Fréquence : Actualisation semestrielle de la politique de gestion des denrées non consommées
Degré de maturité : 
-- Etablissement d'une politique de gestion des denrées non consommées (organisation interne, acteurs intervenant dans la gestion des denrées non consommées et lien avec les parties prenantes) en identifiant des objectifs quantifiés, une analyse des indicateurs de résultats en vue d'améliorer les résultats évalués
-- Communication efficace de cette politique au personnel et aux convives/clients
-- Procédure formalisée avec désignation d'un responsable de fin de service</t>
  </si>
  <si>
    <t>Audit siège / donneur d'ordre - nécessité d'avoir une homogénéité de fonctionnement (par marques / concepts/cahier des charges)*</t>
  </si>
  <si>
    <t>* à adapter selon le nombre de critères audités au siège/DO et selon le nombre de schémas organisationnels par siège ou de cahier des charges du donneur d'ordre.</t>
  </si>
  <si>
    <r>
      <rPr>
        <b/>
        <u/>
        <sz val="10"/>
        <rFont val="Helvetica Neue"/>
      </rPr>
      <t>Règles d'optimisation des durées d'audit établissement dans le cadre des activités centralisées au niveau du siège :</t>
    </r>
    <r>
      <rPr>
        <sz val="10"/>
        <rFont val="Helvetica Neue"/>
      </rPr>
      <t xml:space="preserve">
La durée d’audit sur site peut être réduite en fonction du degré de centralisation des actions et des enregistrements ou modes de preuve uniquement sur les critères audités au niveau du siège et/ou donneur d'ordre.
La durée de l’audit de l’établissement ne peut pas être réduite de plus de 50%.</t>
    </r>
  </si>
  <si>
    <t>Contribuer aux exigences définies par le DO (donneur d'ordre) ou siège sur les produits selon les besoins (ex : achat de produits à murir ou procéder à l'achat de fruits "mûrs à point")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</si>
</sst>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9">
    <font>
      <sz val="10"/>
      <color indexed="8"/>
      <name val="Helvetica Neue"/>
    </font>
    <font>
      <sz val="11"/>
      <color theme="1"/>
      <name val="Helvetica Neue"/>
      <family val="2"/>
      <scheme val="minor"/>
    </font>
    <font>
      <sz val="11"/>
      <color theme="1"/>
      <name val="Helvetica Neue"/>
      <family val="2"/>
      <scheme val="minor"/>
    </font>
    <font>
      <sz val="11"/>
      <color theme="1"/>
      <name val="Helvetica Neue"/>
      <family val="2"/>
      <scheme val="minor"/>
    </font>
    <font>
      <sz val="11"/>
      <color theme="1"/>
      <name val="Helvetica Neue"/>
      <family val="2"/>
      <scheme val="minor"/>
    </font>
    <font>
      <sz val="11"/>
      <color theme="1"/>
      <name val="Helvetica Neue"/>
      <family val="2"/>
      <scheme val="minor"/>
    </font>
    <font>
      <sz val="11"/>
      <color theme="1"/>
      <name val="Helvetica Neue"/>
      <family val="2"/>
      <scheme val="minor"/>
    </font>
    <font>
      <sz val="11"/>
      <color theme="1"/>
      <name val="Helvetica Neue"/>
      <family val="2"/>
      <scheme val="minor"/>
    </font>
    <font>
      <sz val="11"/>
      <color theme="1"/>
      <name val="Helvetica Neue"/>
      <family val="2"/>
      <scheme val="minor"/>
    </font>
    <font>
      <sz val="11"/>
      <color theme="1"/>
      <name val="Helvetica Neue"/>
      <family val="2"/>
      <scheme val="minor"/>
    </font>
    <font>
      <sz val="11"/>
      <color theme="1"/>
      <name val="Helvetica Neue"/>
      <family val="2"/>
      <scheme val="minor"/>
    </font>
    <font>
      <sz val="11"/>
      <color theme="1"/>
      <name val="Helvetica Neue"/>
      <family val="2"/>
      <scheme val="minor"/>
    </font>
    <font>
      <b/>
      <sz val="12"/>
      <color indexed="8"/>
      <name val="Helvetica Neue"/>
    </font>
    <font>
      <b/>
      <sz val="10"/>
      <color indexed="8"/>
      <name val="Helvetica Neue"/>
    </font>
    <font>
      <b/>
      <strike/>
      <sz val="10"/>
      <color indexed="15"/>
      <name val="Helvetica Neue"/>
    </font>
    <font>
      <b/>
      <sz val="10"/>
      <color indexed="16"/>
      <name val="Helvetica Neue"/>
    </font>
    <font>
      <sz val="10"/>
      <color indexed="16"/>
      <name val="Helvetica Neue"/>
    </font>
    <font>
      <i/>
      <sz val="10"/>
      <color indexed="8"/>
      <name val="Helvetica Neue"/>
    </font>
    <font>
      <b/>
      <sz val="11"/>
      <color indexed="8"/>
      <name val="Helvetica Neue"/>
    </font>
    <font>
      <sz val="10"/>
      <color theme="1"/>
      <name val="Helvetica Neue"/>
    </font>
    <font>
      <b/>
      <sz val="10"/>
      <color theme="1"/>
      <name val="Helvetica Neue"/>
    </font>
    <font>
      <b/>
      <sz val="12"/>
      <color theme="1"/>
      <name val="Helvetica Neue"/>
    </font>
    <font>
      <b/>
      <sz val="11"/>
      <color theme="0"/>
      <name val="Helvetica Neue"/>
      <family val="2"/>
      <scheme val="minor"/>
    </font>
    <font>
      <b/>
      <sz val="11"/>
      <color theme="1"/>
      <name val="Helvetica Neue"/>
      <family val="2"/>
      <scheme val="minor"/>
    </font>
    <font>
      <b/>
      <sz val="22"/>
      <color theme="1"/>
      <name val="Helvetica Neue"/>
      <family val="2"/>
      <scheme val="minor"/>
    </font>
    <font>
      <sz val="11"/>
      <color theme="1"/>
      <name val="Helvetica Neue"/>
      <scheme val="minor"/>
    </font>
    <font>
      <sz val="10"/>
      <name val="Helvetica Neue"/>
    </font>
    <font>
      <b/>
      <sz val="10"/>
      <color rgb="FFFF0000"/>
      <name val="Helvetica Neue"/>
    </font>
    <font>
      <sz val="11"/>
      <color rgb="FFFF0000"/>
      <name val="Helvetica Neue"/>
      <family val="2"/>
      <scheme val="minor"/>
    </font>
    <font>
      <sz val="11"/>
      <name val="Helvetica Neue"/>
      <family val="2"/>
      <scheme val="minor"/>
    </font>
    <font>
      <b/>
      <sz val="8"/>
      <color indexed="8"/>
      <name val="Helvetica Neue"/>
    </font>
    <font>
      <sz val="8"/>
      <color indexed="8"/>
      <name val="Helvetica Neue"/>
    </font>
    <font>
      <b/>
      <sz val="14"/>
      <color indexed="8"/>
      <name val="Helvetica Neue"/>
    </font>
    <font>
      <b/>
      <sz val="16"/>
      <color indexed="8"/>
      <name val="Helvetica Neue"/>
    </font>
    <font>
      <sz val="10"/>
      <color indexed="8"/>
      <name val="Helvetica Neue"/>
    </font>
    <font>
      <b/>
      <sz val="11"/>
      <color rgb="FFFF0000"/>
      <name val="Helvetica Neue"/>
    </font>
    <font>
      <sz val="10"/>
      <color theme="0"/>
      <name val="Helvetica Neue"/>
    </font>
    <font>
      <b/>
      <sz val="10"/>
      <name val="Helvetica Neue"/>
    </font>
    <font>
      <sz val="10"/>
      <name val="Arial"/>
      <family val="2"/>
    </font>
    <font>
      <b/>
      <sz val="10"/>
      <name val="Arial"/>
      <family val="2"/>
    </font>
    <font>
      <sz val="11"/>
      <color theme="1"/>
      <name val="Arial"/>
      <family val="2"/>
    </font>
    <font>
      <sz val="10"/>
      <color rgb="FF0000FF"/>
      <name val="Arial"/>
      <family val="2"/>
    </font>
    <font>
      <sz val="10"/>
      <color rgb="FFFF0000"/>
      <name val="Arial"/>
      <family val="2"/>
    </font>
    <font>
      <sz val="8"/>
      <name val="Arial"/>
      <family val="2"/>
    </font>
    <font>
      <sz val="10"/>
      <name val="Comic Sans MS"/>
      <family val="4"/>
    </font>
    <font>
      <b/>
      <sz val="11"/>
      <color theme="1"/>
      <name val="Helvetica Neue"/>
      <scheme val="minor"/>
    </font>
    <font>
      <sz val="10"/>
      <color rgb="FFFF0000"/>
      <name val="Helvetica Neue"/>
    </font>
    <font>
      <sz val="11"/>
      <color indexed="8"/>
      <name val="Helvetica Neue"/>
    </font>
    <font>
      <sz val="12"/>
      <color indexed="8"/>
      <name val="Helvetica Neue"/>
    </font>
    <font>
      <b/>
      <sz val="12"/>
      <color rgb="FFFF0000"/>
      <name val="Helvetica Neue"/>
    </font>
    <font>
      <b/>
      <sz val="14"/>
      <color theme="1"/>
      <name val="Helvetica Neue"/>
    </font>
    <font>
      <sz val="10"/>
      <color theme="1"/>
      <name val="Helvetica Neue"/>
      <family val="2"/>
      <scheme val="minor"/>
    </font>
    <font>
      <sz val="10"/>
      <color theme="1"/>
      <name val="Helvetica Neue"/>
      <scheme val="minor"/>
    </font>
    <font>
      <b/>
      <sz val="10"/>
      <color indexed="8"/>
      <name val="Calibri"/>
      <family val="2"/>
    </font>
    <font>
      <sz val="9"/>
      <color indexed="8"/>
      <name val="Calibri"/>
      <family val="2"/>
    </font>
    <font>
      <b/>
      <sz val="9"/>
      <color indexed="8"/>
      <name val="Calibri"/>
      <family val="2"/>
    </font>
    <font>
      <sz val="9"/>
      <color indexed="8"/>
      <name val="Wingdings"/>
      <charset val="2"/>
    </font>
    <font>
      <b/>
      <sz val="9"/>
      <color rgb="FF000000"/>
      <name val="Calibri"/>
      <family val="2"/>
    </font>
    <font>
      <b/>
      <sz val="10"/>
      <color rgb="FF000000"/>
      <name val="Calibri"/>
      <family val="2"/>
    </font>
    <font>
      <sz val="9"/>
      <color rgb="FF000000"/>
      <name val="Calibri"/>
      <family val="2"/>
    </font>
    <font>
      <i/>
      <sz val="8"/>
      <color rgb="FF000000"/>
      <name val="Calibri"/>
      <family val="2"/>
    </font>
    <font>
      <sz val="10"/>
      <color indexed="8"/>
      <name val="Calibri"/>
      <family val="2"/>
    </font>
    <font>
      <sz val="12"/>
      <color rgb="FFFF0000"/>
      <name val="Helvetica Neue"/>
    </font>
    <font>
      <sz val="8"/>
      <name val="Helvetica Neue"/>
    </font>
    <font>
      <b/>
      <sz val="11"/>
      <color rgb="FFFF0000"/>
      <name val="Helvetica Neue"/>
      <scheme val="minor"/>
    </font>
    <font>
      <sz val="11"/>
      <color indexed="8"/>
      <name val="Helvetica Neue"/>
      <scheme val="minor"/>
    </font>
    <font>
      <b/>
      <sz val="11"/>
      <color indexed="25"/>
      <name val="Helvetica Neue"/>
      <scheme val="minor"/>
    </font>
    <font>
      <b/>
      <sz val="11"/>
      <color indexed="8"/>
      <name val="Helvetica Neue"/>
      <scheme val="minor"/>
    </font>
    <font>
      <i/>
      <sz val="11"/>
      <color indexed="8"/>
      <name val="Helvetica Neue"/>
      <scheme val="minor"/>
    </font>
    <font>
      <i/>
      <sz val="11"/>
      <color theme="1"/>
      <name val="Helvetica Neue"/>
      <scheme val="minor"/>
    </font>
    <font>
      <sz val="11"/>
      <name val="Helvetica Neue"/>
      <scheme val="minor"/>
    </font>
    <font>
      <sz val="10"/>
      <color indexed="8"/>
      <name val="Helvetica Neue"/>
      <family val="2"/>
    </font>
    <font>
      <i/>
      <sz val="11"/>
      <name val="Helvetica Neue"/>
      <scheme val="minor"/>
    </font>
    <font>
      <sz val="10"/>
      <color theme="9"/>
      <name val="Helvetica Neue"/>
    </font>
    <font>
      <b/>
      <sz val="11"/>
      <name val="Helvetica Neue"/>
    </font>
    <font>
      <sz val="11"/>
      <name val="Helvetica Neue"/>
    </font>
    <font>
      <b/>
      <sz val="10"/>
      <color theme="8"/>
      <name val="Helvetica Neue"/>
    </font>
    <font>
      <u/>
      <sz val="11"/>
      <color theme="1"/>
      <name val="Helvetica Neue"/>
      <scheme val="minor"/>
    </font>
    <font>
      <sz val="11"/>
      <color theme="1"/>
      <name val="Helvetica Neue"/>
    </font>
    <font>
      <strike/>
      <sz val="11"/>
      <name val="Helvetica Neue"/>
    </font>
    <font>
      <strike/>
      <sz val="11"/>
      <name val="Helvetica Neue"/>
      <scheme val="minor"/>
    </font>
    <font>
      <b/>
      <sz val="11"/>
      <color theme="1"/>
      <name val="Helvetica Neue"/>
    </font>
    <font>
      <b/>
      <i/>
      <sz val="11"/>
      <color theme="1"/>
      <name val="Helvetica Neue"/>
    </font>
    <font>
      <strike/>
      <sz val="11"/>
      <color theme="1"/>
      <name val="Helvetica Neue"/>
      <scheme val="minor"/>
    </font>
    <font>
      <u/>
      <sz val="11"/>
      <name val="Helvetica Neue"/>
      <scheme val="minor"/>
    </font>
    <font>
      <b/>
      <sz val="11"/>
      <name val="Helvetica Neue"/>
      <scheme val="minor"/>
    </font>
    <font>
      <b/>
      <sz val="11"/>
      <color rgb="FF000000"/>
      <name val="Helvetica Neue"/>
      <scheme val="minor"/>
    </font>
    <font>
      <i/>
      <sz val="11"/>
      <color rgb="FF000000"/>
      <name val="Helvetica Neue"/>
      <scheme val="minor"/>
    </font>
    <font>
      <sz val="11"/>
      <color rgb="FF000000"/>
      <name val="Helvetica Neue"/>
      <scheme val="minor"/>
    </font>
    <font>
      <sz val="11"/>
      <name val="Calibri"/>
      <family val="2"/>
    </font>
    <font>
      <b/>
      <u/>
      <sz val="10"/>
      <name val="Helvetica Neue"/>
    </font>
    <font>
      <sz val="11"/>
      <color rgb="FFFF0000"/>
      <name val="Helvetica Neue"/>
      <scheme val="minor"/>
    </font>
    <font>
      <u/>
      <sz val="10"/>
      <color theme="10"/>
      <name val="Helvetica Neue"/>
    </font>
    <font>
      <b/>
      <sz val="10"/>
      <name val="Helvetica Neue"/>
      <scheme val="minor"/>
    </font>
    <font>
      <sz val="10"/>
      <name val="Helvetica Neue"/>
      <scheme val="minor"/>
    </font>
    <font>
      <sz val="12"/>
      <color theme="1"/>
      <name val="Helvetica Neue"/>
      <scheme val="minor"/>
    </font>
    <font>
      <b/>
      <sz val="12"/>
      <color theme="1"/>
      <name val="Helvetica Neue"/>
      <scheme val="minor"/>
    </font>
    <font>
      <u/>
      <sz val="10"/>
      <name val="Helvetica Neue"/>
    </font>
    <font>
      <b/>
      <i/>
      <sz val="11"/>
      <name val="Helvetica Neue"/>
      <scheme val="minor"/>
    </font>
  </fonts>
  <fills count="35">
    <fill>
      <patternFill patternType="none"/>
    </fill>
    <fill>
      <patternFill patternType="gray125"/>
    </fill>
    <fill>
      <patternFill patternType="solid">
        <fgColor indexed="9"/>
        <bgColor auto="1"/>
      </patternFill>
    </fill>
    <fill>
      <patternFill patternType="solid">
        <fgColor indexed="11"/>
        <bgColor auto="1"/>
      </patternFill>
    </fill>
    <fill>
      <patternFill patternType="solid">
        <fgColor indexed="13"/>
        <bgColor auto="1"/>
      </patternFill>
    </fill>
    <fill>
      <patternFill patternType="solid">
        <fgColor indexed="17"/>
        <bgColor auto="1"/>
      </patternFill>
    </fill>
    <fill>
      <patternFill patternType="solid">
        <fgColor indexed="18"/>
        <bgColor auto="1"/>
      </patternFill>
    </fill>
    <fill>
      <patternFill patternType="solid">
        <fgColor indexed="26"/>
        <bgColor auto="1"/>
      </patternFill>
    </fill>
    <fill>
      <patternFill patternType="solid">
        <fgColor theme="2" tint="0.79998168889431442"/>
        <bgColor indexed="64"/>
      </patternFill>
    </fill>
    <fill>
      <patternFill patternType="solid">
        <fgColor theme="4"/>
        <bgColor theme="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8"/>
        <bgColor indexed="64"/>
      </patternFill>
    </fill>
    <fill>
      <patternFill patternType="solid">
        <fgColor theme="8" tint="0.79998168889431442"/>
        <bgColor indexed="64"/>
      </patternFill>
    </fill>
    <fill>
      <patternFill patternType="solid">
        <fgColor rgb="FFFCF3AC"/>
        <bgColor indexed="64"/>
      </patternFill>
    </fill>
    <fill>
      <patternFill patternType="solid">
        <fgColor rgb="FFC0C0C0"/>
        <bgColor rgb="FF000000"/>
      </patternFill>
    </fill>
    <fill>
      <patternFill patternType="solid">
        <fgColor rgb="FFFFCC99"/>
        <bgColor rgb="FF000000"/>
      </patternFill>
    </fill>
    <fill>
      <patternFill patternType="solid">
        <fgColor rgb="FFFFFFFF"/>
        <bgColor rgb="FF000000"/>
      </patternFill>
    </fill>
    <fill>
      <patternFill patternType="solid">
        <fgColor rgb="FFFFFF99"/>
        <bgColor rgb="FF000000"/>
      </patternFill>
    </fill>
    <fill>
      <patternFill patternType="solid">
        <fgColor rgb="FF92D050"/>
        <bgColor indexed="64"/>
      </patternFill>
    </fill>
    <fill>
      <patternFill patternType="solid">
        <fgColor theme="0" tint="-0.14999847407452621"/>
        <bgColor theme="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7" tint="0.39997558519241921"/>
        <bgColor indexed="64"/>
      </patternFill>
    </fill>
    <fill>
      <patternFill patternType="solid">
        <fgColor theme="0"/>
        <bgColor indexed="64"/>
      </patternFill>
    </fill>
    <fill>
      <patternFill patternType="solid">
        <fgColor theme="9" tint="0.79998168889431442"/>
        <bgColor indexed="64"/>
      </patternFill>
    </fill>
    <fill>
      <patternFill patternType="solid">
        <fgColor rgb="FFFFFF99"/>
        <bgColor indexed="64"/>
      </patternFill>
    </fill>
    <fill>
      <patternFill patternType="solid">
        <fgColor rgb="FFEDEDED"/>
        <bgColor indexed="64"/>
      </patternFill>
    </fill>
    <fill>
      <patternFill patternType="solid">
        <fgColor rgb="FFFCED83"/>
        <bgColor indexed="64"/>
      </patternFill>
    </fill>
    <fill>
      <patternFill patternType="solid">
        <fgColor theme="0" tint="-0.249977111117893"/>
        <bgColor indexed="64"/>
      </patternFill>
    </fill>
    <fill>
      <patternFill patternType="solid">
        <fgColor rgb="FFFEF7C6"/>
        <bgColor indexed="64"/>
      </patternFill>
    </fill>
    <fill>
      <patternFill patternType="solid">
        <fgColor theme="6" tint="0.79998168889431442"/>
        <bgColor indexed="64"/>
      </patternFill>
    </fill>
    <fill>
      <patternFill patternType="solid">
        <fgColor theme="0"/>
        <bgColor theme="4"/>
      </patternFill>
    </fill>
    <fill>
      <patternFill patternType="solid">
        <fgColor rgb="FFFCDEED"/>
        <bgColor indexed="64"/>
      </patternFill>
    </fill>
  </fills>
  <borders count="192">
    <border>
      <left/>
      <right/>
      <top/>
      <bottom/>
      <diagonal/>
    </border>
    <border>
      <left style="thin">
        <color indexed="10"/>
      </left>
      <right/>
      <top style="thin">
        <color indexed="10"/>
      </top>
      <bottom style="thin">
        <color indexed="10"/>
      </bottom>
      <diagonal/>
    </border>
    <border>
      <left/>
      <right/>
      <top style="thin">
        <color indexed="10"/>
      </top>
      <bottom style="thin">
        <color indexed="10"/>
      </bottom>
      <diagonal/>
    </border>
    <border>
      <left/>
      <right/>
      <top style="thin">
        <color indexed="10"/>
      </top>
      <bottom/>
      <diagonal/>
    </border>
    <border>
      <left/>
      <right style="thin">
        <color indexed="10"/>
      </right>
      <top style="thin">
        <color indexed="10"/>
      </top>
      <bottom/>
      <diagonal/>
    </border>
    <border>
      <left style="thin">
        <color indexed="10"/>
      </left>
      <right/>
      <top/>
      <bottom/>
      <diagonal/>
    </border>
    <border>
      <left/>
      <right/>
      <top/>
      <bottom/>
      <diagonal/>
    </border>
    <border>
      <left/>
      <right style="thin">
        <color indexed="10"/>
      </right>
      <top/>
      <bottom/>
      <diagonal/>
    </border>
    <border>
      <left style="thin">
        <color indexed="8"/>
      </left>
      <right style="thin">
        <color indexed="12"/>
      </right>
      <top style="thin">
        <color indexed="12"/>
      </top>
      <bottom style="thin">
        <color indexed="12"/>
      </bottom>
      <diagonal/>
    </border>
    <border>
      <left style="thin">
        <color indexed="12"/>
      </left>
      <right style="thin">
        <color indexed="12"/>
      </right>
      <top style="thin">
        <color indexed="12"/>
      </top>
      <bottom style="thin">
        <color indexed="12"/>
      </bottom>
      <diagonal/>
    </border>
    <border>
      <left style="thin">
        <color indexed="12"/>
      </left>
      <right/>
      <top/>
      <bottom/>
      <diagonal/>
    </border>
    <border>
      <left style="thin">
        <color indexed="12"/>
      </left>
      <right style="thin">
        <color indexed="12"/>
      </right>
      <top style="thin">
        <color indexed="8"/>
      </top>
      <bottom style="thin">
        <color indexed="12"/>
      </bottom>
      <diagonal/>
    </border>
    <border>
      <left style="thin">
        <color indexed="12"/>
      </left>
      <right style="thin">
        <color indexed="8"/>
      </right>
      <top style="thin">
        <color indexed="12"/>
      </top>
      <bottom style="thin">
        <color indexed="12"/>
      </bottom>
      <diagonal/>
    </border>
    <border>
      <left/>
      <right/>
      <top/>
      <bottom style="thin">
        <color indexed="10"/>
      </bottom>
      <diagonal/>
    </border>
    <border>
      <left/>
      <right style="thin">
        <color indexed="10"/>
      </right>
      <top/>
      <bottom style="thin">
        <color indexed="10"/>
      </bottom>
      <diagonal/>
    </border>
    <border>
      <left style="thin">
        <color indexed="10"/>
      </left>
      <right/>
      <top style="thin">
        <color indexed="10"/>
      </top>
      <bottom style="thin">
        <color indexed="8"/>
      </bottom>
      <diagonal/>
    </border>
    <border>
      <left/>
      <right/>
      <top style="thin">
        <color indexed="10"/>
      </top>
      <bottom style="thin">
        <color indexed="8"/>
      </bottom>
      <diagonal/>
    </border>
    <border>
      <left/>
      <right style="thin">
        <color indexed="10"/>
      </right>
      <top style="thin">
        <color indexed="10"/>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10"/>
      </right>
      <top style="thin">
        <color indexed="10"/>
      </top>
      <bottom style="thin">
        <color indexed="10"/>
      </bottom>
      <diagonal/>
    </border>
    <border>
      <left/>
      <right/>
      <top style="thin">
        <color indexed="10"/>
      </top>
      <bottom style="thin">
        <color indexed="12"/>
      </bottom>
      <diagonal/>
    </border>
    <border>
      <left style="thin">
        <color indexed="12"/>
      </left>
      <right/>
      <top style="thin">
        <color indexed="12"/>
      </top>
      <bottom style="thin">
        <color indexed="12"/>
      </bottom>
      <diagonal/>
    </border>
    <border>
      <left/>
      <right/>
      <top style="thin">
        <color indexed="12"/>
      </top>
      <bottom style="thin">
        <color indexed="12"/>
      </bottom>
      <diagonal/>
    </border>
    <border>
      <left/>
      <right style="thin">
        <color indexed="12"/>
      </right>
      <top style="thin">
        <color indexed="12"/>
      </top>
      <bottom style="thin">
        <color indexed="12"/>
      </bottom>
      <diagonal/>
    </border>
    <border>
      <left/>
      <right style="thin">
        <color indexed="8"/>
      </right>
      <top style="thin">
        <color indexed="12"/>
      </top>
      <bottom style="thin">
        <color indexed="12"/>
      </bottom>
      <diagonal/>
    </border>
    <border>
      <left style="thin">
        <color indexed="8"/>
      </left>
      <right style="thin">
        <color indexed="8"/>
      </right>
      <top/>
      <bottom/>
      <diagonal/>
    </border>
    <border>
      <left style="thin">
        <color indexed="9"/>
      </left>
      <right style="thin">
        <color indexed="9"/>
      </right>
      <top style="thin">
        <color indexed="8"/>
      </top>
      <bottom style="thin">
        <color indexed="12"/>
      </bottom>
      <diagonal/>
    </border>
    <border>
      <left/>
      <right/>
      <top style="thin">
        <color indexed="12"/>
      </top>
      <bottom/>
      <diagonal/>
    </border>
    <border>
      <left/>
      <right/>
      <top style="thin">
        <color indexed="10"/>
      </top>
      <bottom/>
      <diagonal/>
    </border>
    <border>
      <left/>
      <right/>
      <top/>
      <bottom/>
      <diagonal/>
    </border>
    <border>
      <left/>
      <right/>
      <top/>
      <bottom style="thin">
        <color indexed="10"/>
      </bottom>
      <diagonal/>
    </border>
    <border>
      <left style="thin">
        <color indexed="8"/>
      </left>
      <right/>
      <top/>
      <bottom/>
      <diagonal/>
    </border>
    <border>
      <left style="thin">
        <color indexed="12"/>
      </left>
      <right style="thin">
        <color indexed="12"/>
      </right>
      <top/>
      <bottom/>
      <diagonal/>
    </border>
    <border>
      <left/>
      <right/>
      <top/>
      <bottom style="thin">
        <color indexed="12"/>
      </bottom>
      <diagonal/>
    </border>
    <border>
      <left/>
      <right style="thin">
        <color indexed="10"/>
      </right>
      <top/>
      <bottom style="thin">
        <color indexed="12"/>
      </bottom>
      <diagonal/>
    </border>
    <border>
      <left/>
      <right style="thin">
        <color indexed="10"/>
      </right>
      <top style="thin">
        <color indexed="12"/>
      </top>
      <bottom/>
      <diagonal/>
    </border>
    <border>
      <left style="thin">
        <color indexed="10"/>
      </left>
      <right/>
      <top style="thin">
        <color indexed="10"/>
      </top>
      <bottom/>
      <diagonal/>
    </border>
    <border>
      <left style="thin">
        <color indexed="8"/>
      </left>
      <right style="thin">
        <color indexed="12"/>
      </right>
      <top style="thin">
        <color indexed="12"/>
      </top>
      <bottom/>
      <diagonal/>
    </border>
    <border>
      <left/>
      <right style="thin">
        <color indexed="8"/>
      </right>
      <top style="thin">
        <color indexed="8"/>
      </top>
      <bottom style="thin">
        <color indexed="12"/>
      </bottom>
      <diagonal/>
    </border>
    <border>
      <left/>
      <right style="thin">
        <color indexed="8"/>
      </right>
      <top style="thin">
        <color indexed="12"/>
      </top>
      <bottom/>
      <diagonal/>
    </border>
    <border>
      <left/>
      <right style="thin">
        <color indexed="8"/>
      </right>
      <top/>
      <bottom/>
      <diagonal/>
    </border>
    <border>
      <left/>
      <right style="thin">
        <color indexed="8"/>
      </right>
      <top/>
      <bottom style="thin">
        <color indexed="10"/>
      </bottom>
      <diagonal/>
    </border>
    <border>
      <left style="thin">
        <color indexed="10"/>
      </left>
      <right style="thin">
        <color indexed="10"/>
      </right>
      <top style="thin">
        <color indexed="10"/>
      </top>
      <bottom style="thin">
        <color indexed="10"/>
      </bottom>
      <diagonal/>
    </border>
    <border>
      <left style="thin">
        <color indexed="10"/>
      </left>
      <right style="thin">
        <color indexed="10"/>
      </right>
      <top/>
      <bottom style="thin">
        <color indexed="10"/>
      </bottom>
      <diagonal/>
    </border>
    <border>
      <left style="thin">
        <color indexed="10"/>
      </left>
      <right style="thin">
        <color indexed="10"/>
      </right>
      <top style="thin">
        <color indexed="10"/>
      </top>
      <bottom/>
      <diagonal/>
    </border>
    <border>
      <left style="thin">
        <color indexed="10"/>
      </left>
      <right style="thin">
        <color indexed="10"/>
      </right>
      <top style="thin">
        <color indexed="10"/>
      </top>
      <bottom style="thin">
        <color indexed="8"/>
      </bottom>
      <diagonal/>
    </border>
    <border>
      <left style="thin">
        <color indexed="10"/>
      </left>
      <right style="thin">
        <color indexed="8"/>
      </right>
      <top style="thin">
        <color indexed="10"/>
      </top>
      <bottom style="thin">
        <color indexed="10"/>
      </bottom>
      <diagonal/>
    </border>
    <border>
      <left style="thin">
        <color indexed="8"/>
      </left>
      <right style="thin">
        <color indexed="8"/>
      </right>
      <top style="thin">
        <color indexed="10"/>
      </top>
      <bottom style="thin">
        <color indexed="10"/>
      </bottom>
      <diagonal/>
    </border>
    <border>
      <left style="thin">
        <color indexed="8"/>
      </left>
      <right style="thin">
        <color indexed="8"/>
      </right>
      <top style="thin">
        <color indexed="8"/>
      </top>
      <bottom style="thin">
        <color indexed="10"/>
      </bottom>
      <diagonal/>
    </border>
    <border>
      <left style="thin">
        <color indexed="8"/>
      </left>
      <right style="thin">
        <color indexed="8"/>
      </right>
      <top style="thin">
        <color indexed="10"/>
      </top>
      <bottom style="thin">
        <color indexed="8"/>
      </bottom>
      <diagonal/>
    </border>
    <border>
      <left style="thin">
        <color indexed="10"/>
      </left>
      <right style="thin">
        <color indexed="10"/>
      </right>
      <top style="thin">
        <color indexed="8"/>
      </top>
      <bottom style="thin">
        <color indexed="10"/>
      </bottom>
      <diagonal/>
    </border>
    <border>
      <left/>
      <right/>
      <top style="thin">
        <color indexed="8"/>
      </top>
      <bottom style="thin">
        <color indexed="8"/>
      </bottom>
      <diagonal/>
    </border>
    <border>
      <left style="thin">
        <color indexed="12"/>
      </left>
      <right style="thin">
        <color indexed="64"/>
      </right>
      <top style="thin">
        <color indexed="12"/>
      </top>
      <bottom style="thin">
        <color indexed="12"/>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style="thin">
        <color indexed="8"/>
      </left>
      <right/>
      <top/>
      <bottom style="thin">
        <color indexed="8"/>
      </bottom>
      <diagonal/>
    </border>
    <border>
      <left style="thin">
        <color indexed="12"/>
      </left>
      <right/>
      <top/>
      <bottom style="thin">
        <color indexed="12"/>
      </bottom>
      <diagonal/>
    </border>
    <border>
      <left style="thin">
        <color indexed="64"/>
      </left>
      <right style="thin">
        <color indexed="64"/>
      </right>
      <top style="thin">
        <color indexed="64"/>
      </top>
      <bottom style="thin">
        <color indexed="64"/>
      </bottom>
      <diagonal/>
    </border>
    <border>
      <left style="thin">
        <color indexed="12"/>
      </left>
      <right style="thin">
        <color indexed="8"/>
      </right>
      <top/>
      <bottom style="thin">
        <color indexed="12"/>
      </bottom>
      <diagonal/>
    </border>
    <border>
      <left style="thin">
        <color indexed="64"/>
      </left>
      <right style="thin">
        <color indexed="64"/>
      </right>
      <top style="thin">
        <color indexed="64"/>
      </top>
      <bottom/>
      <diagonal/>
    </border>
    <border>
      <left style="thin">
        <color indexed="64"/>
      </left>
      <right/>
      <top/>
      <bottom/>
      <diagonal/>
    </border>
    <border>
      <left/>
      <right style="thin">
        <color indexed="12"/>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12"/>
      </right>
      <top/>
      <bottom style="thin">
        <color indexed="12"/>
      </bottom>
      <diagonal/>
    </border>
    <border>
      <left/>
      <right style="thin">
        <color indexed="8"/>
      </right>
      <top/>
      <bottom style="thin">
        <color indexed="12"/>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12"/>
      </left>
      <right/>
      <top style="thin">
        <color indexed="12"/>
      </top>
      <bottom/>
      <diagonal/>
    </border>
    <border>
      <left/>
      <right style="thin">
        <color indexed="8"/>
      </right>
      <top style="thin">
        <color indexed="10"/>
      </top>
      <bottom style="thin">
        <color indexed="10"/>
      </bottom>
      <diagonal/>
    </border>
    <border>
      <left/>
      <right style="thin">
        <color indexed="64"/>
      </right>
      <top style="thin">
        <color indexed="8"/>
      </top>
      <bottom/>
      <diagonal/>
    </border>
    <border>
      <left style="thin">
        <color indexed="12"/>
      </left>
      <right style="thin">
        <color indexed="64"/>
      </right>
      <top style="thin">
        <color indexed="12"/>
      </top>
      <bottom/>
      <diagonal/>
    </border>
    <border>
      <left style="thin">
        <color indexed="12"/>
      </left>
      <right style="thin">
        <color indexed="64"/>
      </right>
      <top/>
      <bottom style="thin">
        <color indexed="12"/>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12"/>
      </left>
      <right/>
      <top style="thin">
        <color indexed="12"/>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medium">
        <color indexed="64"/>
      </right>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10"/>
      </left>
      <right/>
      <top/>
      <bottom style="thin">
        <color indexed="64"/>
      </bottom>
      <diagonal/>
    </border>
    <border>
      <left/>
      <right style="thin">
        <color indexed="10"/>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10"/>
      </left>
      <right/>
      <top style="thin">
        <color indexed="10"/>
      </top>
      <bottom style="thin">
        <color theme="3"/>
      </bottom>
      <diagonal/>
    </border>
    <border>
      <left/>
      <right/>
      <top style="thin">
        <color indexed="10"/>
      </top>
      <bottom style="thin">
        <color theme="3"/>
      </bottom>
      <diagonal/>
    </border>
    <border>
      <left style="thin">
        <color indexed="10"/>
      </left>
      <right/>
      <top style="thin">
        <color theme="3"/>
      </top>
      <bottom/>
      <diagonal/>
    </border>
    <border>
      <left/>
      <right/>
      <top style="thin">
        <color theme="3"/>
      </top>
      <bottom/>
      <diagonal/>
    </border>
    <border>
      <left style="thin">
        <color indexed="64"/>
      </left>
      <right style="thin">
        <color indexed="8"/>
      </right>
      <top style="thin">
        <color indexed="12"/>
      </top>
      <bottom style="thin">
        <color indexed="64"/>
      </bottom>
      <diagonal/>
    </border>
    <border>
      <left style="thin">
        <color indexed="8"/>
      </left>
      <right style="thin">
        <color indexed="64"/>
      </right>
      <top style="thin">
        <color indexed="8"/>
      </top>
      <bottom style="thin">
        <color indexed="8"/>
      </bottom>
      <diagonal/>
    </border>
    <border>
      <left style="thin">
        <color indexed="64"/>
      </left>
      <right/>
      <top style="thin">
        <color indexed="64"/>
      </top>
      <bottom style="thin">
        <color indexed="12"/>
      </bottom>
      <diagonal/>
    </border>
    <border>
      <left/>
      <right style="thin">
        <color indexed="64"/>
      </right>
      <top style="thin">
        <color indexed="64"/>
      </top>
      <bottom style="thin">
        <color indexed="12"/>
      </bottom>
      <diagonal/>
    </border>
    <border>
      <left/>
      <right/>
      <top style="thin">
        <color indexed="64"/>
      </top>
      <bottom style="thin">
        <color indexed="12"/>
      </bottom>
      <diagonal/>
    </border>
    <border>
      <left style="thin">
        <color indexed="8"/>
      </left>
      <right style="thin">
        <color indexed="64"/>
      </right>
      <top style="thin">
        <color indexed="64"/>
      </top>
      <bottom style="thin">
        <color indexed="64"/>
      </bottom>
      <diagonal/>
    </border>
    <border>
      <left style="thin">
        <color indexed="64"/>
      </left>
      <right/>
      <top style="thin">
        <color indexed="12"/>
      </top>
      <bottom style="thin">
        <color indexed="64"/>
      </bottom>
      <diagonal/>
    </border>
    <border>
      <left/>
      <right/>
      <top style="thin">
        <color theme="3"/>
      </top>
      <bottom style="thin">
        <color theme="3"/>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8"/>
      </left>
      <right/>
      <top/>
      <bottom style="thin">
        <color indexed="64"/>
      </bottom>
      <diagonal/>
    </border>
    <border>
      <left/>
      <right style="thin">
        <color indexed="12"/>
      </right>
      <top/>
      <bottom style="medium">
        <color indexed="64"/>
      </bottom>
      <diagonal/>
    </border>
    <border>
      <left style="thin">
        <color indexed="64"/>
      </left>
      <right style="thin">
        <color indexed="64"/>
      </right>
      <top/>
      <bottom style="medium">
        <color indexed="64"/>
      </bottom>
      <diagonal/>
    </border>
    <border>
      <left style="thin">
        <color indexed="12"/>
      </left>
      <right style="thin">
        <color indexed="12"/>
      </right>
      <top style="medium">
        <color indexed="64"/>
      </top>
      <bottom/>
      <diagonal/>
    </border>
    <border>
      <left style="thin">
        <color indexed="8"/>
      </left>
      <right/>
      <top/>
      <bottom style="medium">
        <color indexed="64"/>
      </bottom>
      <diagonal/>
    </border>
    <border>
      <left style="thin">
        <color indexed="8"/>
      </left>
      <right style="thin">
        <color indexed="8"/>
      </right>
      <top/>
      <bottom style="medium">
        <color indexed="64"/>
      </bottom>
      <diagonal/>
    </border>
    <border>
      <left style="thin">
        <color indexed="8"/>
      </left>
      <right style="thin">
        <color indexed="8"/>
      </right>
      <top style="medium">
        <color indexed="64"/>
      </top>
      <bottom/>
      <diagonal/>
    </border>
    <border>
      <left style="thin">
        <color indexed="64"/>
      </left>
      <right style="thin">
        <color indexed="64"/>
      </right>
      <top/>
      <bottom/>
      <diagonal/>
    </border>
    <border>
      <left style="thin">
        <color indexed="64"/>
      </left>
      <right style="thin">
        <color indexed="64"/>
      </right>
      <top style="thin">
        <color indexed="12"/>
      </top>
      <bottom/>
      <diagonal/>
    </border>
    <border>
      <left style="thin">
        <color indexed="8"/>
      </left>
      <right style="thin">
        <color indexed="64"/>
      </right>
      <top style="thin">
        <color indexed="8"/>
      </top>
      <bottom style="thin">
        <color indexed="64"/>
      </bottom>
      <diagonal/>
    </border>
    <border>
      <left style="thin">
        <color indexed="64"/>
      </left>
      <right style="thin">
        <color indexed="64"/>
      </right>
      <top style="thin">
        <color indexed="64"/>
      </top>
      <bottom style="thin">
        <color indexed="12"/>
      </bottom>
      <diagonal/>
    </border>
    <border>
      <left style="thin">
        <color indexed="64"/>
      </left>
      <right style="thin">
        <color indexed="64"/>
      </right>
      <top style="thin">
        <color indexed="12"/>
      </top>
      <bottom style="thin">
        <color indexed="12"/>
      </bottom>
      <diagonal/>
    </border>
    <border>
      <left style="thin">
        <color indexed="8"/>
      </left>
      <right style="thin">
        <color indexed="64"/>
      </right>
      <top/>
      <bottom style="medium">
        <color indexed="64"/>
      </bottom>
      <diagonal/>
    </border>
    <border>
      <left style="thin">
        <color indexed="64"/>
      </left>
      <right/>
      <top/>
      <bottom style="medium">
        <color indexed="64"/>
      </bottom>
      <diagonal/>
    </border>
    <border>
      <left/>
      <right style="thin">
        <color indexed="10"/>
      </right>
      <top/>
      <bottom style="medium">
        <color indexed="64"/>
      </bottom>
      <diagonal/>
    </border>
    <border>
      <left style="thin">
        <color indexed="12"/>
      </left>
      <right style="thin">
        <color indexed="12"/>
      </right>
      <top style="thin">
        <color indexed="12"/>
      </top>
      <bottom/>
      <diagonal/>
    </border>
    <border>
      <left/>
      <right style="thin">
        <color indexed="8"/>
      </right>
      <top style="thin">
        <color indexed="8"/>
      </top>
      <bottom/>
      <diagonal/>
    </border>
    <border>
      <left/>
      <right/>
      <top style="medium">
        <color indexed="64"/>
      </top>
      <bottom/>
      <diagonal/>
    </border>
    <border>
      <left style="medium">
        <color indexed="64"/>
      </left>
      <right/>
      <top/>
      <bottom style="medium">
        <color indexed="64"/>
      </bottom>
      <diagonal/>
    </border>
    <border>
      <left style="thin">
        <color indexed="64"/>
      </left>
      <right/>
      <top style="medium">
        <color indexed="64"/>
      </top>
      <bottom/>
      <diagonal/>
    </border>
    <border>
      <left style="thin">
        <color indexed="8"/>
      </left>
      <right style="thin">
        <color indexed="64"/>
      </right>
      <top/>
      <bottom/>
      <diagonal/>
    </border>
    <border>
      <left/>
      <right style="thin">
        <color indexed="12"/>
      </right>
      <top style="thin">
        <color indexed="12"/>
      </top>
      <bottom/>
      <diagonal/>
    </border>
    <border>
      <left style="medium">
        <color indexed="64"/>
      </left>
      <right style="medium">
        <color indexed="64"/>
      </right>
      <top style="medium">
        <color indexed="64"/>
      </top>
      <bottom style="medium">
        <color indexed="64"/>
      </bottom>
      <diagonal/>
    </border>
    <border>
      <left style="thin">
        <color indexed="12"/>
      </left>
      <right/>
      <top/>
      <bottom style="medium">
        <color indexed="64"/>
      </bottom>
      <diagonal/>
    </border>
    <border>
      <left style="medium">
        <color indexed="64"/>
      </left>
      <right style="thin">
        <color indexed="64"/>
      </right>
      <top/>
      <bottom style="thin">
        <color indexed="64"/>
      </bottom>
      <diagonal/>
    </border>
    <border>
      <left/>
      <right style="thin">
        <color indexed="64"/>
      </right>
      <top/>
      <bottom style="medium">
        <color indexed="64"/>
      </bottom>
      <diagonal/>
    </border>
    <border>
      <left style="medium">
        <color indexed="64"/>
      </left>
      <right style="thin">
        <color indexed="8"/>
      </right>
      <top style="medium">
        <color indexed="64"/>
      </top>
      <bottom/>
      <diagonal/>
    </border>
    <border>
      <left style="medium">
        <color indexed="64"/>
      </left>
      <right style="thin">
        <color indexed="8"/>
      </right>
      <top/>
      <bottom/>
      <diagonal/>
    </border>
    <border>
      <left style="thin">
        <color indexed="64"/>
      </left>
      <right/>
      <top style="medium">
        <color indexed="64"/>
      </top>
      <bottom style="thin">
        <color indexed="64"/>
      </bottom>
      <diagonal/>
    </border>
    <border>
      <left/>
      <right style="thin">
        <color indexed="8"/>
      </right>
      <top/>
      <bottom style="medium">
        <color indexed="64"/>
      </bottom>
      <diagonal/>
    </border>
    <border>
      <left/>
      <right style="thin">
        <color indexed="64"/>
      </right>
      <top style="medium">
        <color indexed="64"/>
      </top>
      <bottom/>
      <diagonal/>
    </border>
    <border>
      <left/>
      <right style="thin">
        <color indexed="8"/>
      </right>
      <top style="thin">
        <color indexed="64"/>
      </top>
      <bottom/>
      <diagonal/>
    </border>
    <border>
      <left style="medium">
        <color indexed="64"/>
      </left>
      <right style="thin">
        <color indexed="12"/>
      </right>
      <top style="medium">
        <color indexed="64"/>
      </top>
      <bottom/>
      <diagonal/>
    </border>
    <border>
      <left style="medium">
        <color indexed="64"/>
      </left>
      <right style="thin">
        <color indexed="12"/>
      </right>
      <top/>
      <bottom/>
      <diagonal/>
    </border>
    <border>
      <left/>
      <right style="thin">
        <color indexed="8"/>
      </right>
      <top style="medium">
        <color indexed="64"/>
      </top>
      <bottom/>
      <diagonal/>
    </border>
    <border>
      <left style="thin">
        <color indexed="12"/>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8"/>
      </right>
      <top style="medium">
        <color indexed="64"/>
      </top>
      <bottom/>
      <diagonal/>
    </border>
    <border>
      <left style="thin">
        <color indexed="8"/>
      </left>
      <right style="thin">
        <color indexed="64"/>
      </right>
      <top style="medium">
        <color indexed="64"/>
      </top>
      <bottom/>
      <diagonal/>
    </border>
    <border>
      <left style="medium">
        <color indexed="64"/>
      </left>
      <right style="medium">
        <color indexed="64"/>
      </right>
      <top/>
      <bottom style="thin">
        <color indexed="64"/>
      </bottom>
      <diagonal/>
    </border>
    <border>
      <left style="thin">
        <color indexed="12"/>
      </left>
      <right style="thin">
        <color indexed="64"/>
      </right>
      <top style="thin">
        <color indexed="64"/>
      </top>
      <bottom style="thin">
        <color indexed="64"/>
      </bottom>
      <diagonal/>
    </border>
    <border>
      <left style="thin">
        <color indexed="12"/>
      </left>
      <right style="thin">
        <color indexed="64"/>
      </right>
      <top style="thin">
        <color indexed="64"/>
      </top>
      <bottom/>
      <diagonal/>
    </border>
    <border>
      <left style="thin">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thin">
        <color theme="4" tint="0.39997558519241921"/>
      </right>
      <top/>
      <bottom style="thin">
        <color theme="4" tint="0.39997558519241921"/>
      </bottom>
      <diagonal/>
    </border>
    <border>
      <left/>
      <right/>
      <top/>
      <bottom style="thin">
        <color theme="4" tint="0.39997558519241921"/>
      </bottom>
      <diagonal/>
    </border>
    <border>
      <left/>
      <right style="thin">
        <color indexed="64"/>
      </right>
      <top style="thin">
        <color indexed="12"/>
      </top>
      <bottom style="thin">
        <color indexed="64"/>
      </bottom>
      <diagonal/>
    </border>
    <border>
      <left style="medium">
        <color indexed="64"/>
      </left>
      <right style="medium">
        <color indexed="64"/>
      </right>
      <top style="thin">
        <color indexed="64"/>
      </top>
      <bottom/>
      <diagonal/>
    </border>
    <border>
      <left style="thin">
        <color indexed="64"/>
      </left>
      <right/>
      <top style="medium">
        <color indexed="64"/>
      </top>
      <bottom style="medium">
        <color indexed="64"/>
      </bottom>
      <diagonal/>
    </border>
    <border>
      <left style="thin">
        <color indexed="12"/>
      </left>
      <right/>
      <top/>
      <bottom style="thin">
        <color indexed="64"/>
      </bottom>
      <diagonal/>
    </border>
    <border>
      <left/>
      <right style="thin">
        <color indexed="12"/>
      </right>
      <top style="medium">
        <color indexed="64"/>
      </top>
      <bottom/>
      <diagonal/>
    </border>
    <border>
      <left style="thin">
        <color indexed="12"/>
      </left>
      <right style="thin">
        <color indexed="8"/>
      </right>
      <top/>
      <bottom/>
      <diagonal/>
    </border>
    <border>
      <left style="thin">
        <color indexed="12"/>
      </left>
      <right style="thin">
        <color indexed="12"/>
      </right>
      <top/>
      <bottom style="thin">
        <color indexed="12"/>
      </bottom>
      <diagonal/>
    </border>
    <border>
      <left/>
      <right style="thin">
        <color indexed="8"/>
      </right>
      <top/>
      <bottom style="thin">
        <color indexed="8"/>
      </bottom>
      <diagonal/>
    </border>
    <border>
      <left style="thin">
        <color indexed="12"/>
      </left>
      <right style="thin">
        <color indexed="64"/>
      </right>
      <top style="thin">
        <color indexed="12"/>
      </top>
      <bottom style="medium">
        <color indexed="64"/>
      </bottom>
      <diagonal/>
    </border>
    <border>
      <left style="thin">
        <color indexed="12"/>
      </left>
      <right style="thin">
        <color indexed="12"/>
      </right>
      <top style="thin">
        <color indexed="12"/>
      </top>
      <bottom style="medium">
        <color indexed="64"/>
      </bottom>
      <diagonal/>
    </border>
    <border>
      <left style="thin">
        <color indexed="12"/>
      </left>
      <right/>
      <top style="thin">
        <color indexed="12"/>
      </top>
      <bottom style="medium">
        <color indexed="64"/>
      </bottom>
      <diagonal/>
    </border>
    <border>
      <left style="thin">
        <color indexed="64"/>
      </left>
      <right style="thin">
        <color indexed="8"/>
      </right>
      <top/>
      <bottom/>
      <diagonal/>
    </border>
  </borders>
  <cellStyleXfs count="26">
    <xf numFmtId="0" fontId="0" fillId="0" borderId="0" applyNumberFormat="0" applyFill="0" applyBorder="0" applyProtection="0">
      <alignment vertical="top" wrapText="1"/>
    </xf>
    <xf numFmtId="0" fontId="11" fillId="0" borderId="31"/>
    <xf numFmtId="0" fontId="34" fillId="0" borderId="31" applyNumberFormat="0" applyFill="0" applyBorder="0" applyProtection="0">
      <alignment vertical="top" wrapText="1"/>
    </xf>
    <xf numFmtId="0" fontId="38" fillId="0" borderId="31"/>
    <xf numFmtId="0" fontId="9" fillId="0" borderId="31"/>
    <xf numFmtId="0" fontId="34" fillId="0" borderId="31" applyNumberFormat="0" applyFill="0" applyBorder="0" applyProtection="0">
      <alignment vertical="top" wrapText="1"/>
    </xf>
    <xf numFmtId="0" fontId="6" fillId="0" borderId="31"/>
    <xf numFmtId="0" fontId="71" fillId="0" borderId="31" applyNumberFormat="0" applyFill="0" applyBorder="0" applyProtection="0">
      <alignment vertical="top" wrapText="1"/>
    </xf>
    <xf numFmtId="0" fontId="6" fillId="0" borderId="31"/>
    <xf numFmtId="0" fontId="5" fillId="0" borderId="31"/>
    <xf numFmtId="0" fontId="92" fillId="0" borderId="0" applyNumberFormat="0" applyFill="0" applyBorder="0" applyAlignment="0" applyProtection="0">
      <alignment vertical="top" wrapText="1"/>
    </xf>
    <xf numFmtId="0" fontId="34" fillId="0" borderId="31" applyNumberFormat="0" applyFill="0" applyBorder="0" applyProtection="0">
      <alignment vertical="top" wrapText="1"/>
    </xf>
    <xf numFmtId="0" fontId="4" fillId="0" borderId="31"/>
    <xf numFmtId="0" fontId="4" fillId="0" borderId="31"/>
    <xf numFmtId="0" fontId="4" fillId="0" borderId="31"/>
    <xf numFmtId="0" fontId="4" fillId="0" borderId="31"/>
    <xf numFmtId="0" fontId="4" fillId="0" borderId="31"/>
    <xf numFmtId="0" fontId="92" fillId="0" borderId="31" applyNumberFormat="0" applyFill="0" applyBorder="0" applyAlignment="0" applyProtection="0">
      <alignment vertical="top" wrapText="1"/>
    </xf>
    <xf numFmtId="0" fontId="34" fillId="0" borderId="31" applyNumberFormat="0" applyFill="0" applyBorder="0" applyProtection="0">
      <alignment vertical="top" wrapText="1"/>
    </xf>
    <xf numFmtId="0" fontId="3" fillId="0" borderId="31"/>
    <xf numFmtId="0" fontId="3" fillId="0" borderId="31"/>
    <xf numFmtId="0" fontId="3" fillId="0" borderId="31"/>
    <xf numFmtId="0" fontId="3" fillId="0" borderId="31"/>
    <xf numFmtId="0" fontId="3" fillId="0" borderId="31"/>
    <xf numFmtId="0" fontId="2" fillId="0" borderId="31"/>
    <xf numFmtId="0" fontId="2" fillId="0" borderId="31"/>
  </cellStyleXfs>
  <cellXfs count="1220">
    <xf numFmtId="0" fontId="0" fillId="0" borderId="0" xfId="0" applyFont="1" applyAlignment="1">
      <alignment vertical="top" wrapText="1"/>
    </xf>
    <xf numFmtId="0" fontId="0" fillId="0" borderId="0" xfId="0" applyNumberFormat="1" applyFont="1" applyAlignment="1">
      <alignment vertical="top" wrapText="1"/>
    </xf>
    <xf numFmtId="0" fontId="0" fillId="2" borderId="1" xfId="0" applyFont="1" applyFill="1" applyBorder="1" applyAlignment="1">
      <alignment vertical="top" wrapText="1"/>
    </xf>
    <xf numFmtId="0" fontId="0" fillId="2" borderId="2" xfId="0" applyFont="1" applyFill="1" applyBorder="1" applyAlignment="1">
      <alignment vertical="top" wrapText="1"/>
    </xf>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applyAlignment="1">
      <alignment vertical="top" wrapText="1"/>
    </xf>
    <xf numFmtId="0" fontId="0" fillId="2" borderId="6" xfId="0" applyFont="1" applyFill="1" applyBorder="1" applyAlignment="1">
      <alignment vertical="top" wrapText="1"/>
    </xf>
    <xf numFmtId="0" fontId="0" fillId="2" borderId="7" xfId="0" applyFont="1" applyFill="1" applyBorder="1" applyAlignment="1">
      <alignment vertical="top" wrapText="1"/>
    </xf>
    <xf numFmtId="49" fontId="13" fillId="4" borderId="8" xfId="0" applyNumberFormat="1" applyFont="1" applyFill="1" applyBorder="1" applyAlignment="1">
      <alignment horizontal="center" vertical="center" wrapText="1"/>
    </xf>
    <xf numFmtId="0" fontId="0" fillId="2" borderId="10" xfId="0" applyFont="1" applyFill="1" applyBorder="1" applyAlignment="1">
      <alignment vertical="top" wrapText="1"/>
    </xf>
    <xf numFmtId="49" fontId="13" fillId="4" borderId="11" xfId="0" applyNumberFormat="1" applyFont="1" applyFill="1" applyBorder="1" applyAlignment="1">
      <alignment horizontal="center" vertical="center" wrapText="1"/>
    </xf>
    <xf numFmtId="49" fontId="13" fillId="4" borderId="9" xfId="0" applyNumberFormat="1" applyFont="1" applyFill="1" applyBorder="1" applyAlignment="1">
      <alignment horizontal="center" vertical="center" wrapText="1"/>
    </xf>
    <xf numFmtId="0" fontId="0" fillId="2" borderId="13" xfId="0" applyFont="1" applyFill="1" applyBorder="1" applyAlignment="1">
      <alignment vertical="top" wrapText="1"/>
    </xf>
    <xf numFmtId="0" fontId="0" fillId="2" borderId="14" xfId="0" applyFont="1" applyFill="1" applyBorder="1" applyAlignment="1">
      <alignment vertical="top" wrapText="1"/>
    </xf>
    <xf numFmtId="0" fontId="0" fillId="0" borderId="0" xfId="0" applyNumberFormat="1" applyFont="1" applyAlignment="1">
      <alignment vertical="top" wrapText="1"/>
    </xf>
    <xf numFmtId="0" fontId="0" fillId="2" borderId="15" xfId="0" applyFont="1" applyFill="1" applyBorder="1" applyAlignment="1">
      <alignment vertical="top" wrapText="1"/>
    </xf>
    <xf numFmtId="0" fontId="0" fillId="2" borderId="16" xfId="0" applyFont="1" applyFill="1" applyBorder="1" applyAlignment="1">
      <alignment vertical="top" wrapText="1"/>
    </xf>
    <xf numFmtId="0" fontId="0" fillId="2" borderId="17" xfId="0" applyFont="1" applyFill="1" applyBorder="1" applyAlignment="1">
      <alignment vertical="top" wrapText="1"/>
    </xf>
    <xf numFmtId="49" fontId="13" fillId="6" borderId="20" xfId="0" applyNumberFormat="1" applyFont="1" applyFill="1" applyBorder="1" applyAlignment="1">
      <alignment horizontal="center" vertical="center" wrapText="1"/>
    </xf>
    <xf numFmtId="49" fontId="0" fillId="2" borderId="20" xfId="0" applyNumberFormat="1" applyFont="1" applyFill="1" applyBorder="1" applyAlignment="1">
      <alignment horizontal="left" vertical="center" wrapText="1"/>
    </xf>
    <xf numFmtId="0" fontId="0" fillId="2" borderId="20" xfId="0" applyFont="1" applyFill="1" applyBorder="1" applyAlignment="1">
      <alignment horizontal="left" vertical="center" wrapText="1"/>
    </xf>
    <xf numFmtId="49" fontId="16" fillId="2" borderId="20" xfId="0" applyNumberFormat="1" applyFont="1" applyFill="1" applyBorder="1" applyAlignment="1">
      <alignment horizontal="left" vertical="center" wrapText="1"/>
    </xf>
    <xf numFmtId="0" fontId="16" fillId="5" borderId="20" xfId="0" applyFont="1" applyFill="1" applyBorder="1" applyAlignment="1">
      <alignment horizontal="left" vertical="center" wrapText="1"/>
    </xf>
    <xf numFmtId="0" fontId="0" fillId="5" borderId="20" xfId="0" applyFont="1" applyFill="1" applyBorder="1" applyAlignment="1">
      <alignment horizontal="left" vertical="center" wrapText="1"/>
    </xf>
    <xf numFmtId="49" fontId="0" fillId="2" borderId="20" xfId="0" applyNumberFormat="1" applyFont="1" applyFill="1" applyBorder="1" applyAlignment="1">
      <alignment horizontal="center" vertical="center" wrapText="1"/>
    </xf>
    <xf numFmtId="0" fontId="0" fillId="2" borderId="31" xfId="0" applyFont="1" applyFill="1" applyBorder="1" applyAlignment="1">
      <alignment vertical="top" wrapText="1"/>
    </xf>
    <xf numFmtId="0" fontId="0" fillId="0" borderId="0" xfId="0" applyNumberFormat="1" applyFont="1" applyAlignment="1">
      <alignment vertical="top" wrapText="1"/>
    </xf>
    <xf numFmtId="0" fontId="0" fillId="2" borderId="42" xfId="0" applyFont="1" applyFill="1" applyBorder="1" applyAlignment="1">
      <alignment vertical="top" wrapText="1"/>
    </xf>
    <xf numFmtId="0" fontId="0" fillId="2" borderId="43" xfId="0" applyFont="1" applyFill="1" applyBorder="1" applyAlignment="1">
      <alignment vertical="top" wrapText="1"/>
    </xf>
    <xf numFmtId="0" fontId="0" fillId="0" borderId="0" xfId="0" applyNumberFormat="1" applyFont="1" applyAlignment="1">
      <alignment vertical="top" wrapText="1"/>
    </xf>
    <xf numFmtId="49" fontId="0" fillId="2" borderId="1" xfId="0" applyNumberFormat="1" applyFont="1" applyFill="1" applyBorder="1" applyAlignment="1">
      <alignment vertical="top"/>
    </xf>
    <xf numFmtId="49" fontId="0" fillId="2" borderId="21" xfId="0" applyNumberFormat="1" applyFont="1" applyFill="1" applyBorder="1" applyAlignment="1">
      <alignment vertical="top"/>
    </xf>
    <xf numFmtId="0" fontId="0" fillId="2" borderId="44" xfId="0" applyFont="1" applyFill="1" applyBorder="1" applyAlignment="1">
      <alignment vertical="top" wrapText="1"/>
    </xf>
    <xf numFmtId="0" fontId="0" fillId="2" borderId="44" xfId="0" applyFont="1" applyFill="1" applyBorder="1" applyAlignment="1">
      <alignment vertical="top"/>
    </xf>
    <xf numFmtId="49" fontId="0" fillId="2" borderId="45" xfId="0" applyNumberFormat="1" applyFont="1" applyFill="1" applyBorder="1" applyAlignment="1">
      <alignment vertical="top" wrapText="1"/>
    </xf>
    <xf numFmtId="49" fontId="0" fillId="2" borderId="44" xfId="0" applyNumberFormat="1" applyFont="1" applyFill="1" applyBorder="1" applyAlignment="1">
      <alignment vertical="top" wrapText="1"/>
    </xf>
    <xf numFmtId="49" fontId="17" fillId="2" borderId="44" xfId="0" applyNumberFormat="1" applyFont="1" applyFill="1" applyBorder="1" applyAlignment="1">
      <alignment vertical="top"/>
    </xf>
    <xf numFmtId="0" fontId="0" fillId="2" borderId="44" xfId="0" applyFont="1" applyFill="1" applyBorder="1" applyAlignment="1">
      <alignment horizontal="center" vertical="center" wrapText="1"/>
    </xf>
    <xf numFmtId="0" fontId="0" fillId="2" borderId="44" xfId="0" applyFont="1" applyFill="1" applyBorder="1" applyAlignment="1">
      <alignment horizontal="center" vertical="top" wrapText="1"/>
    </xf>
    <xf numFmtId="49" fontId="0" fillId="2" borderId="44" xfId="0" applyNumberFormat="1" applyFont="1" applyFill="1" applyBorder="1" applyAlignment="1">
      <alignment vertical="top"/>
    </xf>
    <xf numFmtId="0" fontId="0" fillId="2" borderId="44" xfId="0" applyNumberFormat="1" applyFont="1" applyFill="1" applyBorder="1" applyAlignment="1">
      <alignment horizontal="center" vertical="center"/>
    </xf>
    <xf numFmtId="0" fontId="0" fillId="2" borderId="44" xfId="0" applyNumberFormat="1" applyFont="1" applyFill="1" applyBorder="1" applyAlignment="1">
      <alignment horizontal="center" vertical="top"/>
    </xf>
    <xf numFmtId="49" fontId="0" fillId="2" borderId="44" xfId="0" applyNumberFormat="1" applyFont="1" applyFill="1" applyBorder="1" applyAlignment="1">
      <alignment horizontal="center" vertical="center"/>
    </xf>
    <xf numFmtId="49" fontId="0" fillId="2" borderId="44" xfId="0" applyNumberFormat="1" applyFont="1" applyFill="1" applyBorder="1" applyAlignment="1">
      <alignment horizontal="center" vertical="top"/>
    </xf>
    <xf numFmtId="0" fontId="0" fillId="2" borderId="44" xfId="0" applyFont="1" applyFill="1" applyBorder="1" applyAlignment="1">
      <alignment horizontal="center" vertical="center"/>
    </xf>
    <xf numFmtId="0" fontId="0" fillId="2" borderId="44" xfId="0" applyFont="1" applyFill="1" applyBorder="1" applyAlignment="1">
      <alignment horizontal="center" vertical="top"/>
    </xf>
    <xf numFmtId="49" fontId="13" fillId="2" borderId="44" xfId="0" applyNumberFormat="1" applyFont="1" applyFill="1" applyBorder="1" applyAlignment="1">
      <alignment vertical="top" wrapText="1"/>
    </xf>
    <xf numFmtId="0" fontId="13" fillId="2" borderId="44" xfId="0" applyNumberFormat="1" applyFont="1" applyFill="1" applyBorder="1" applyAlignment="1">
      <alignment horizontal="center" vertical="center" wrapText="1"/>
    </xf>
    <xf numFmtId="0" fontId="13" fillId="2" borderId="44" xfId="0" applyFont="1" applyFill="1" applyBorder="1" applyAlignment="1">
      <alignment horizontal="center" vertical="center" wrapText="1"/>
    </xf>
    <xf numFmtId="0" fontId="0" fillId="2" borderId="46" xfId="0" applyFont="1" applyFill="1" applyBorder="1" applyAlignment="1">
      <alignment vertical="top" wrapText="1"/>
    </xf>
    <xf numFmtId="49" fontId="0" fillId="2" borderId="21" xfId="0" applyNumberFormat="1" applyFont="1" applyFill="1" applyBorder="1" applyAlignment="1">
      <alignment vertical="top" wrapText="1"/>
    </xf>
    <xf numFmtId="0" fontId="0" fillId="2" borderId="45" xfId="0" applyFont="1" applyFill="1" applyBorder="1" applyAlignment="1">
      <alignment vertical="top" wrapText="1"/>
    </xf>
    <xf numFmtId="0" fontId="0" fillId="0" borderId="0" xfId="0" applyNumberFormat="1" applyFont="1" applyAlignment="1">
      <alignment vertical="top" wrapText="1"/>
    </xf>
    <xf numFmtId="49" fontId="18" fillId="2" borderId="45" xfId="0" applyNumberFormat="1" applyFont="1" applyFill="1" applyBorder="1" applyAlignment="1">
      <alignment vertical="top" wrapText="1"/>
    </xf>
    <xf numFmtId="0" fontId="0" fillId="0" borderId="0" xfId="0" applyNumberFormat="1" applyFont="1" applyAlignment="1">
      <alignment vertical="top" wrapText="1"/>
    </xf>
    <xf numFmtId="0" fontId="0" fillId="2" borderId="44" xfId="0" applyFont="1" applyFill="1" applyBorder="1" applyAlignment="1"/>
    <xf numFmtId="0" fontId="0" fillId="2" borderId="48" xfId="0" applyFont="1" applyFill="1" applyBorder="1" applyAlignment="1"/>
    <xf numFmtId="0" fontId="0" fillId="2" borderId="20" xfId="0" applyFont="1" applyFill="1" applyBorder="1" applyAlignment="1"/>
    <xf numFmtId="0" fontId="0" fillId="2" borderId="20" xfId="0" applyNumberFormat="1" applyFont="1" applyFill="1" applyBorder="1" applyAlignment="1">
      <alignment horizontal="center" wrapText="1"/>
    </xf>
    <xf numFmtId="0" fontId="0" fillId="2" borderId="20" xfId="0" applyNumberFormat="1" applyFont="1" applyFill="1" applyBorder="1" applyAlignment="1">
      <alignment horizontal="center"/>
    </xf>
    <xf numFmtId="0" fontId="0" fillId="2" borderId="52" xfId="0" applyFont="1" applyFill="1" applyBorder="1" applyAlignment="1"/>
    <xf numFmtId="49" fontId="0" fillId="2" borderId="44" xfId="0" applyNumberFormat="1" applyFont="1" applyFill="1" applyBorder="1" applyAlignment="1"/>
    <xf numFmtId="0" fontId="0" fillId="2" borderId="54" xfId="0" applyFont="1" applyFill="1" applyBorder="1" applyAlignment="1">
      <alignment horizontal="center" vertical="center" wrapText="1"/>
    </xf>
    <xf numFmtId="49" fontId="20" fillId="4" borderId="8" xfId="0" applyNumberFormat="1" applyFont="1" applyFill="1" applyBorder="1" applyAlignment="1">
      <alignment horizontal="center" vertical="center" wrapText="1"/>
    </xf>
    <xf numFmtId="49" fontId="15" fillId="2" borderId="31" xfId="0" applyNumberFormat="1" applyFont="1" applyFill="1" applyBorder="1" applyAlignment="1">
      <alignment horizontal="center" vertical="center" wrapText="1"/>
    </xf>
    <xf numFmtId="0" fontId="18" fillId="7" borderId="31" xfId="0" applyFont="1" applyFill="1" applyBorder="1" applyAlignment="1">
      <alignment horizontal="center" vertical="center" wrapText="1"/>
    </xf>
    <xf numFmtId="0" fontId="18" fillId="8" borderId="31" xfId="0" applyFont="1" applyFill="1" applyBorder="1" applyAlignment="1">
      <alignment horizontal="center" vertical="center"/>
    </xf>
    <xf numFmtId="0" fontId="0" fillId="2" borderId="13" xfId="0" applyFont="1" applyFill="1" applyBorder="1" applyAlignment="1">
      <alignment vertical="top" wrapText="1"/>
    </xf>
    <xf numFmtId="0" fontId="0" fillId="2" borderId="6" xfId="0" applyFont="1" applyFill="1" applyBorder="1" applyAlignment="1">
      <alignment vertical="top" wrapText="1"/>
    </xf>
    <xf numFmtId="0" fontId="11" fillId="0" borderId="31" xfId="1" applyFill="1" applyBorder="1" applyAlignment="1">
      <alignment wrapText="1"/>
    </xf>
    <xf numFmtId="0" fontId="11" fillId="0" borderId="31" xfId="1" applyFill="1" applyBorder="1" applyAlignment="1">
      <alignment horizontal="center" wrapText="1"/>
    </xf>
    <xf numFmtId="0" fontId="23" fillId="9" borderId="56" xfId="1" applyNumberFormat="1" applyFont="1" applyFill="1" applyBorder="1" applyAlignment="1">
      <alignment horizontal="center" vertical="center" wrapText="1"/>
    </xf>
    <xf numFmtId="0" fontId="11" fillId="0" borderId="31" xfId="1" applyAlignment="1">
      <alignment horizontal="center" vertical="center"/>
    </xf>
    <xf numFmtId="0" fontId="22" fillId="9" borderId="55" xfId="1" applyFont="1" applyFill="1" applyBorder="1" applyAlignment="1">
      <alignment horizontal="center" vertical="center"/>
    </xf>
    <xf numFmtId="0" fontId="24" fillId="0" borderId="31" xfId="1" applyFont="1" applyAlignment="1">
      <alignment horizontal="center" vertical="center"/>
    </xf>
    <xf numFmtId="0" fontId="11" fillId="0" borderId="31" xfId="1" applyAlignment="1" applyProtection="1">
      <alignment horizontal="center" vertical="center"/>
      <protection locked="0"/>
    </xf>
    <xf numFmtId="0" fontId="22" fillId="9" borderId="57" xfId="1" applyFont="1" applyFill="1" applyBorder="1" applyAlignment="1">
      <alignment horizontal="center" vertical="center"/>
    </xf>
    <xf numFmtId="0" fontId="22" fillId="9" borderId="55" xfId="0" applyFont="1" applyFill="1" applyBorder="1" applyAlignment="1">
      <alignment horizontal="center" vertical="center" wrapText="1"/>
    </xf>
    <xf numFmtId="0" fontId="22" fillId="9" borderId="56" xfId="0" applyFont="1" applyFill="1" applyBorder="1" applyAlignment="1">
      <alignment horizontal="center" vertical="center" wrapText="1"/>
    </xf>
    <xf numFmtId="0" fontId="11" fillId="0" borderId="31" xfId="1" applyFill="1" applyBorder="1" applyAlignment="1">
      <alignment horizontal="center" vertical="center" wrapText="1"/>
    </xf>
    <xf numFmtId="0" fontId="11" fillId="10" borderId="60" xfId="1" applyFill="1" applyBorder="1" applyAlignment="1">
      <alignment horizontal="center" vertical="center" wrapText="1"/>
    </xf>
    <xf numFmtId="0" fontId="0" fillId="11" borderId="0" xfId="0" applyFont="1" applyFill="1" applyAlignment="1">
      <alignment vertical="top" wrapText="1"/>
    </xf>
    <xf numFmtId="0" fontId="0" fillId="11" borderId="0" xfId="0" applyNumberFormat="1" applyFont="1" applyFill="1" applyAlignment="1">
      <alignment vertical="top" wrapText="1"/>
    </xf>
    <xf numFmtId="0" fontId="25" fillId="10" borderId="60" xfId="1" applyFont="1" applyFill="1" applyBorder="1" applyAlignment="1">
      <alignment horizontal="left" vertical="center" wrapText="1"/>
    </xf>
    <xf numFmtId="0" fontId="0" fillId="2" borderId="13" xfId="0" applyFont="1" applyFill="1" applyBorder="1" applyAlignment="1">
      <alignment horizontal="left" vertical="top" wrapText="1"/>
    </xf>
    <xf numFmtId="0" fontId="0" fillId="0" borderId="0" xfId="0" applyNumberFormat="1" applyFont="1" applyAlignment="1">
      <alignment horizontal="left" vertical="top" wrapText="1"/>
    </xf>
    <xf numFmtId="0" fontId="0" fillId="2" borderId="6" xfId="0" applyFont="1" applyFill="1" applyBorder="1" applyAlignment="1">
      <alignment horizontal="left" vertical="top" wrapText="1"/>
    </xf>
    <xf numFmtId="49" fontId="20" fillId="6" borderId="20" xfId="0" applyNumberFormat="1" applyFont="1" applyFill="1" applyBorder="1" applyAlignment="1">
      <alignment horizontal="center" vertical="center" wrapText="1"/>
    </xf>
    <xf numFmtId="49" fontId="13" fillId="4" borderId="67" xfId="0" applyNumberFormat="1" applyFont="1" applyFill="1" applyBorder="1" applyAlignment="1">
      <alignment horizontal="center" vertical="center" wrapText="1"/>
    </xf>
    <xf numFmtId="49" fontId="20" fillId="4" borderId="25" xfId="0" applyNumberFormat="1" applyFont="1" applyFill="1" applyBorder="1" applyAlignment="1">
      <alignment horizontal="center" vertical="center" wrapText="1"/>
    </xf>
    <xf numFmtId="0" fontId="0" fillId="2" borderId="31" xfId="0" applyFont="1" applyFill="1" applyBorder="1" applyAlignment="1">
      <alignment horizontal="center" vertical="top" wrapText="1"/>
    </xf>
    <xf numFmtId="0" fontId="0" fillId="2" borderId="32" xfId="0" applyFont="1" applyFill="1" applyBorder="1" applyAlignment="1">
      <alignment horizontal="center" vertical="top" wrapText="1"/>
    </xf>
    <xf numFmtId="0" fontId="0" fillId="0" borderId="0" xfId="0" applyNumberFormat="1" applyFont="1" applyFill="1" applyAlignment="1">
      <alignment vertical="top" wrapText="1"/>
    </xf>
    <xf numFmtId="0" fontId="0" fillId="0" borderId="0" xfId="0" applyFont="1" applyFill="1" applyAlignment="1">
      <alignment vertical="top" wrapText="1"/>
    </xf>
    <xf numFmtId="0" fontId="0" fillId="11" borderId="31" xfId="0" applyNumberFormat="1" applyFont="1" applyFill="1" applyBorder="1" applyAlignment="1">
      <alignment vertical="top" wrapText="1"/>
    </xf>
    <xf numFmtId="1" fontId="0" fillId="0" borderId="60" xfId="0" applyNumberFormat="1" applyFont="1" applyFill="1" applyBorder="1" applyAlignment="1">
      <alignment vertical="top" wrapText="1"/>
    </xf>
    <xf numFmtId="0" fontId="0" fillId="11" borderId="30" xfId="0" applyNumberFormat="1" applyFont="1" applyFill="1" applyBorder="1" applyAlignment="1">
      <alignment vertical="top" wrapText="1"/>
    </xf>
    <xf numFmtId="0" fontId="0" fillId="0" borderId="60" xfId="0" applyNumberFormat="1" applyFont="1" applyFill="1" applyBorder="1" applyAlignment="1">
      <alignment vertical="top" wrapText="1"/>
    </xf>
    <xf numFmtId="0" fontId="13" fillId="11" borderId="31" xfId="0" applyNumberFormat="1" applyFont="1" applyFill="1" applyBorder="1" applyAlignment="1">
      <alignment vertical="center" wrapText="1"/>
    </xf>
    <xf numFmtId="0" fontId="13" fillId="11" borderId="28" xfId="0" applyNumberFormat="1" applyFont="1" applyFill="1" applyBorder="1" applyAlignment="1">
      <alignment vertical="center" wrapText="1"/>
    </xf>
    <xf numFmtId="0" fontId="13" fillId="11" borderId="31" xfId="0" applyNumberFormat="1" applyFont="1" applyFill="1" applyBorder="1" applyAlignment="1">
      <alignment horizontal="center" vertical="center" wrapText="1"/>
    </xf>
    <xf numFmtId="0" fontId="0" fillId="11" borderId="71" xfId="0" applyNumberFormat="1" applyFont="1" applyFill="1" applyBorder="1" applyAlignment="1">
      <alignment vertical="top" wrapText="1"/>
    </xf>
    <xf numFmtId="0" fontId="13" fillId="11" borderId="31" xfId="0" applyNumberFormat="1" applyFont="1" applyFill="1" applyBorder="1" applyAlignment="1">
      <alignment vertical="center"/>
    </xf>
    <xf numFmtId="0" fontId="13" fillId="11" borderId="28" xfId="0" applyNumberFormat="1" applyFont="1" applyFill="1" applyBorder="1" applyAlignment="1">
      <alignment vertical="center"/>
    </xf>
    <xf numFmtId="0" fontId="0" fillId="11" borderId="29" xfId="0" applyNumberFormat="1" applyFont="1" applyFill="1" applyBorder="1" applyAlignment="1">
      <alignment vertical="top" wrapText="1"/>
    </xf>
    <xf numFmtId="0" fontId="0" fillId="11" borderId="6" xfId="0" applyNumberFormat="1" applyFont="1" applyFill="1" applyBorder="1" applyAlignment="1">
      <alignment vertical="top" wrapText="1"/>
    </xf>
    <xf numFmtId="0" fontId="13" fillId="12" borderId="62" xfId="0" applyNumberFormat="1" applyFont="1" applyFill="1" applyBorder="1" applyAlignment="1">
      <alignment horizontal="center" vertical="top" wrapText="1"/>
    </xf>
    <xf numFmtId="0" fontId="0" fillId="12" borderId="60" xfId="0" applyNumberFormat="1" applyFont="1" applyFill="1" applyBorder="1" applyAlignment="1">
      <alignment vertical="top" wrapText="1"/>
    </xf>
    <xf numFmtId="0" fontId="0" fillId="11" borderId="32" xfId="0" applyNumberFormat="1" applyFont="1" applyFill="1" applyBorder="1" applyAlignment="1">
      <alignment vertical="top" wrapText="1"/>
    </xf>
    <xf numFmtId="0" fontId="0" fillId="0" borderId="31" xfId="0" applyNumberFormat="1" applyFont="1" applyFill="1" applyBorder="1" applyAlignment="1">
      <alignment vertical="top" wrapText="1"/>
    </xf>
    <xf numFmtId="0" fontId="0" fillId="11" borderId="3" xfId="0" applyNumberFormat="1" applyFont="1" applyFill="1" applyBorder="1" applyAlignment="1">
      <alignment vertical="top" wrapText="1"/>
    </xf>
    <xf numFmtId="0" fontId="0" fillId="11" borderId="4" xfId="0" applyNumberFormat="1" applyFont="1" applyFill="1" applyBorder="1" applyAlignment="1">
      <alignment vertical="top" wrapText="1"/>
    </xf>
    <xf numFmtId="0" fontId="0" fillId="2" borderId="6" xfId="0" applyNumberFormat="1" applyFont="1" applyFill="1" applyBorder="1" applyAlignment="1">
      <alignment vertical="top" wrapText="1"/>
    </xf>
    <xf numFmtId="0" fontId="0" fillId="2" borderId="7" xfId="0" applyNumberFormat="1" applyFont="1" applyFill="1" applyBorder="1" applyAlignment="1">
      <alignment vertical="top" wrapText="1"/>
    </xf>
    <xf numFmtId="0" fontId="0" fillId="2" borderId="31" xfId="0" applyNumberFormat="1" applyFont="1" applyFill="1" applyBorder="1" applyAlignment="1">
      <alignment vertical="top" wrapText="1"/>
    </xf>
    <xf numFmtId="0" fontId="0" fillId="0" borderId="31" xfId="0" applyNumberFormat="1" applyFont="1" applyBorder="1" applyAlignment="1">
      <alignment vertical="top" wrapText="1"/>
    </xf>
    <xf numFmtId="0" fontId="0" fillId="11" borderId="69" xfId="0" applyNumberFormat="1" applyFont="1" applyFill="1" applyBorder="1" applyAlignment="1">
      <alignment horizontal="center" vertical="top" wrapText="1"/>
    </xf>
    <xf numFmtId="0" fontId="0" fillId="11" borderId="69" xfId="0" applyNumberFormat="1" applyFont="1" applyFill="1" applyBorder="1" applyAlignment="1">
      <alignment horizontal="left" vertical="top" wrapText="1"/>
    </xf>
    <xf numFmtId="0" fontId="0" fillId="11" borderId="69" xfId="0" applyNumberFormat="1" applyFont="1" applyFill="1" applyBorder="1" applyAlignment="1">
      <alignment vertical="top" wrapText="1"/>
    </xf>
    <xf numFmtId="0" fontId="27" fillId="0" borderId="35" xfId="0" applyNumberFormat="1" applyFont="1" applyFill="1" applyBorder="1" applyAlignment="1">
      <alignment vertical="top" wrapText="1"/>
    </xf>
    <xf numFmtId="0" fontId="0" fillId="2" borderId="35" xfId="0" applyNumberFormat="1" applyFont="1" applyFill="1" applyBorder="1" applyAlignment="1">
      <alignment vertical="top" wrapText="1"/>
    </xf>
    <xf numFmtId="0" fontId="0" fillId="2" borderId="35" xfId="0" applyNumberFormat="1" applyFont="1" applyFill="1" applyBorder="1" applyAlignment="1">
      <alignment horizontal="left" vertical="top" wrapText="1"/>
    </xf>
    <xf numFmtId="0" fontId="0" fillId="2" borderId="36" xfId="0" applyNumberFormat="1" applyFont="1" applyFill="1" applyBorder="1" applyAlignment="1">
      <alignment vertical="top" wrapText="1"/>
    </xf>
    <xf numFmtId="0" fontId="0" fillId="11" borderId="24" xfId="0" applyNumberFormat="1" applyFont="1" applyFill="1" applyBorder="1" applyAlignment="1">
      <alignment vertical="top" wrapText="1"/>
    </xf>
    <xf numFmtId="0" fontId="0" fillId="11" borderId="24" xfId="0" applyNumberFormat="1" applyFont="1" applyFill="1" applyBorder="1" applyAlignment="1">
      <alignment horizontal="left" vertical="top" wrapText="1"/>
    </xf>
    <xf numFmtId="0" fontId="0" fillId="11" borderId="37" xfId="0" applyNumberFormat="1" applyFont="1" applyFill="1" applyBorder="1" applyAlignment="1">
      <alignment vertical="top" wrapText="1"/>
    </xf>
    <xf numFmtId="0" fontId="0" fillId="11" borderId="24" xfId="0" applyNumberFormat="1" applyFont="1" applyFill="1" applyBorder="1" applyAlignment="1">
      <alignment horizontal="center" vertical="top" wrapText="1"/>
    </xf>
    <xf numFmtId="0" fontId="0" fillId="11" borderId="7" xfId="0" applyNumberFormat="1" applyFont="1" applyFill="1" applyBorder="1" applyAlignment="1">
      <alignment vertical="top" wrapText="1"/>
    </xf>
    <xf numFmtId="0" fontId="0" fillId="2" borderId="35" xfId="0" applyNumberFormat="1" applyFont="1" applyFill="1" applyBorder="1" applyAlignment="1">
      <alignment horizontal="center" vertical="top" wrapText="1"/>
    </xf>
    <xf numFmtId="0" fontId="0" fillId="11" borderId="29" xfId="0" applyNumberFormat="1" applyFont="1" applyFill="1" applyBorder="1" applyAlignment="1">
      <alignment horizontal="center" vertical="top" wrapText="1"/>
    </xf>
    <xf numFmtId="0" fontId="27" fillId="2" borderId="44" xfId="0" applyFont="1" applyFill="1" applyBorder="1" applyAlignment="1">
      <alignment vertical="top"/>
    </xf>
    <xf numFmtId="49" fontId="0" fillId="2" borderId="18" xfId="0" applyNumberFormat="1" applyFont="1" applyFill="1" applyBorder="1" applyAlignment="1">
      <alignment horizontal="center" vertical="center" wrapText="1"/>
    </xf>
    <xf numFmtId="0" fontId="0" fillId="2" borderId="18" xfId="0" applyNumberFormat="1" applyFont="1" applyFill="1" applyBorder="1" applyAlignment="1">
      <alignment horizontal="center" wrapText="1"/>
    </xf>
    <xf numFmtId="0" fontId="0" fillId="2" borderId="18" xfId="0" applyNumberFormat="1" applyFont="1" applyFill="1" applyBorder="1" applyAlignment="1">
      <alignment horizontal="center"/>
    </xf>
    <xf numFmtId="49" fontId="0" fillId="2" borderId="78" xfId="0" applyNumberFormat="1" applyFont="1" applyFill="1" applyBorder="1" applyAlignment="1">
      <alignment horizontal="center" vertical="center" wrapText="1"/>
    </xf>
    <xf numFmtId="0" fontId="0" fillId="2" borderId="21" xfId="0" applyFont="1" applyFill="1" applyBorder="1" applyAlignment="1"/>
    <xf numFmtId="0" fontId="0" fillId="2" borderId="45" xfId="0" applyFont="1" applyFill="1" applyBorder="1" applyAlignment="1"/>
    <xf numFmtId="49" fontId="0" fillId="2" borderId="60" xfId="0" applyNumberFormat="1" applyFont="1" applyFill="1" applyBorder="1" applyAlignment="1">
      <alignment horizontal="center" vertical="center" wrapText="1"/>
    </xf>
    <xf numFmtId="0" fontId="0" fillId="2" borderId="60" xfId="0" applyFont="1" applyFill="1" applyBorder="1" applyAlignment="1">
      <alignment wrapText="1"/>
    </xf>
    <xf numFmtId="0" fontId="0" fillId="2" borderId="60" xfId="0" applyFont="1" applyFill="1" applyBorder="1" applyAlignment="1"/>
    <xf numFmtId="0" fontId="0" fillId="0" borderId="31" xfId="2" applyNumberFormat="1" applyFont="1" applyAlignment="1">
      <alignment vertical="top" wrapText="1"/>
    </xf>
    <xf numFmtId="0" fontId="0" fillId="0" borderId="31" xfId="2" applyFont="1" applyAlignment="1">
      <alignment vertical="top" wrapText="1"/>
    </xf>
    <xf numFmtId="0" fontId="0" fillId="0" borderId="0" xfId="0" applyNumberFormat="1" applyFont="1" applyAlignment="1">
      <alignment vertical="top"/>
    </xf>
    <xf numFmtId="1" fontId="0" fillId="13" borderId="62" xfId="0" applyNumberFormat="1" applyFont="1" applyFill="1" applyBorder="1" applyAlignment="1">
      <alignment vertical="top" wrapText="1"/>
    </xf>
    <xf numFmtId="0" fontId="35" fillId="11" borderId="31" xfId="2" applyNumberFormat="1" applyFont="1" applyFill="1" applyBorder="1" applyAlignment="1">
      <alignment horizontal="left" vertical="top" wrapText="1"/>
    </xf>
    <xf numFmtId="0" fontId="0" fillId="11" borderId="31" xfId="2" applyNumberFormat="1" applyFont="1" applyFill="1" applyAlignment="1">
      <alignment vertical="top" wrapText="1"/>
    </xf>
    <xf numFmtId="0" fontId="0" fillId="11" borderId="31" xfId="2" applyFont="1" applyFill="1" applyAlignment="1">
      <alignment vertical="top" wrapText="1"/>
    </xf>
    <xf numFmtId="0" fontId="0" fillId="11" borderId="31" xfId="2" applyNumberFormat="1" applyFont="1" applyFill="1" applyBorder="1" applyAlignment="1">
      <alignment vertical="top" wrapText="1"/>
    </xf>
    <xf numFmtId="49" fontId="0" fillId="11" borderId="31" xfId="2" applyNumberFormat="1" applyFont="1" applyFill="1" applyBorder="1" applyAlignment="1">
      <alignment vertical="top"/>
    </xf>
    <xf numFmtId="49" fontId="0" fillId="11" borderId="31" xfId="2" applyNumberFormat="1" applyFont="1" applyFill="1" applyBorder="1" applyAlignment="1">
      <alignment vertical="top" wrapText="1"/>
    </xf>
    <xf numFmtId="0" fontId="0" fillId="11" borderId="31" xfId="2" applyFont="1" applyFill="1" applyBorder="1" applyAlignment="1">
      <alignment vertical="top" wrapText="1"/>
    </xf>
    <xf numFmtId="0" fontId="0" fillId="11" borderId="31" xfId="2" applyFont="1" applyFill="1" applyBorder="1" applyAlignment="1">
      <alignment vertical="top"/>
    </xf>
    <xf numFmtId="0" fontId="0" fillId="2" borderId="31" xfId="2" applyFont="1" applyFill="1" applyBorder="1" applyAlignment="1">
      <alignment vertical="top" wrapText="1"/>
    </xf>
    <xf numFmtId="0" fontId="11" fillId="13" borderId="31" xfId="1" applyFill="1" applyBorder="1" applyAlignment="1">
      <alignment wrapText="1"/>
    </xf>
    <xf numFmtId="0" fontId="11" fillId="13" borderId="31" xfId="1" applyFill="1" applyBorder="1" applyAlignment="1">
      <alignment horizontal="center" wrapText="1"/>
    </xf>
    <xf numFmtId="0" fontId="11" fillId="13" borderId="60" xfId="1" applyFill="1" applyBorder="1" applyAlignment="1">
      <alignment horizontal="center" vertical="center" wrapText="1"/>
    </xf>
    <xf numFmtId="0" fontId="10" fillId="10" borderId="60" xfId="1" applyFont="1" applyFill="1" applyBorder="1" applyAlignment="1">
      <alignment horizontal="left" vertical="center" wrapText="1"/>
    </xf>
    <xf numFmtId="0" fontId="0" fillId="0" borderId="60" xfId="0" applyNumberFormat="1" applyFont="1" applyFill="1" applyBorder="1" applyAlignment="1">
      <alignment horizontal="right" vertical="top" wrapText="1"/>
    </xf>
    <xf numFmtId="1" fontId="0" fillId="13" borderId="60" xfId="0" applyNumberFormat="1" applyFont="1" applyFill="1" applyBorder="1" applyAlignment="1">
      <alignment vertical="top" wrapText="1"/>
    </xf>
    <xf numFmtId="0" fontId="29" fillId="10" borderId="60" xfId="1" applyFont="1" applyFill="1" applyBorder="1" applyAlignment="1">
      <alignment horizontal="left" vertical="center" wrapText="1"/>
    </xf>
    <xf numFmtId="49" fontId="37" fillId="0" borderId="8" xfId="0" applyNumberFormat="1" applyFont="1" applyFill="1" applyBorder="1" applyAlignment="1">
      <alignment horizontal="center" vertical="center" wrapText="1"/>
    </xf>
    <xf numFmtId="0" fontId="0" fillId="14" borderId="60" xfId="0" applyNumberFormat="1" applyFont="1" applyFill="1" applyBorder="1" applyAlignment="1">
      <alignment vertical="top" wrapText="1"/>
    </xf>
    <xf numFmtId="0" fontId="36" fillId="0" borderId="69" xfId="0" applyNumberFormat="1" applyFont="1" applyBorder="1" applyAlignment="1">
      <alignment horizontal="left" vertical="top" wrapText="1"/>
    </xf>
    <xf numFmtId="0" fontId="0" fillId="14" borderId="66" xfId="0" applyNumberFormat="1" applyFont="1" applyFill="1" applyBorder="1" applyAlignment="1">
      <alignment vertical="top" wrapText="1"/>
    </xf>
    <xf numFmtId="0" fontId="31" fillId="14" borderId="60" xfId="0" applyNumberFormat="1" applyFont="1" applyFill="1" applyBorder="1" applyAlignment="1">
      <alignment vertical="center" wrapText="1"/>
    </xf>
    <xf numFmtId="0" fontId="9" fillId="0" borderId="31" xfId="4"/>
    <xf numFmtId="0" fontId="23" fillId="0" borderId="31" xfId="4" applyFont="1"/>
    <xf numFmtId="0" fontId="38" fillId="16" borderId="84" xfId="3" applyFont="1" applyFill="1" applyBorder="1" applyAlignment="1">
      <alignment horizontal="center" vertical="center" wrapText="1"/>
    </xf>
    <xf numFmtId="0" fontId="38" fillId="0" borderId="60" xfId="3" applyFont="1" applyFill="1" applyBorder="1" applyAlignment="1">
      <alignment horizontal="center" vertical="center" wrapText="1"/>
    </xf>
    <xf numFmtId="0" fontId="38" fillId="16" borderId="60" xfId="3" applyFont="1" applyFill="1" applyBorder="1" applyAlignment="1">
      <alignment horizontal="center" vertical="center" wrapText="1"/>
    </xf>
    <xf numFmtId="0" fontId="38" fillId="16" borderId="65" xfId="3" applyFont="1" applyFill="1" applyBorder="1" applyAlignment="1">
      <alignment vertical="center" wrapText="1"/>
    </xf>
    <xf numFmtId="0" fontId="38" fillId="18" borderId="60" xfId="3" applyFont="1" applyFill="1" applyBorder="1" applyAlignment="1">
      <alignment horizontal="center" vertical="center" wrapText="1"/>
    </xf>
    <xf numFmtId="0" fontId="40" fillId="0" borderId="31" xfId="4" applyFont="1" applyFill="1" applyBorder="1"/>
    <xf numFmtId="0" fontId="40" fillId="0" borderId="60" xfId="4" applyFont="1" applyFill="1" applyBorder="1"/>
    <xf numFmtId="0" fontId="38" fillId="0" borderId="66" xfId="3" applyFont="1" applyFill="1" applyBorder="1" applyAlignment="1">
      <alignment vertical="center" wrapText="1"/>
    </xf>
    <xf numFmtId="0" fontId="38" fillId="0" borderId="65" xfId="3" applyFont="1" applyFill="1" applyBorder="1" applyAlignment="1">
      <alignment vertical="center" wrapText="1"/>
    </xf>
    <xf numFmtId="0" fontId="38" fillId="0" borderId="71" xfId="3" applyFont="1" applyFill="1" applyBorder="1" applyAlignment="1">
      <alignment vertical="center" wrapText="1"/>
    </xf>
    <xf numFmtId="0" fontId="38" fillId="0" borderId="86" xfId="3" applyFont="1" applyFill="1" applyBorder="1" applyAlignment="1">
      <alignment vertical="center" wrapText="1"/>
    </xf>
    <xf numFmtId="0" fontId="41" fillId="16" borderId="85" xfId="3" applyFont="1" applyFill="1" applyBorder="1" applyAlignment="1">
      <alignment horizontal="center" vertical="center" wrapText="1"/>
    </xf>
    <xf numFmtId="0" fontId="41" fillId="16" borderId="84" xfId="3" applyFont="1" applyFill="1" applyBorder="1" applyAlignment="1">
      <alignment vertical="center" wrapText="1"/>
    </xf>
    <xf numFmtId="0" fontId="38" fillId="0" borderId="66" xfId="3" applyFont="1" applyFill="1" applyBorder="1" applyAlignment="1">
      <alignment horizontal="center" vertical="center" wrapText="1"/>
    </xf>
    <xf numFmtId="0" fontId="38" fillId="16" borderId="60" xfId="3" applyFont="1" applyFill="1" applyBorder="1" applyAlignment="1">
      <alignment vertical="center" wrapText="1"/>
    </xf>
    <xf numFmtId="0" fontId="38" fillId="18" borderId="71" xfId="3" applyFont="1" applyFill="1" applyBorder="1" applyAlignment="1">
      <alignment vertical="center" wrapText="1"/>
    </xf>
    <xf numFmtId="0" fontId="41" fillId="16" borderId="84" xfId="3" applyFont="1" applyFill="1" applyBorder="1" applyAlignment="1">
      <alignment horizontal="center" vertical="center" wrapText="1"/>
    </xf>
    <xf numFmtId="0" fontId="41" fillId="0" borderId="60" xfId="3" applyFont="1" applyFill="1" applyBorder="1" applyAlignment="1">
      <alignment horizontal="center" vertical="center" wrapText="1"/>
    </xf>
    <xf numFmtId="0" fontId="38" fillId="0" borderId="60" xfId="3" applyFont="1" applyFill="1" applyBorder="1" applyAlignment="1">
      <alignment vertical="center" wrapText="1"/>
    </xf>
    <xf numFmtId="0" fontId="43" fillId="0" borderId="73" xfId="3" applyFont="1" applyFill="1" applyBorder="1" applyAlignment="1">
      <alignment horizontal="center" vertical="center" wrapText="1"/>
    </xf>
    <xf numFmtId="0" fontId="38" fillId="0" borderId="74" xfId="3" applyFont="1" applyFill="1" applyBorder="1" applyAlignment="1">
      <alignment horizontal="center" vertical="center" wrapText="1"/>
    </xf>
    <xf numFmtId="0" fontId="38" fillId="16" borderId="69" xfId="3" applyFont="1" applyFill="1" applyBorder="1" applyAlignment="1">
      <alignment horizontal="center" vertical="center" wrapText="1"/>
    </xf>
    <xf numFmtId="0" fontId="43" fillId="0" borderId="75" xfId="3" applyFont="1" applyFill="1" applyBorder="1" applyAlignment="1">
      <alignment horizontal="center" vertical="center" wrapText="1"/>
    </xf>
    <xf numFmtId="0" fontId="38" fillId="0" borderId="76" xfId="3" applyFont="1" applyFill="1" applyBorder="1" applyAlignment="1">
      <alignment horizontal="center" vertical="center" wrapText="1"/>
    </xf>
    <xf numFmtId="0" fontId="38" fillId="16" borderId="31" xfId="3" applyFont="1" applyFill="1" applyBorder="1" applyAlignment="1">
      <alignment horizontal="center" vertical="center" wrapText="1"/>
    </xf>
    <xf numFmtId="0" fontId="11" fillId="20" borderId="31" xfId="1" applyFill="1" applyBorder="1" applyAlignment="1">
      <alignment wrapText="1"/>
    </xf>
    <xf numFmtId="0" fontId="11" fillId="20" borderId="31" xfId="1" applyFill="1" applyBorder="1" applyAlignment="1">
      <alignment horizontal="center" wrapText="1"/>
    </xf>
    <xf numFmtId="0" fontId="0" fillId="0" borderId="60" xfId="0" applyBorder="1" applyAlignment="1">
      <alignment vertical="top"/>
    </xf>
    <xf numFmtId="0" fontId="0" fillId="0" borderId="60" xfId="0" applyBorder="1" applyAlignment="1">
      <alignment vertical="top" wrapText="1"/>
    </xf>
    <xf numFmtId="0" fontId="23" fillId="21" borderId="97" xfId="1" applyNumberFormat="1" applyFont="1" applyFill="1" applyBorder="1" applyAlignment="1">
      <alignment horizontal="center" vertical="center" wrapText="1"/>
    </xf>
    <xf numFmtId="0" fontId="23" fillId="21" borderId="98" xfId="1" applyNumberFormat="1" applyFont="1" applyFill="1" applyBorder="1" applyAlignment="1">
      <alignment horizontal="center" vertical="center" wrapText="1"/>
    </xf>
    <xf numFmtId="0" fontId="11" fillId="0" borderId="84" xfId="1" applyFill="1" applyBorder="1" applyAlignment="1">
      <alignment horizontal="center" vertical="top" wrapText="1"/>
    </xf>
    <xf numFmtId="0" fontId="0" fillId="0" borderId="85" xfId="0" applyBorder="1" applyAlignment="1">
      <alignment vertical="top" wrapText="1"/>
    </xf>
    <xf numFmtId="0" fontId="11" fillId="0" borderId="94" xfId="1" applyFill="1" applyBorder="1" applyAlignment="1">
      <alignment horizontal="center" vertical="top" wrapText="1"/>
    </xf>
    <xf numFmtId="0" fontId="0" fillId="0" borderId="95" xfId="0" applyBorder="1" applyAlignment="1">
      <alignment vertical="top"/>
    </xf>
    <xf numFmtId="0" fontId="0" fillId="0" borderId="95" xfId="0" applyBorder="1" applyAlignment="1">
      <alignment vertical="top" wrapText="1"/>
    </xf>
    <xf numFmtId="0" fontId="0" fillId="0" borderId="96" xfId="0" applyBorder="1" applyAlignment="1">
      <alignment vertical="top" wrapText="1"/>
    </xf>
    <xf numFmtId="0" fontId="0" fillId="20" borderId="84" xfId="0" applyFill="1" applyBorder="1" applyAlignment="1">
      <alignment vertical="top"/>
    </xf>
    <xf numFmtId="0" fontId="0" fillId="20" borderId="60" xfId="0" applyFill="1" applyBorder="1" applyAlignment="1">
      <alignment vertical="top"/>
    </xf>
    <xf numFmtId="0" fontId="0" fillId="20" borderId="85" xfId="0" applyFill="1" applyBorder="1" applyAlignment="1">
      <alignment vertical="top"/>
    </xf>
    <xf numFmtId="0" fontId="45" fillId="20" borderId="31" xfId="1" applyFont="1" applyFill="1" applyBorder="1" applyAlignment="1"/>
    <xf numFmtId="0" fontId="11" fillId="22" borderId="31" xfId="1" applyFill="1" applyBorder="1" applyAlignment="1">
      <alignment wrapText="1"/>
    </xf>
    <xf numFmtId="0" fontId="11" fillId="22" borderId="31" xfId="1" applyFill="1" applyBorder="1" applyAlignment="1">
      <alignment horizontal="center" wrapText="1"/>
    </xf>
    <xf numFmtId="49" fontId="20" fillId="4" borderId="39" xfId="0" applyNumberFormat="1" applyFont="1" applyFill="1" applyBorder="1" applyAlignment="1">
      <alignment horizontal="center" vertical="center" wrapText="1"/>
    </xf>
    <xf numFmtId="49" fontId="20" fillId="4" borderId="60" xfId="0" applyNumberFormat="1" applyFont="1" applyFill="1" applyBorder="1" applyAlignment="1">
      <alignment horizontal="center" vertical="center" wrapText="1"/>
    </xf>
    <xf numFmtId="0" fontId="47" fillId="0" borderId="0" xfId="0" applyNumberFormat="1" applyFont="1" applyAlignment="1">
      <alignment vertical="top" wrapText="1"/>
    </xf>
    <xf numFmtId="0" fontId="47" fillId="0" borderId="0" xfId="0" applyFont="1" applyAlignment="1">
      <alignment vertical="top" wrapText="1"/>
    </xf>
    <xf numFmtId="0" fontId="48" fillId="0" borderId="35" xfId="0" applyFont="1" applyFill="1" applyBorder="1" applyAlignment="1">
      <alignment horizontal="center" vertical="top" wrapText="1"/>
    </xf>
    <xf numFmtId="0" fontId="48" fillId="0" borderId="35" xfId="0" applyFont="1" applyFill="1" applyBorder="1" applyAlignment="1">
      <alignment horizontal="left" vertical="top" wrapText="1"/>
    </xf>
    <xf numFmtId="0" fontId="48" fillId="0" borderId="35" xfId="0" applyFont="1" applyFill="1" applyBorder="1" applyAlignment="1">
      <alignment vertical="top" wrapText="1"/>
    </xf>
    <xf numFmtId="0" fontId="48" fillId="11" borderId="29" xfId="0" applyFont="1" applyFill="1" applyBorder="1" applyAlignment="1">
      <alignment horizontal="center" vertical="top" wrapText="1"/>
    </xf>
    <xf numFmtId="0" fontId="48" fillId="11" borderId="29" xfId="0" applyFont="1" applyFill="1" applyBorder="1" applyAlignment="1">
      <alignment horizontal="left" vertical="top" wrapText="1"/>
    </xf>
    <xf numFmtId="0" fontId="48" fillId="11" borderId="29" xfId="0" applyFont="1" applyFill="1" applyBorder="1" applyAlignment="1">
      <alignment vertical="top" wrapText="1"/>
    </xf>
    <xf numFmtId="0" fontId="48" fillId="11" borderId="41" xfId="0" applyFont="1" applyFill="1" applyBorder="1" applyAlignment="1">
      <alignment vertical="top" wrapText="1"/>
    </xf>
    <xf numFmtId="0" fontId="51" fillId="0" borderId="85" xfId="1" applyFont="1" applyFill="1" applyBorder="1" applyAlignment="1">
      <alignment horizontal="left" vertical="top" wrapText="1"/>
    </xf>
    <xf numFmtId="0" fontId="19" fillId="0" borderId="60" xfId="0" applyFont="1" applyBorder="1" applyAlignment="1">
      <alignment vertical="top" wrapText="1"/>
    </xf>
    <xf numFmtId="0" fontId="52" fillId="0" borderId="85" xfId="1" applyFont="1" applyFill="1" applyBorder="1" applyAlignment="1">
      <alignment horizontal="left" vertical="top" wrapText="1"/>
    </xf>
    <xf numFmtId="0" fontId="52" fillId="0" borderId="60" xfId="1" applyFont="1" applyFill="1" applyBorder="1" applyAlignment="1">
      <alignment horizontal="left" vertical="top" wrapText="1"/>
    </xf>
    <xf numFmtId="0" fontId="0" fillId="24" borderId="31" xfId="0" applyNumberFormat="1" applyFont="1" applyFill="1" applyBorder="1" applyAlignment="1">
      <alignment vertical="top" wrapText="1"/>
    </xf>
    <xf numFmtId="0" fontId="0" fillId="24" borderId="7" xfId="0" applyNumberFormat="1" applyFont="1" applyFill="1" applyBorder="1" applyAlignment="1">
      <alignment vertical="top" wrapText="1"/>
    </xf>
    <xf numFmtId="0" fontId="0" fillId="24" borderId="0" xfId="0" applyNumberFormat="1" applyFont="1" applyFill="1" applyAlignment="1">
      <alignment vertical="top" wrapText="1"/>
    </xf>
    <xf numFmtId="0" fontId="0" fillId="24" borderId="3" xfId="0" applyNumberFormat="1" applyFont="1" applyFill="1" applyBorder="1" applyAlignment="1">
      <alignment vertical="top" wrapText="1"/>
    </xf>
    <xf numFmtId="0" fontId="0" fillId="24" borderId="4" xfId="0" applyNumberFormat="1" applyFont="1" applyFill="1" applyBorder="1" applyAlignment="1">
      <alignment vertical="top" wrapText="1"/>
    </xf>
    <xf numFmtId="49" fontId="12" fillId="24" borderId="60" xfId="0" applyNumberFormat="1" applyFont="1" applyFill="1" applyBorder="1" applyAlignment="1">
      <alignment horizontal="center" vertical="center" wrapText="1"/>
    </xf>
    <xf numFmtId="0" fontId="0" fillId="24" borderId="0" xfId="0" applyFont="1" applyFill="1" applyAlignment="1">
      <alignment vertical="top" wrapText="1"/>
    </xf>
    <xf numFmtId="0" fontId="12" fillId="24" borderId="60" xfId="0" applyNumberFormat="1" applyFont="1" applyFill="1" applyBorder="1" applyAlignment="1">
      <alignment horizontal="center" vertical="center" wrapText="1"/>
    </xf>
    <xf numFmtId="0" fontId="12" fillId="24" borderId="60" xfId="0" applyNumberFormat="1" applyFont="1" applyFill="1" applyBorder="1" applyAlignment="1">
      <alignment horizontal="center" vertical="center"/>
    </xf>
    <xf numFmtId="0" fontId="54" fillId="0" borderId="60" xfId="0" applyFont="1" applyBorder="1" applyAlignment="1">
      <alignment horizontal="center" vertical="center" wrapText="1"/>
    </xf>
    <xf numFmtId="0" fontId="54" fillId="0" borderId="60" xfId="0" applyFont="1" applyBorder="1" applyAlignment="1">
      <alignment vertical="center" wrapText="1"/>
    </xf>
    <xf numFmtId="0" fontId="55" fillId="0" borderId="109" xfId="0" applyFont="1" applyBorder="1" applyAlignment="1">
      <alignment vertical="center" wrapText="1"/>
    </xf>
    <xf numFmtId="0" fontId="56" fillId="0" borderId="104" xfId="0" applyFont="1" applyBorder="1" applyAlignment="1">
      <alignment vertical="center" wrapText="1"/>
    </xf>
    <xf numFmtId="0" fontId="56" fillId="0" borderId="90" xfId="0" applyFont="1" applyBorder="1" applyAlignment="1">
      <alignment vertical="center" wrapText="1"/>
    </xf>
    <xf numFmtId="0" fontId="56" fillId="0" borderId="105" xfId="0" applyFont="1" applyBorder="1" applyAlignment="1">
      <alignment vertical="center" wrapText="1"/>
    </xf>
    <xf numFmtId="0" fontId="58" fillId="0" borderId="102" xfId="0" applyFont="1" applyBorder="1" applyAlignment="1">
      <alignment horizontal="center" vertical="center" wrapText="1"/>
    </xf>
    <xf numFmtId="0" fontId="58" fillId="0" borderId="105" xfId="0" applyFont="1" applyBorder="1" applyAlignment="1">
      <alignment horizontal="center" vertical="center" wrapText="1"/>
    </xf>
    <xf numFmtId="0" fontId="59" fillId="0" borderId="102" xfId="0" applyFont="1" applyBorder="1" applyAlignment="1">
      <alignment vertical="center" wrapText="1"/>
    </xf>
    <xf numFmtId="0" fontId="59" fillId="0" borderId="105" xfId="0" applyFont="1" applyBorder="1" applyAlignment="1">
      <alignment horizontal="center" vertical="center" wrapText="1"/>
    </xf>
    <xf numFmtId="0" fontId="57" fillId="0" borderId="102" xfId="0" applyFont="1" applyBorder="1" applyAlignment="1">
      <alignment horizontal="center" vertical="center" wrapText="1"/>
    </xf>
    <xf numFmtId="0" fontId="59" fillId="0" borderId="106" xfId="0" applyFont="1" applyBorder="1" applyAlignment="1">
      <alignment vertical="center" wrapText="1"/>
    </xf>
    <xf numFmtId="0" fontId="59" fillId="0" borderId="90" xfId="0" applyFont="1" applyBorder="1" applyAlignment="1">
      <alignment horizontal="center" vertical="center" wrapText="1"/>
    </xf>
    <xf numFmtId="0" fontId="55" fillId="15" borderId="60" xfId="0" applyFont="1" applyFill="1" applyBorder="1" applyAlignment="1">
      <alignment horizontal="center" vertical="center" wrapText="1"/>
    </xf>
    <xf numFmtId="49" fontId="0" fillId="2" borderId="5" xfId="2" applyNumberFormat="1" applyFont="1" applyFill="1" applyBorder="1" applyAlignment="1">
      <alignment horizontal="center" vertical="top" wrapText="1"/>
    </xf>
    <xf numFmtId="49" fontId="0" fillId="2" borderId="31" xfId="2" applyNumberFormat="1" applyFont="1" applyFill="1" applyBorder="1" applyAlignment="1">
      <alignment horizontal="center" vertical="top" wrapText="1"/>
    </xf>
    <xf numFmtId="0" fontId="46" fillId="2" borderId="35" xfId="0" applyNumberFormat="1" applyFont="1" applyFill="1" applyBorder="1" applyAlignment="1">
      <alignment vertical="top" wrapText="1"/>
    </xf>
    <xf numFmtId="0" fontId="27" fillId="0" borderId="24" xfId="0" applyNumberFormat="1" applyFont="1" applyFill="1" applyBorder="1" applyAlignment="1">
      <alignment vertical="top" wrapText="1"/>
    </xf>
    <xf numFmtId="0" fontId="49" fillId="0" borderId="24" xfId="0" applyFont="1" applyFill="1" applyBorder="1" applyAlignment="1">
      <alignment vertical="top" wrapText="1"/>
    </xf>
    <xf numFmtId="0" fontId="49" fillId="0" borderId="31" xfId="0" applyFont="1" applyFill="1" applyBorder="1" applyAlignment="1">
      <alignment vertical="top" wrapText="1"/>
    </xf>
    <xf numFmtId="0" fontId="48" fillId="11" borderId="69" xfId="0" applyFont="1" applyFill="1" applyBorder="1" applyAlignment="1">
      <alignment horizontal="center" vertical="top" wrapText="1"/>
    </xf>
    <xf numFmtId="0" fontId="0" fillId="11" borderId="31" xfId="0" applyNumberFormat="1" applyFont="1" applyFill="1" applyBorder="1" applyAlignment="1">
      <alignment horizontal="left" vertical="top" wrapText="1"/>
    </xf>
    <xf numFmtId="0" fontId="13" fillId="11" borderId="31" xfId="0" applyNumberFormat="1" applyFont="1" applyFill="1" applyBorder="1" applyAlignment="1">
      <alignment horizontal="center" vertical="center" wrapText="1"/>
    </xf>
    <xf numFmtId="0" fontId="0" fillId="14" borderId="60" xfId="0" applyFont="1" applyFill="1" applyBorder="1" applyAlignment="1">
      <alignment vertical="top" wrapText="1"/>
    </xf>
    <xf numFmtId="0" fontId="0" fillId="0" borderId="31" xfId="0" applyFont="1" applyBorder="1" applyAlignment="1">
      <alignment vertical="top" wrapText="1"/>
    </xf>
    <xf numFmtId="0" fontId="48" fillId="11" borderId="35" xfId="0" applyFont="1" applyFill="1" applyBorder="1" applyAlignment="1">
      <alignment horizontal="center" vertical="top" wrapText="1"/>
    </xf>
    <xf numFmtId="0" fontId="48" fillId="11" borderId="35" xfId="0" applyFont="1" applyFill="1" applyBorder="1" applyAlignment="1">
      <alignment horizontal="left" vertical="top" wrapText="1"/>
    </xf>
    <xf numFmtId="0" fontId="13" fillId="13" borderId="60" xfId="0" applyNumberFormat="1" applyFont="1" applyFill="1" applyBorder="1" applyAlignment="1">
      <alignment vertical="center" wrapText="1"/>
    </xf>
    <xf numFmtId="0" fontId="12" fillId="11" borderId="31" xfId="0" applyNumberFormat="1" applyFont="1" applyFill="1" applyBorder="1" applyAlignment="1">
      <alignment horizontal="center" vertical="center" wrapText="1"/>
    </xf>
    <xf numFmtId="0" fontId="32" fillId="11" borderId="31" xfId="0" applyNumberFormat="1" applyFont="1" applyFill="1" applyBorder="1" applyAlignment="1">
      <alignment horizontal="center" vertical="center"/>
    </xf>
    <xf numFmtId="0" fontId="13" fillId="11" borderId="31" xfId="0" applyNumberFormat="1" applyFont="1" applyFill="1" applyBorder="1" applyAlignment="1">
      <alignment horizontal="center" vertical="top" wrapText="1"/>
    </xf>
    <xf numFmtId="0" fontId="33" fillId="11" borderId="31" xfId="0" applyNumberFormat="1" applyFont="1" applyFill="1" applyBorder="1" applyAlignment="1">
      <alignment horizontal="center" vertical="top" wrapText="1"/>
    </xf>
    <xf numFmtId="0" fontId="32" fillId="11" borderId="31" xfId="0" applyNumberFormat="1" applyFont="1" applyFill="1" applyBorder="1" applyAlignment="1">
      <alignment vertical="center" wrapText="1"/>
    </xf>
    <xf numFmtId="0" fontId="0" fillId="11" borderId="31" xfId="0" applyNumberFormat="1" applyFont="1" applyFill="1" applyBorder="1" applyAlignment="1">
      <alignment horizontal="center" vertical="center" wrapText="1"/>
    </xf>
    <xf numFmtId="0" fontId="0" fillId="11" borderId="31" xfId="0" applyNumberFormat="1" applyFont="1" applyFill="1" applyBorder="1" applyAlignment="1">
      <alignment horizontal="right" vertical="top" wrapText="1"/>
    </xf>
    <xf numFmtId="0" fontId="12" fillId="24" borderId="60" xfId="0" applyNumberFormat="1" applyFont="1" applyFill="1" applyBorder="1" applyAlignment="1">
      <alignment horizontal="center" vertical="top" wrapText="1"/>
    </xf>
    <xf numFmtId="0" fontId="0" fillId="11" borderId="31" xfId="0" applyNumberFormat="1" applyFont="1" applyFill="1" applyBorder="1" applyAlignment="1">
      <alignment vertical="top" wrapText="1"/>
    </xf>
    <xf numFmtId="0" fontId="0" fillId="11" borderId="31" xfId="0" applyNumberFormat="1" applyFont="1" applyFill="1" applyBorder="1" applyAlignment="1">
      <alignment horizontal="center" vertical="top" wrapText="1"/>
    </xf>
    <xf numFmtId="0" fontId="0" fillId="11" borderId="71" xfId="0" applyNumberFormat="1" applyFont="1" applyFill="1" applyBorder="1" applyAlignment="1">
      <alignment horizontal="right" vertical="top" wrapText="1"/>
    </xf>
    <xf numFmtId="0" fontId="0" fillId="13" borderId="60" xfId="0" applyNumberFormat="1" applyFont="1" applyFill="1" applyBorder="1" applyAlignment="1">
      <alignment horizontal="right" vertical="top" wrapText="1"/>
    </xf>
    <xf numFmtId="0" fontId="0" fillId="11" borderId="66" xfId="0" applyNumberFormat="1" applyFont="1" applyFill="1" applyBorder="1" applyAlignment="1">
      <alignment horizontal="left" vertical="top" wrapText="1"/>
    </xf>
    <xf numFmtId="0" fontId="31" fillId="11" borderId="31" xfId="0" applyNumberFormat="1" applyFont="1" applyFill="1" applyBorder="1" applyAlignment="1">
      <alignment vertical="top" wrapText="1"/>
    </xf>
    <xf numFmtId="0" fontId="46" fillId="2" borderId="35" xfId="0" applyNumberFormat="1" applyFont="1" applyFill="1" applyBorder="1" applyAlignment="1">
      <alignment horizontal="left" vertical="top" wrapText="1"/>
    </xf>
    <xf numFmtId="0" fontId="0" fillId="14" borderId="60" xfId="0" applyNumberFormat="1" applyFont="1" applyFill="1" applyBorder="1" applyAlignment="1">
      <alignment horizontal="center" vertical="top" wrapText="1"/>
    </xf>
    <xf numFmtId="0" fontId="31" fillId="25" borderId="60" xfId="0" applyNumberFormat="1" applyFont="1" applyFill="1" applyBorder="1" applyAlignment="1">
      <alignment vertical="top" wrapText="1"/>
    </xf>
    <xf numFmtId="0" fontId="0" fillId="25" borderId="66" xfId="0" applyNumberFormat="1" applyFont="1" applyFill="1" applyBorder="1" applyAlignment="1">
      <alignment horizontal="left" vertical="top" wrapText="1"/>
    </xf>
    <xf numFmtId="0" fontId="31" fillId="25" borderId="60" xfId="0" applyNumberFormat="1" applyFont="1" applyFill="1" applyBorder="1" applyAlignment="1">
      <alignment vertical="center" wrapText="1"/>
    </xf>
    <xf numFmtId="0" fontId="0" fillId="25" borderId="68" xfId="0" applyNumberFormat="1" applyFont="1" applyFill="1" applyBorder="1" applyAlignment="1">
      <alignment horizontal="left" vertical="center" wrapText="1"/>
    </xf>
    <xf numFmtId="0" fontId="0" fillId="25" borderId="26" xfId="0" applyNumberFormat="1" applyFont="1" applyFill="1" applyBorder="1" applyAlignment="1">
      <alignment horizontal="left" vertical="center" wrapText="1"/>
    </xf>
    <xf numFmtId="0" fontId="0" fillId="25" borderId="41" xfId="0" applyNumberFormat="1" applyFont="1" applyFill="1" applyBorder="1" applyAlignment="1">
      <alignment horizontal="left" vertical="center" wrapText="1"/>
    </xf>
    <xf numFmtId="0" fontId="0" fillId="25" borderId="66" xfId="0" applyNumberFormat="1" applyFont="1" applyFill="1" applyBorder="1" applyAlignment="1">
      <alignment horizontal="left" vertical="center" wrapText="1"/>
    </xf>
    <xf numFmtId="0" fontId="0" fillId="25" borderId="19" xfId="0" applyNumberFormat="1" applyFont="1" applyFill="1" applyBorder="1" applyAlignment="1">
      <alignment horizontal="left" vertical="center" wrapText="1"/>
    </xf>
    <xf numFmtId="0" fontId="0" fillId="25" borderId="40" xfId="0" applyNumberFormat="1" applyFont="1" applyFill="1" applyBorder="1" applyAlignment="1">
      <alignment horizontal="left" vertical="center" wrapText="1"/>
    </xf>
    <xf numFmtId="0" fontId="0" fillId="25" borderId="66" xfId="0" applyNumberFormat="1" applyFont="1" applyFill="1" applyBorder="1" applyAlignment="1">
      <alignment horizontal="left" vertical="center"/>
    </xf>
    <xf numFmtId="0" fontId="0" fillId="25" borderId="68" xfId="0" applyNumberFormat="1" applyFont="1" applyFill="1" applyBorder="1" applyAlignment="1">
      <alignment horizontal="left" vertical="top" wrapText="1" readingOrder="1"/>
    </xf>
    <xf numFmtId="0" fontId="0" fillId="25" borderId="26" xfId="0" applyNumberFormat="1" applyFont="1" applyFill="1" applyBorder="1" applyAlignment="1">
      <alignment horizontal="left" vertical="top" wrapText="1" readingOrder="1"/>
    </xf>
    <xf numFmtId="0" fontId="0" fillId="25" borderId="26" xfId="0" applyNumberFormat="1" applyFont="1" applyFill="1" applyBorder="1" applyAlignment="1">
      <alignment horizontal="left" vertical="top" wrapText="1"/>
    </xf>
    <xf numFmtId="0" fontId="0" fillId="25" borderId="120" xfId="0" applyNumberFormat="1" applyFont="1" applyFill="1" applyBorder="1" applyAlignment="1">
      <alignment horizontal="left" vertical="top" wrapText="1"/>
    </xf>
    <xf numFmtId="0" fontId="19" fillId="26" borderId="54" xfId="0" applyFont="1" applyFill="1" applyBorder="1" applyAlignment="1">
      <alignment horizontal="center" vertical="center" wrapText="1"/>
    </xf>
    <xf numFmtId="0" fontId="0" fillId="26" borderId="80" xfId="0" applyFont="1" applyFill="1" applyBorder="1" applyAlignment="1">
      <alignment horizontal="center" vertical="center" wrapText="1"/>
    </xf>
    <xf numFmtId="0" fontId="0" fillId="26" borderId="60" xfId="0" applyFont="1" applyFill="1" applyBorder="1" applyAlignment="1">
      <alignment horizontal="center" vertical="center" wrapText="1"/>
    </xf>
    <xf numFmtId="0" fontId="0" fillId="26" borderId="54" xfId="0" applyFont="1" applyFill="1" applyBorder="1" applyAlignment="1">
      <alignment horizontal="center" vertical="center" wrapText="1"/>
    </xf>
    <xf numFmtId="0" fontId="12" fillId="24" borderId="69" xfId="0" applyNumberFormat="1" applyFont="1" applyFill="1" applyBorder="1" applyAlignment="1">
      <alignment horizontal="center" vertical="center" wrapText="1"/>
    </xf>
    <xf numFmtId="0" fontId="0" fillId="24" borderId="69" xfId="0" applyNumberFormat="1" applyFont="1" applyFill="1" applyBorder="1" applyAlignment="1">
      <alignment vertical="top" wrapText="1"/>
    </xf>
    <xf numFmtId="0" fontId="12" fillId="24" borderId="124" xfId="0" applyNumberFormat="1" applyFont="1" applyFill="1" applyBorder="1" applyAlignment="1">
      <alignment horizontal="center" vertical="center" wrapText="1"/>
    </xf>
    <xf numFmtId="0" fontId="0" fillId="24" borderId="124" xfId="0" applyFont="1" applyFill="1" applyBorder="1" applyAlignment="1">
      <alignment vertical="top" wrapText="1"/>
    </xf>
    <xf numFmtId="0" fontId="12" fillId="24" borderId="124" xfId="0" applyFont="1" applyFill="1" applyBorder="1" applyAlignment="1">
      <alignment horizontal="center" vertical="center" wrapText="1"/>
    </xf>
    <xf numFmtId="0" fontId="47" fillId="0" borderId="60" xfId="0" applyNumberFormat="1" applyFont="1" applyFill="1" applyBorder="1" applyAlignment="1">
      <alignment vertical="top" wrapText="1"/>
    </xf>
    <xf numFmtId="0" fontId="51" fillId="0" borderId="60" xfId="1" applyFont="1" applyFill="1" applyBorder="1" applyAlignment="1">
      <alignment horizontal="left" vertical="top" wrapText="1"/>
    </xf>
    <xf numFmtId="0" fontId="13" fillId="11" borderId="31" xfId="0" applyNumberFormat="1" applyFont="1" applyFill="1" applyBorder="1" applyAlignment="1">
      <alignment horizontal="center" vertical="top" wrapText="1"/>
    </xf>
    <xf numFmtId="0" fontId="0" fillId="11" borderId="31" xfId="0" applyNumberFormat="1" applyFont="1" applyFill="1" applyBorder="1" applyAlignment="1">
      <alignment vertical="top" wrapText="1"/>
    </xf>
    <xf numFmtId="0" fontId="0" fillId="11" borderId="31" xfId="0" applyNumberFormat="1" applyFont="1" applyFill="1" applyBorder="1" applyAlignment="1">
      <alignment horizontal="left" vertical="top" wrapText="1"/>
    </xf>
    <xf numFmtId="0" fontId="12" fillId="24" borderId="60" xfId="0" applyNumberFormat="1" applyFont="1" applyFill="1" applyBorder="1" applyAlignment="1">
      <alignment horizontal="center" vertical="top" wrapText="1"/>
    </xf>
    <xf numFmtId="49" fontId="12" fillId="3" borderId="31" xfId="0" applyNumberFormat="1" applyFont="1" applyFill="1" applyBorder="1" applyAlignment="1">
      <alignment horizontal="center" vertical="center" wrapText="1"/>
    </xf>
    <xf numFmtId="0" fontId="55" fillId="15" borderId="62" xfId="0" applyFont="1" applyFill="1" applyBorder="1" applyAlignment="1">
      <alignment horizontal="center" vertical="center" wrapText="1"/>
    </xf>
    <xf numFmtId="0" fontId="12" fillId="24" borderId="125" xfId="0" applyNumberFormat="1" applyFont="1" applyFill="1" applyBorder="1" applyAlignment="1">
      <alignment horizontal="center" vertical="top" wrapText="1"/>
    </xf>
    <xf numFmtId="0" fontId="12" fillId="24" borderId="99" xfId="0" applyNumberFormat="1" applyFont="1" applyFill="1" applyBorder="1" applyAlignment="1">
      <alignment horizontal="center" vertical="top" wrapText="1"/>
    </xf>
    <xf numFmtId="0" fontId="13" fillId="6" borderId="126" xfId="0" applyNumberFormat="1" applyFont="1" applyFill="1" applyBorder="1" applyAlignment="1">
      <alignment horizontal="center" vertical="top" wrapText="1"/>
    </xf>
    <xf numFmtId="0" fontId="0" fillId="0" borderId="60" xfId="0" applyNumberFormat="1" applyFont="1" applyFill="1" applyBorder="1" applyAlignment="1">
      <alignment horizontal="left" vertical="top" wrapText="1"/>
    </xf>
    <xf numFmtId="0" fontId="12" fillId="12" borderId="62" xfId="0" applyNumberFormat="1" applyFont="1" applyFill="1" applyBorder="1" applyAlignment="1">
      <alignment horizontal="center" vertical="top" wrapText="1"/>
    </xf>
    <xf numFmtId="0" fontId="12" fillId="12" borderId="80" xfId="0" applyNumberFormat="1" applyFont="1" applyFill="1" applyBorder="1" applyAlignment="1">
      <alignment horizontal="center" vertical="top" wrapText="1"/>
    </xf>
    <xf numFmtId="0" fontId="54" fillId="14" borderId="103" xfId="0" applyFont="1" applyFill="1" applyBorder="1" applyAlignment="1">
      <alignment vertical="center" wrapText="1"/>
    </xf>
    <xf numFmtId="0" fontId="8" fillId="10" borderId="60" xfId="1" applyFont="1" applyFill="1" applyBorder="1" applyAlignment="1">
      <alignment horizontal="left" vertical="center" wrapText="1"/>
    </xf>
    <xf numFmtId="0" fontId="54" fillId="0" borderId="60" xfId="0" applyFont="1" applyFill="1" applyBorder="1" applyAlignment="1">
      <alignment vertical="center" wrapText="1"/>
    </xf>
    <xf numFmtId="0" fontId="0" fillId="0" borderId="60" xfId="0" applyFont="1" applyBorder="1" applyAlignment="1">
      <alignment vertical="top" wrapText="1"/>
    </xf>
    <xf numFmtId="0" fontId="0" fillId="0" borderId="0" xfId="0" applyFont="1" applyAlignment="1">
      <alignment vertical="top"/>
    </xf>
    <xf numFmtId="0" fontId="0" fillId="0" borderId="31" xfId="0" applyFont="1" applyFill="1" applyBorder="1" applyAlignment="1">
      <alignment vertical="top" wrapText="1"/>
    </xf>
    <xf numFmtId="0" fontId="0" fillId="0" borderId="31" xfId="0" applyFont="1" applyFill="1" applyBorder="1" applyAlignment="1">
      <alignment horizontal="center" vertical="top" wrapText="1"/>
    </xf>
    <xf numFmtId="0" fontId="0" fillId="0" borderId="129" xfId="0" applyFont="1" applyFill="1" applyBorder="1" applyAlignment="1">
      <alignment vertical="top" wrapText="1"/>
    </xf>
    <xf numFmtId="0" fontId="0" fillId="0" borderId="130" xfId="0" applyFont="1" applyFill="1" applyBorder="1" applyAlignment="1">
      <alignment vertical="top" wrapText="1"/>
    </xf>
    <xf numFmtId="0" fontId="0" fillId="0" borderId="97" xfId="0" applyFont="1" applyBorder="1" applyAlignment="1">
      <alignment vertical="top" wrapText="1"/>
    </xf>
    <xf numFmtId="0" fontId="0" fillId="0" borderId="98" xfId="0" applyFont="1" applyBorder="1" applyAlignment="1">
      <alignment vertical="top" wrapText="1"/>
    </xf>
    <xf numFmtId="0" fontId="0" fillId="0" borderId="85" xfId="0" applyFont="1" applyBorder="1" applyAlignment="1">
      <alignment vertical="top" wrapText="1"/>
    </xf>
    <xf numFmtId="0" fontId="0" fillId="0" borderId="95" xfId="0" applyFont="1" applyBorder="1" applyAlignment="1">
      <alignment vertical="top" wrapText="1"/>
    </xf>
    <xf numFmtId="0" fontId="0" fillId="0" borderId="96" xfId="0" applyFont="1" applyBorder="1" applyAlignment="1">
      <alignment vertical="top" wrapText="1"/>
    </xf>
    <xf numFmtId="0" fontId="12" fillId="0" borderId="31" xfId="0" applyNumberFormat="1" applyFont="1" applyFill="1" applyBorder="1" applyAlignment="1">
      <alignment horizontal="center" vertical="top" wrapText="1"/>
    </xf>
    <xf numFmtId="0" fontId="0" fillId="0" borderId="131" xfId="0" applyFont="1" applyFill="1" applyBorder="1" applyAlignment="1">
      <alignment vertical="top" wrapText="1"/>
    </xf>
    <xf numFmtId="0" fontId="0" fillId="0" borderId="132" xfId="0" applyFont="1" applyBorder="1" applyAlignment="1">
      <alignment vertical="top" wrapText="1"/>
    </xf>
    <xf numFmtId="0" fontId="0" fillId="0" borderId="66" xfId="0" applyFont="1" applyBorder="1" applyAlignment="1">
      <alignment vertical="top" wrapText="1"/>
    </xf>
    <xf numFmtId="0" fontId="0" fillId="0" borderId="115" xfId="0" applyFont="1" applyBorder="1" applyAlignment="1">
      <alignment vertical="top" wrapText="1"/>
    </xf>
    <xf numFmtId="0" fontId="13" fillId="27" borderId="128" xfId="0" applyNumberFormat="1" applyFont="1" applyFill="1" applyBorder="1" applyAlignment="1">
      <alignment horizontal="center" vertical="top" wrapText="1"/>
    </xf>
    <xf numFmtId="0" fontId="13" fillId="27" borderId="129" xfId="0" applyNumberFormat="1" applyFont="1" applyFill="1" applyBorder="1" applyAlignment="1">
      <alignment horizontal="center" vertical="top" wrapText="1"/>
    </xf>
    <xf numFmtId="0" fontId="13" fillId="27" borderId="130" xfId="0" applyNumberFormat="1" applyFont="1" applyFill="1" applyBorder="1" applyAlignment="1">
      <alignment horizontal="center" vertical="top" wrapText="1"/>
    </xf>
    <xf numFmtId="0" fontId="0" fillId="28" borderId="130" xfId="0" applyFont="1" applyFill="1" applyBorder="1" applyAlignment="1">
      <alignment vertical="top" wrapText="1"/>
    </xf>
    <xf numFmtId="0" fontId="0" fillId="28" borderId="98" xfId="0" applyFont="1" applyFill="1" applyBorder="1" applyAlignment="1">
      <alignment vertical="top" wrapText="1"/>
    </xf>
    <xf numFmtId="0" fontId="0" fillId="28" borderId="85" xfId="0" applyFont="1" applyFill="1" applyBorder="1" applyAlignment="1">
      <alignment vertical="top" wrapText="1"/>
    </xf>
    <xf numFmtId="0" fontId="0" fillId="28" borderId="96" xfId="0" applyFont="1" applyFill="1" applyBorder="1" applyAlignment="1">
      <alignment vertical="top" wrapText="1"/>
    </xf>
    <xf numFmtId="0" fontId="0" fillId="29" borderId="128" xfId="0" applyFont="1" applyFill="1" applyBorder="1" applyAlignment="1">
      <alignment horizontal="center" vertical="center" textRotation="90" wrapText="1"/>
    </xf>
    <xf numFmtId="0" fontId="7" fillId="10" borderId="60" xfId="1" applyFont="1" applyFill="1" applyBorder="1" applyAlignment="1">
      <alignment horizontal="left" vertical="center" wrapText="1"/>
    </xf>
    <xf numFmtId="0" fontId="12" fillId="11" borderId="22" xfId="0" applyNumberFormat="1" applyFont="1" applyFill="1" applyBorder="1" applyAlignment="1">
      <alignment horizontal="center" vertical="center" wrapText="1"/>
    </xf>
    <xf numFmtId="0" fontId="12" fillId="24" borderId="35" xfId="0" applyNumberFormat="1" applyFont="1" applyFill="1" applyBorder="1" applyAlignment="1">
      <alignment horizontal="center" vertical="center" wrapText="1"/>
    </xf>
    <xf numFmtId="0" fontId="0" fillId="0" borderId="0" xfId="0" applyNumberFormat="1" applyFont="1" applyAlignment="1">
      <alignment horizontal="center" vertical="top"/>
    </xf>
    <xf numFmtId="0" fontId="0" fillId="0" borderId="0" xfId="0" applyNumberFormat="1" applyFont="1" applyAlignment="1">
      <alignment horizontal="center" vertical="top" wrapText="1"/>
    </xf>
    <xf numFmtId="0" fontId="0" fillId="2" borderId="35" xfId="0" applyNumberFormat="1" applyFont="1" applyFill="1" applyBorder="1" applyAlignment="1">
      <alignment horizontal="center" vertical="center" wrapText="1"/>
    </xf>
    <xf numFmtId="0" fontId="0" fillId="11" borderId="24" xfId="0" applyNumberFormat="1" applyFont="1" applyFill="1" applyBorder="1" applyAlignment="1">
      <alignment horizontal="center" vertical="center" wrapText="1"/>
    </xf>
    <xf numFmtId="0" fontId="0" fillId="0" borderId="0" xfId="0" applyNumberFormat="1" applyFont="1" applyAlignment="1">
      <alignment horizontal="center" vertical="center"/>
    </xf>
    <xf numFmtId="0" fontId="0" fillId="0" borderId="0" xfId="0" applyNumberFormat="1" applyFont="1" applyAlignment="1">
      <alignment horizontal="center" vertical="center" wrapText="1"/>
    </xf>
    <xf numFmtId="0" fontId="0" fillId="2" borderId="107" xfId="0" applyNumberFormat="1" applyFont="1" applyFill="1" applyBorder="1" applyAlignment="1">
      <alignment vertical="top" wrapText="1"/>
    </xf>
    <xf numFmtId="0" fontId="0" fillId="11" borderId="0" xfId="0" applyNumberFormat="1" applyFont="1" applyFill="1" applyAlignment="1">
      <alignment horizontal="center" vertical="center" wrapText="1"/>
    </xf>
    <xf numFmtId="0" fontId="12" fillId="11" borderId="35" xfId="0" applyFont="1" applyFill="1" applyBorder="1" applyAlignment="1">
      <alignment horizontal="center" vertical="top" wrapText="1"/>
    </xf>
    <xf numFmtId="0" fontId="12" fillId="11" borderId="29" xfId="0" applyFont="1" applyFill="1" applyBorder="1" applyAlignment="1">
      <alignment horizontal="center" vertical="top" wrapText="1"/>
    </xf>
    <xf numFmtId="0" fontId="13" fillId="2" borderId="6" xfId="0" applyFont="1" applyFill="1" applyBorder="1" applyAlignment="1">
      <alignment horizontal="center" vertical="top" wrapText="1"/>
    </xf>
    <xf numFmtId="0" fontId="13" fillId="2" borderId="13" xfId="0" applyFont="1" applyFill="1" applyBorder="1" applyAlignment="1">
      <alignment horizontal="center" vertical="top" wrapText="1"/>
    </xf>
    <xf numFmtId="0" fontId="13" fillId="0" borderId="0" xfId="0" applyNumberFormat="1" applyFont="1" applyAlignment="1">
      <alignment vertical="top" wrapText="1"/>
    </xf>
    <xf numFmtId="0" fontId="0" fillId="24" borderId="124" xfId="0" applyFont="1" applyFill="1" applyBorder="1" applyAlignment="1">
      <alignment horizontal="center" vertical="center" wrapText="1"/>
    </xf>
    <xf numFmtId="0" fontId="48" fillId="0" borderId="35" xfId="0" applyFont="1" applyFill="1" applyBorder="1" applyAlignment="1">
      <alignment horizontal="center" vertical="center" wrapText="1"/>
    </xf>
    <xf numFmtId="0" fontId="48" fillId="11" borderId="29" xfId="0" applyFont="1" applyFill="1" applyBorder="1" applyAlignment="1">
      <alignment horizontal="center" vertical="center" wrapText="1"/>
    </xf>
    <xf numFmtId="0" fontId="0" fillId="2" borderId="6" xfId="0" applyFont="1" applyFill="1" applyBorder="1" applyAlignment="1">
      <alignment horizontal="center" vertical="center" wrapText="1"/>
    </xf>
    <xf numFmtId="0" fontId="0" fillId="2" borderId="13" xfId="0" applyFont="1" applyFill="1" applyBorder="1" applyAlignment="1">
      <alignment horizontal="center" vertical="center" wrapText="1"/>
    </xf>
    <xf numFmtId="0" fontId="0" fillId="0" borderId="54" xfId="0" applyFill="1" applyBorder="1" applyAlignment="1">
      <alignment horizontal="center" vertical="center" wrapText="1"/>
    </xf>
    <xf numFmtId="0" fontId="0" fillId="0" borderId="54" xfId="0" applyBorder="1" applyAlignment="1">
      <alignment horizontal="center" vertical="center" wrapText="1"/>
    </xf>
    <xf numFmtId="0" fontId="0" fillId="0" borderId="81" xfId="0" applyFill="1" applyBorder="1" applyAlignment="1">
      <alignment horizontal="center" vertical="center" wrapText="1"/>
    </xf>
    <xf numFmtId="0" fontId="0" fillId="28" borderId="121" xfId="0" applyFill="1" applyBorder="1" applyAlignment="1">
      <alignment horizontal="center" vertical="center" wrapText="1"/>
    </xf>
    <xf numFmtId="0" fontId="0" fillId="28" borderId="142" xfId="0" applyFill="1" applyBorder="1" applyAlignment="1">
      <alignment horizontal="center" vertical="center" wrapText="1"/>
    </xf>
    <xf numFmtId="0" fontId="47" fillId="0" borderId="60" xfId="0" applyNumberFormat="1" applyFont="1" applyFill="1" applyBorder="1" applyAlignment="1">
      <alignment horizontal="center" vertical="center" wrapText="1"/>
    </xf>
    <xf numFmtId="0" fontId="47" fillId="0" borderId="95" xfId="0" applyNumberFormat="1" applyFont="1" applyFill="1" applyBorder="1" applyAlignment="1">
      <alignment horizontal="center" vertical="center" wrapText="1"/>
    </xf>
    <xf numFmtId="0" fontId="0" fillId="2" borderId="147" xfId="0" applyNumberFormat="1" applyFont="1" applyFill="1" applyBorder="1" applyAlignment="1">
      <alignment vertical="top" wrapText="1"/>
    </xf>
    <xf numFmtId="0" fontId="0" fillId="0" borderId="107" xfId="0" applyNumberFormat="1" applyFont="1" applyBorder="1" applyAlignment="1">
      <alignment vertical="top" wrapText="1"/>
    </xf>
    <xf numFmtId="0" fontId="48" fillId="11" borderId="35" xfId="0" applyFont="1" applyFill="1" applyBorder="1" applyAlignment="1">
      <alignment vertical="top" wrapText="1"/>
    </xf>
    <xf numFmtId="0" fontId="13" fillId="6" borderId="148" xfId="0" applyNumberFormat="1" applyFont="1" applyFill="1" applyBorder="1" applyAlignment="1">
      <alignment horizontal="center" vertical="center" wrapText="1"/>
    </xf>
    <xf numFmtId="0" fontId="13" fillId="6" borderId="77" xfId="0" applyNumberFormat="1" applyFont="1" applyFill="1" applyBorder="1" applyAlignment="1">
      <alignment horizontal="center" vertical="center" wrapText="1"/>
    </xf>
    <xf numFmtId="0" fontId="0" fillId="11" borderId="35" xfId="0" applyNumberFormat="1" applyFont="1" applyFill="1" applyBorder="1" applyAlignment="1">
      <alignment horizontal="center" vertical="top" wrapText="1"/>
    </xf>
    <xf numFmtId="0" fontId="0" fillId="11" borderId="35" xfId="0" applyNumberFormat="1" applyFont="1" applyFill="1" applyBorder="1" applyAlignment="1">
      <alignment horizontal="left" vertical="top" wrapText="1"/>
    </xf>
    <xf numFmtId="0" fontId="0" fillId="11" borderId="35" xfId="0" applyNumberFormat="1" applyFont="1" applyFill="1" applyBorder="1" applyAlignment="1">
      <alignment vertical="top" wrapText="1"/>
    </xf>
    <xf numFmtId="0" fontId="0" fillId="11" borderId="35" xfId="0" applyNumberFormat="1" applyFont="1" applyFill="1" applyBorder="1" applyAlignment="1">
      <alignment horizontal="center" vertical="center" wrapText="1"/>
    </xf>
    <xf numFmtId="0" fontId="0" fillId="0" borderId="90" xfId="0" applyNumberFormat="1" applyFont="1" applyBorder="1" applyAlignment="1">
      <alignment vertical="top" wrapText="1"/>
    </xf>
    <xf numFmtId="49" fontId="13" fillId="6" borderId="148" xfId="0" applyNumberFormat="1" applyFont="1" applyFill="1" applyBorder="1" applyAlignment="1">
      <alignment horizontal="center" vertical="center" wrapText="1"/>
    </xf>
    <xf numFmtId="0" fontId="48" fillId="11" borderId="70" xfId="0" applyFont="1" applyFill="1" applyBorder="1" applyAlignment="1">
      <alignment horizontal="center" vertical="top" wrapText="1"/>
    </xf>
    <xf numFmtId="0" fontId="0" fillId="11" borderId="31" xfId="0" applyFont="1" applyFill="1" applyBorder="1" applyAlignment="1">
      <alignment vertical="top" wrapText="1"/>
    </xf>
    <xf numFmtId="0" fontId="48" fillId="11" borderId="35" xfId="0" applyFont="1" applyFill="1" applyBorder="1" applyAlignment="1">
      <alignment horizontal="center" vertical="center" wrapText="1"/>
    </xf>
    <xf numFmtId="0" fontId="0" fillId="11" borderId="140" xfId="0" applyNumberFormat="1" applyFont="1" applyFill="1" applyBorder="1" applyAlignment="1">
      <alignment vertical="top" wrapText="1"/>
    </xf>
    <xf numFmtId="0" fontId="0" fillId="0" borderId="89" xfId="0" applyNumberFormat="1" applyFont="1" applyBorder="1" applyAlignment="1">
      <alignment vertical="top" wrapText="1"/>
    </xf>
    <xf numFmtId="0" fontId="0" fillId="0" borderId="80" xfId="0" applyFill="1" applyBorder="1" applyAlignment="1">
      <alignment horizontal="center" vertical="center" wrapText="1"/>
    </xf>
    <xf numFmtId="0" fontId="0" fillId="25" borderId="149" xfId="0" applyNumberFormat="1" applyFont="1" applyFill="1" applyBorder="1" applyAlignment="1">
      <alignment horizontal="left" vertical="center" wrapText="1"/>
    </xf>
    <xf numFmtId="0" fontId="0" fillId="0" borderId="143" xfId="0" applyFill="1" applyBorder="1" applyAlignment="1">
      <alignment horizontal="center" vertical="center" wrapText="1" readingOrder="1"/>
    </xf>
    <xf numFmtId="0" fontId="26" fillId="0" borderId="60" xfId="0" applyNumberFormat="1" applyFont="1" applyBorder="1" applyAlignment="1">
      <alignment horizontal="center" vertical="center" wrapText="1"/>
    </xf>
    <xf numFmtId="0" fontId="26" fillId="28" borderId="140" xfId="0" applyNumberFormat="1" applyFont="1" applyFill="1" applyBorder="1" applyAlignment="1">
      <alignment horizontal="center" vertical="center" wrapText="1"/>
    </xf>
    <xf numFmtId="0" fontId="0" fillId="28" borderId="144" xfId="0" applyFill="1" applyBorder="1" applyAlignment="1">
      <alignment horizontal="center" vertical="center" wrapText="1"/>
    </xf>
    <xf numFmtId="49" fontId="0" fillId="0" borderId="31" xfId="0" applyNumberFormat="1" applyFont="1" applyFill="1" applyBorder="1" applyAlignment="1">
      <alignment vertical="top"/>
    </xf>
    <xf numFmtId="0" fontId="0" fillId="0" borderId="31" xfId="0" applyNumberFormat="1" applyFont="1" applyFill="1" applyBorder="1" applyAlignment="1">
      <alignment horizontal="center" vertical="top"/>
    </xf>
    <xf numFmtId="49" fontId="13" fillId="0" borderId="31" xfId="2" applyNumberFormat="1" applyFont="1" applyFill="1" applyBorder="1" applyAlignment="1">
      <alignment horizontal="center" vertical="top"/>
    </xf>
    <xf numFmtId="0" fontId="0" fillId="0" borderId="31" xfId="2" applyNumberFormat="1" applyFont="1" applyFill="1" applyBorder="1" applyAlignment="1">
      <alignment vertical="top" wrapText="1"/>
    </xf>
    <xf numFmtId="0" fontId="0" fillId="0" borderId="31" xfId="2" applyFont="1" applyFill="1" applyBorder="1" applyAlignment="1">
      <alignment vertical="top"/>
    </xf>
    <xf numFmtId="49" fontId="18" fillId="0" borderId="31" xfId="2" applyNumberFormat="1" applyFont="1" applyFill="1" applyBorder="1" applyAlignment="1">
      <alignment vertical="top" wrapText="1"/>
    </xf>
    <xf numFmtId="0" fontId="0" fillId="0" borderId="31" xfId="0" applyFont="1" applyFill="1" applyBorder="1" applyAlignment="1">
      <alignment horizontal="center" vertical="center" wrapText="1"/>
    </xf>
    <xf numFmtId="49" fontId="0" fillId="0" borderId="31" xfId="0" applyNumberFormat="1" applyFont="1" applyFill="1" applyBorder="1" applyAlignment="1">
      <alignment horizontal="center" vertical="top"/>
    </xf>
    <xf numFmtId="0" fontId="0" fillId="0" borderId="31" xfId="0" applyFont="1" applyFill="1" applyBorder="1" applyAlignment="1">
      <alignment horizontal="center" vertical="top"/>
    </xf>
    <xf numFmtId="49" fontId="13" fillId="0" borderId="31" xfId="0" applyNumberFormat="1" applyFont="1" applyFill="1" applyBorder="1" applyAlignment="1">
      <alignment vertical="top" wrapText="1"/>
    </xf>
    <xf numFmtId="0" fontId="13" fillId="0" borderId="31" xfId="0" applyNumberFormat="1" applyFont="1" applyFill="1" applyBorder="1" applyAlignment="1">
      <alignment horizontal="center" vertical="center" wrapText="1"/>
    </xf>
    <xf numFmtId="0" fontId="0" fillId="0" borderId="31" xfId="0" applyFont="1" applyFill="1" applyBorder="1" applyAlignment="1">
      <alignment vertical="top"/>
    </xf>
    <xf numFmtId="49" fontId="18" fillId="0" borderId="31" xfId="0" applyNumberFormat="1" applyFont="1" applyFill="1" applyBorder="1" applyAlignment="1">
      <alignment vertical="top" wrapText="1"/>
    </xf>
    <xf numFmtId="0" fontId="73" fillId="0" borderId="0" xfId="0" applyNumberFormat="1" applyFont="1" applyAlignment="1">
      <alignment vertical="top" wrapText="1"/>
    </xf>
    <xf numFmtId="0" fontId="73" fillId="0" borderId="31" xfId="0" applyNumberFormat="1" applyFont="1" applyBorder="1" applyAlignment="1">
      <alignment vertical="top" wrapText="1"/>
    </xf>
    <xf numFmtId="0" fontId="73" fillId="2" borderId="31" xfId="0" applyFont="1" applyFill="1" applyBorder="1" applyAlignment="1">
      <alignment wrapText="1"/>
    </xf>
    <xf numFmtId="0" fontId="73" fillId="2" borderId="31" xfId="0" applyFont="1" applyFill="1" applyBorder="1" applyAlignment="1"/>
    <xf numFmtId="0" fontId="73" fillId="0" borderId="31" xfId="2" applyNumberFormat="1" applyFont="1" applyAlignment="1">
      <alignment vertical="top" wrapText="1"/>
    </xf>
    <xf numFmtId="49" fontId="18" fillId="0" borderId="31" xfId="2" applyNumberFormat="1" applyFont="1" applyFill="1" applyBorder="1" applyAlignment="1">
      <alignment horizontal="center" vertical="center"/>
    </xf>
    <xf numFmtId="49" fontId="18" fillId="0" borderId="31" xfId="0" applyNumberFormat="1" applyFont="1" applyFill="1" applyBorder="1" applyAlignment="1">
      <alignment horizontal="center" vertical="center" wrapText="1"/>
    </xf>
    <xf numFmtId="0" fontId="0" fillId="11" borderId="30" xfId="5" applyNumberFormat="1" applyFont="1" applyFill="1" applyBorder="1">
      <alignment vertical="top" wrapText="1"/>
    </xf>
    <xf numFmtId="0" fontId="13" fillId="11" borderId="76" xfId="5" applyNumberFormat="1" applyFont="1" applyFill="1" applyBorder="1" applyAlignment="1">
      <alignment horizontal="center" vertical="top" wrapText="1"/>
    </xf>
    <xf numFmtId="0" fontId="13" fillId="11" borderId="60" xfId="5" applyNumberFormat="1" applyFont="1" applyFill="1" applyBorder="1" applyAlignment="1">
      <alignment horizontal="center" vertical="center" wrapText="1"/>
    </xf>
    <xf numFmtId="0" fontId="0" fillId="0" borderId="31" xfId="5" applyNumberFormat="1" applyFont="1">
      <alignment vertical="top" wrapText="1"/>
    </xf>
    <xf numFmtId="0" fontId="13" fillId="6" borderId="77" xfId="5" applyNumberFormat="1" applyFont="1" applyFill="1" applyBorder="1" applyAlignment="1">
      <alignment horizontal="center" vertical="top" wrapText="1"/>
    </xf>
    <xf numFmtId="0" fontId="13" fillId="6" borderId="60" xfId="5" applyNumberFormat="1" applyFont="1" applyFill="1" applyBorder="1" applyAlignment="1">
      <alignment horizontal="center" vertical="top" wrapText="1"/>
    </xf>
    <xf numFmtId="0" fontId="13" fillId="6" borderId="73" xfId="5" applyNumberFormat="1" applyFont="1" applyFill="1" applyBorder="1" applyAlignment="1">
      <alignment horizontal="center" vertical="top" wrapText="1"/>
    </xf>
    <xf numFmtId="0" fontId="13" fillId="15" borderId="60" xfId="5" applyNumberFormat="1" applyFont="1" applyFill="1" applyBorder="1" applyAlignment="1">
      <alignment horizontal="center" vertical="top" wrapText="1"/>
    </xf>
    <xf numFmtId="0" fontId="0" fillId="11" borderId="31" xfId="5" applyNumberFormat="1" applyFont="1" applyFill="1" applyBorder="1">
      <alignment vertical="top" wrapText="1"/>
    </xf>
    <xf numFmtId="0" fontId="13" fillId="15" borderId="65" xfId="5" applyNumberFormat="1" applyFont="1" applyFill="1" applyBorder="1" applyAlignment="1">
      <alignment horizontal="center" vertical="center" wrapText="1"/>
    </xf>
    <xf numFmtId="0" fontId="13" fillId="15" borderId="60" xfId="5" applyNumberFormat="1" applyFont="1" applyFill="1" applyBorder="1" applyAlignment="1">
      <alignment horizontal="center" vertical="center" wrapText="1"/>
    </xf>
    <xf numFmtId="0" fontId="0" fillId="28" borderId="60" xfId="5" applyNumberFormat="1" applyFont="1" applyFill="1" applyBorder="1">
      <alignment vertical="top" wrapText="1"/>
    </xf>
    <xf numFmtId="0" fontId="0" fillId="28" borderId="60" xfId="5" applyNumberFormat="1" applyFont="1" applyFill="1" applyBorder="1" applyAlignment="1">
      <alignment horizontal="center" vertical="top" wrapText="1"/>
    </xf>
    <xf numFmtId="0" fontId="0" fillId="28" borderId="60" xfId="5" applyNumberFormat="1" applyFont="1" applyFill="1" applyBorder="1" applyAlignment="1">
      <alignment horizontal="center" vertical="center" wrapText="1"/>
    </xf>
    <xf numFmtId="0" fontId="0" fillId="14" borderId="60" xfId="5" applyNumberFormat="1" applyFont="1" applyFill="1" applyBorder="1" applyAlignment="1">
      <alignment horizontal="center" vertical="top" wrapText="1"/>
    </xf>
    <xf numFmtId="0" fontId="0" fillId="0" borderId="31" xfId="5" applyNumberFormat="1" applyFont="1" applyFill="1" applyBorder="1">
      <alignment vertical="top" wrapText="1"/>
    </xf>
    <xf numFmtId="0" fontId="0" fillId="0" borderId="60" xfId="5" applyNumberFormat="1" applyFont="1" applyFill="1" applyBorder="1">
      <alignment vertical="top" wrapText="1"/>
    </xf>
    <xf numFmtId="0" fontId="0" fillId="0" borderId="60" xfId="5" applyNumberFormat="1" applyFont="1" applyFill="1" applyBorder="1" applyAlignment="1">
      <alignment horizontal="center" vertical="top" wrapText="1"/>
    </xf>
    <xf numFmtId="0" fontId="0" fillId="0" borderId="60" xfId="5" applyNumberFormat="1" applyFont="1" applyFill="1" applyBorder="1" applyAlignment="1">
      <alignment horizontal="center" vertical="center" wrapText="1"/>
    </xf>
    <xf numFmtId="0" fontId="0" fillId="0" borderId="31" xfId="5" applyNumberFormat="1" applyFont="1" applyBorder="1">
      <alignment vertical="top" wrapText="1"/>
    </xf>
    <xf numFmtId="0" fontId="26" fillId="28" borderId="60" xfId="5" applyNumberFormat="1" applyFont="1" applyFill="1" applyBorder="1" applyAlignment="1">
      <alignment horizontal="center" vertical="center" wrapText="1"/>
    </xf>
    <xf numFmtId="0" fontId="19" fillId="23" borderId="65" xfId="5" applyNumberFormat="1" applyFont="1" applyFill="1" applyBorder="1" applyAlignment="1">
      <alignment horizontal="center" vertical="center" wrapText="1"/>
    </xf>
    <xf numFmtId="0" fontId="0" fillId="23" borderId="65" xfId="5" applyNumberFormat="1" applyFont="1" applyFill="1" applyBorder="1" applyAlignment="1">
      <alignment horizontal="center" vertical="center" wrapText="1"/>
    </xf>
    <xf numFmtId="0" fontId="0" fillId="14" borderId="60" xfId="5" applyNumberFormat="1" applyFont="1" applyFill="1" applyBorder="1">
      <alignment vertical="top" wrapText="1"/>
    </xf>
    <xf numFmtId="0" fontId="13" fillId="11" borderId="31" xfId="5" applyNumberFormat="1" applyFont="1" applyFill="1" applyBorder="1" applyAlignment="1">
      <alignment vertical="center" wrapText="1"/>
    </xf>
    <xf numFmtId="0" fontId="13" fillId="11" borderId="69" xfId="5" applyNumberFormat="1" applyFont="1" applyFill="1" applyBorder="1" applyAlignment="1">
      <alignment horizontal="center" vertical="center" wrapText="1"/>
    </xf>
    <xf numFmtId="0" fontId="13" fillId="11" borderId="74" xfId="5" applyNumberFormat="1" applyFont="1" applyFill="1" applyBorder="1" applyAlignment="1">
      <alignment vertical="center" wrapText="1"/>
    </xf>
    <xf numFmtId="0" fontId="13" fillId="0" borderId="31" xfId="5" applyNumberFormat="1" applyFont="1" applyFill="1" applyBorder="1" applyAlignment="1">
      <alignment vertical="center" wrapText="1"/>
    </xf>
    <xf numFmtId="0" fontId="13" fillId="11" borderId="28" xfId="5" applyNumberFormat="1" applyFont="1" applyFill="1" applyBorder="1" applyAlignment="1">
      <alignment vertical="center" wrapText="1"/>
    </xf>
    <xf numFmtId="0" fontId="13" fillId="11" borderId="31" xfId="5" applyNumberFormat="1" applyFont="1" applyFill="1" applyBorder="1" applyAlignment="1">
      <alignment horizontal="center" vertical="center" wrapText="1"/>
    </xf>
    <xf numFmtId="0" fontId="13" fillId="11" borderId="70" xfId="5" applyNumberFormat="1" applyFont="1" applyFill="1" applyBorder="1" applyAlignment="1">
      <alignment horizontal="center" vertical="center" wrapText="1"/>
    </xf>
    <xf numFmtId="0" fontId="13" fillId="11" borderId="76" xfId="5" applyNumberFormat="1" applyFont="1" applyFill="1" applyBorder="1" applyAlignment="1">
      <alignment vertical="center" wrapText="1"/>
    </xf>
    <xf numFmtId="0" fontId="0" fillId="0" borderId="61" xfId="5" applyNumberFormat="1" applyFont="1" applyFill="1" applyBorder="1" applyAlignment="1">
      <alignment horizontal="center" vertical="center" wrapText="1"/>
    </xf>
    <xf numFmtId="0" fontId="19" fillId="0" borderId="31" xfId="5" applyNumberFormat="1" applyFont="1" applyFill="1" applyBorder="1" applyAlignment="1">
      <alignment horizontal="center" vertical="center" wrapText="1"/>
    </xf>
    <xf numFmtId="0" fontId="19" fillId="0" borderId="65" xfId="5" applyNumberFormat="1" applyFont="1" applyFill="1" applyBorder="1" applyAlignment="1">
      <alignment horizontal="center" vertical="center" wrapText="1"/>
    </xf>
    <xf numFmtId="0" fontId="19" fillId="0" borderId="60" xfId="5" applyNumberFormat="1" applyFont="1" applyFill="1" applyBorder="1" applyAlignment="1">
      <alignment horizontal="center" vertical="center" wrapText="1"/>
    </xf>
    <xf numFmtId="0" fontId="0" fillId="11" borderId="33" xfId="5" applyNumberFormat="1" applyFont="1" applyFill="1" applyBorder="1">
      <alignment vertical="top" wrapText="1"/>
    </xf>
    <xf numFmtId="0" fontId="0" fillId="0" borderId="65" xfId="5" applyNumberFormat="1" applyFont="1" applyFill="1" applyBorder="1" applyAlignment="1">
      <alignment horizontal="center" vertical="center" wrapText="1"/>
    </xf>
    <xf numFmtId="0" fontId="0" fillId="28" borderId="18" xfId="5" applyNumberFormat="1" applyFont="1" applyFill="1" applyBorder="1" applyAlignment="1">
      <alignment horizontal="center" vertical="center" wrapText="1"/>
    </xf>
    <xf numFmtId="0" fontId="0" fillId="28" borderId="65" xfId="5" applyNumberFormat="1" applyFont="1" applyFill="1" applyBorder="1" applyAlignment="1">
      <alignment horizontal="center" vertical="center" wrapText="1"/>
    </xf>
    <xf numFmtId="0" fontId="0" fillId="14" borderId="60" xfId="5" applyNumberFormat="1" applyFont="1" applyFill="1" applyBorder="1" applyAlignment="1">
      <alignment horizontal="center" vertical="center" wrapText="1"/>
    </xf>
    <xf numFmtId="0" fontId="0" fillId="23" borderId="79" xfId="5" applyNumberFormat="1" applyFont="1" applyFill="1" applyBorder="1" applyAlignment="1">
      <alignment horizontal="center" vertical="center" wrapText="1"/>
    </xf>
    <xf numFmtId="0" fontId="13" fillId="11" borderId="31" xfId="5" applyNumberFormat="1" applyFont="1" applyFill="1" applyBorder="1" applyAlignment="1">
      <alignment vertical="center"/>
    </xf>
    <xf numFmtId="0" fontId="13" fillId="11" borderId="69" xfId="5" applyNumberFormat="1" applyFont="1" applyFill="1" applyBorder="1" applyAlignment="1">
      <alignment horizontal="center" vertical="center"/>
    </xf>
    <xf numFmtId="0" fontId="13" fillId="11" borderId="74" xfId="5" applyNumberFormat="1" applyFont="1" applyFill="1" applyBorder="1" applyAlignment="1">
      <alignment vertical="center"/>
    </xf>
    <xf numFmtId="0" fontId="13" fillId="11" borderId="70" xfId="5" applyNumberFormat="1" applyFont="1" applyFill="1" applyBorder="1" applyAlignment="1">
      <alignment horizontal="center" vertical="center"/>
    </xf>
    <xf numFmtId="0" fontId="13" fillId="11" borderId="99" xfId="5" applyNumberFormat="1" applyFont="1" applyFill="1" applyBorder="1" applyAlignment="1">
      <alignment vertical="center"/>
    </xf>
    <xf numFmtId="0" fontId="0" fillId="0" borderId="80" xfId="5" applyNumberFormat="1" applyFont="1" applyFill="1" applyBorder="1" applyAlignment="1">
      <alignment horizontal="center" vertical="top" wrapText="1"/>
    </xf>
    <xf numFmtId="0" fontId="19" fillId="0" borderId="60" xfId="5" applyNumberFormat="1" applyFont="1" applyFill="1" applyBorder="1" applyAlignment="1">
      <alignment horizontal="center" vertical="top" wrapText="1"/>
    </xf>
    <xf numFmtId="0" fontId="0" fillId="28" borderId="100" xfId="5" applyNumberFormat="1" applyFont="1" applyFill="1" applyBorder="1" applyAlignment="1">
      <alignment horizontal="center" vertical="top" wrapText="1"/>
    </xf>
    <xf numFmtId="0" fontId="26" fillId="28" borderId="60" xfId="5" applyNumberFormat="1" applyFont="1" applyFill="1" applyBorder="1" applyAlignment="1">
      <alignment horizontal="center" vertical="center" wrapText="1" readingOrder="1"/>
    </xf>
    <xf numFmtId="0" fontId="0" fillId="11" borderId="70" xfId="5" applyNumberFormat="1" applyFont="1" applyFill="1" applyBorder="1">
      <alignment vertical="top" wrapText="1"/>
    </xf>
    <xf numFmtId="0" fontId="0" fillId="0" borderId="60" xfId="5" applyNumberFormat="1" applyFont="1" applyFill="1" applyBorder="1" applyAlignment="1">
      <alignment horizontal="center" vertical="top" wrapText="1" readingOrder="1"/>
    </xf>
    <xf numFmtId="0" fontId="0" fillId="0" borderId="60" xfId="5" applyNumberFormat="1" applyFont="1" applyBorder="1" applyAlignment="1">
      <alignment horizontal="center" vertical="center" wrapText="1"/>
    </xf>
    <xf numFmtId="0" fontId="19" fillId="28" borderId="99" xfId="5" applyNumberFormat="1" applyFont="1" applyFill="1" applyBorder="1" applyAlignment="1">
      <alignment horizontal="center" vertical="center" wrapText="1" readingOrder="1"/>
    </xf>
    <xf numFmtId="0" fontId="19" fillId="28" borderId="99" xfId="5" applyNumberFormat="1" applyFont="1" applyFill="1" applyBorder="1" applyAlignment="1">
      <alignment horizontal="center" vertical="center" wrapText="1"/>
    </xf>
    <xf numFmtId="0" fontId="0" fillId="11" borderId="31" xfId="5" applyNumberFormat="1" applyFont="1" applyFill="1" applyBorder="1" applyAlignment="1">
      <alignment vertical="center" wrapText="1"/>
    </xf>
    <xf numFmtId="0" fontId="19" fillId="28" borderId="65" xfId="5" applyNumberFormat="1" applyFont="1" applyFill="1" applyBorder="1" applyAlignment="1">
      <alignment horizontal="center" vertical="center" wrapText="1"/>
    </xf>
    <xf numFmtId="0" fontId="0" fillId="0" borderId="31" xfId="5" applyNumberFormat="1" applyFont="1" applyFill="1">
      <alignment vertical="top" wrapText="1"/>
    </xf>
    <xf numFmtId="0" fontId="0" fillId="0" borderId="31" xfId="5" applyNumberFormat="1" applyFont="1" applyFill="1" applyBorder="1" applyAlignment="1">
      <alignment horizontal="center" vertical="center" wrapText="1"/>
    </xf>
    <xf numFmtId="0" fontId="0" fillId="0" borderId="62" xfId="5" applyNumberFormat="1" applyFont="1" applyFill="1" applyBorder="1" applyAlignment="1">
      <alignment horizontal="center" vertical="center" wrapText="1"/>
    </xf>
    <xf numFmtId="0" fontId="0" fillId="0" borderId="23" xfId="5" applyNumberFormat="1" applyFont="1" applyFill="1" applyBorder="1" applyAlignment="1">
      <alignment horizontal="center" vertical="top" wrapText="1" readingOrder="1"/>
    </xf>
    <xf numFmtId="0" fontId="19" fillId="28" borderId="60" xfId="5" applyNumberFormat="1" applyFont="1" applyFill="1" applyBorder="1" applyAlignment="1">
      <alignment horizontal="center" vertical="top" wrapText="1" readingOrder="1"/>
    </xf>
    <xf numFmtId="0" fontId="19" fillId="28" borderId="60" xfId="5" applyNumberFormat="1" applyFont="1" applyFill="1" applyBorder="1" applyAlignment="1">
      <alignment horizontal="center" vertical="center" wrapText="1"/>
    </xf>
    <xf numFmtId="0" fontId="0" fillId="11" borderId="71" xfId="5" applyNumberFormat="1" applyFont="1" applyFill="1" applyBorder="1" applyAlignment="1">
      <alignment vertical="center" wrapText="1"/>
    </xf>
    <xf numFmtId="0" fontId="0" fillId="0" borderId="173" xfId="5" applyNumberFormat="1" applyFont="1" applyFill="1" applyBorder="1" applyAlignment="1">
      <alignment horizontal="center" vertical="top" wrapText="1" readingOrder="1"/>
    </xf>
    <xf numFmtId="0" fontId="19" fillId="28" borderId="60" xfId="5" applyNumberFormat="1" applyFont="1" applyFill="1" applyBorder="1" applyAlignment="1">
      <alignment horizontal="center" vertical="center" wrapText="1" readingOrder="1"/>
    </xf>
    <xf numFmtId="0" fontId="0" fillId="14" borderId="62" xfId="5" applyNumberFormat="1" applyFont="1" applyFill="1" applyBorder="1" applyAlignment="1">
      <alignment horizontal="center" vertical="top" wrapText="1"/>
    </xf>
    <xf numFmtId="0" fontId="13" fillId="11" borderId="31" xfId="5" applyNumberFormat="1" applyFont="1" applyFill="1" applyBorder="1" applyAlignment="1">
      <alignment horizontal="center" vertical="center"/>
    </xf>
    <xf numFmtId="0" fontId="19" fillId="28" borderId="99" xfId="5" applyNumberFormat="1" applyFont="1" applyFill="1" applyBorder="1" applyAlignment="1">
      <alignment horizontal="center" vertical="top" wrapText="1" readingOrder="1"/>
    </xf>
    <xf numFmtId="0" fontId="13" fillId="11" borderId="31" xfId="5" applyNumberFormat="1" applyFont="1" applyFill="1" applyBorder="1" applyAlignment="1">
      <alignment horizontal="center" wrapText="1"/>
    </xf>
    <xf numFmtId="0" fontId="0" fillId="28" borderId="62" xfId="5" applyNumberFormat="1" applyFont="1" applyFill="1" applyBorder="1" applyAlignment="1">
      <alignment horizontal="center" vertical="center" wrapText="1" readingOrder="1"/>
    </xf>
    <xf numFmtId="0" fontId="0" fillId="28" borderId="60" xfId="5" applyNumberFormat="1" applyFont="1" applyFill="1" applyBorder="1" applyAlignment="1">
      <alignment horizontal="center" vertical="center" wrapText="1" readingOrder="1"/>
    </xf>
    <xf numFmtId="0" fontId="19" fillId="28" borderId="99" xfId="0" applyNumberFormat="1" applyFont="1" applyFill="1" applyBorder="1" applyAlignment="1">
      <alignment horizontal="center" vertical="center" wrapText="1" readingOrder="1"/>
    </xf>
    <xf numFmtId="0" fontId="19" fillId="28" borderId="99" xfId="0" applyNumberFormat="1" applyFont="1" applyFill="1" applyBorder="1" applyAlignment="1">
      <alignment horizontal="center" vertical="center" wrapText="1"/>
    </xf>
    <xf numFmtId="0" fontId="0" fillId="28" borderId="60" xfId="0" applyNumberFormat="1" applyFill="1" applyBorder="1" applyAlignment="1">
      <alignment horizontal="center" vertical="center" wrapText="1"/>
    </xf>
    <xf numFmtId="0" fontId="19" fillId="28" borderId="65" xfId="0" applyNumberFormat="1" applyFont="1" applyFill="1" applyBorder="1" applyAlignment="1">
      <alignment horizontal="center" vertical="center" wrapText="1"/>
    </xf>
    <xf numFmtId="0" fontId="21" fillId="11" borderId="22" xfId="0" applyNumberFormat="1" applyFont="1" applyFill="1" applyBorder="1" applyAlignment="1">
      <alignment horizontal="center" vertical="center" wrapText="1"/>
    </xf>
    <xf numFmtId="0" fontId="32" fillId="24" borderId="31" xfId="0" applyNumberFormat="1" applyFont="1" applyFill="1" applyBorder="1" applyAlignment="1">
      <alignment horizontal="center" vertical="center" wrapText="1"/>
    </xf>
    <xf numFmtId="0" fontId="0" fillId="0" borderId="0" xfId="0" applyNumberFormat="1" applyFont="1" applyAlignment="1">
      <alignment vertical="center" wrapText="1"/>
    </xf>
    <xf numFmtId="49" fontId="13" fillId="6" borderId="77" xfId="0" applyNumberFormat="1" applyFont="1" applyFill="1" applyBorder="1" applyAlignment="1">
      <alignment horizontal="center" vertical="center" wrapText="1"/>
    </xf>
    <xf numFmtId="0" fontId="0" fillId="0" borderId="0" xfId="0" applyFont="1" applyAlignment="1">
      <alignment vertical="center" wrapText="1"/>
    </xf>
    <xf numFmtId="0" fontId="0" fillId="0" borderId="0" xfId="0" applyFont="1" applyAlignment="1">
      <alignment horizontal="center" vertical="center" wrapText="1"/>
    </xf>
    <xf numFmtId="0" fontId="0" fillId="2" borderId="6" xfId="0" applyNumberFormat="1" applyFont="1" applyFill="1" applyBorder="1" applyAlignment="1">
      <alignment vertical="center" wrapText="1"/>
    </xf>
    <xf numFmtId="0" fontId="0" fillId="2" borderId="7" xfId="0" applyNumberFormat="1" applyFont="1" applyFill="1" applyBorder="1" applyAlignment="1">
      <alignment vertical="center" wrapText="1"/>
    </xf>
    <xf numFmtId="0" fontId="0" fillId="28" borderId="81" xfId="0" applyFill="1" applyBorder="1" applyAlignment="1">
      <alignment horizontal="center" vertical="center" wrapText="1"/>
    </xf>
    <xf numFmtId="0" fontId="0" fillId="28" borderId="54" xfId="0" applyFill="1" applyBorder="1" applyAlignment="1">
      <alignment horizontal="center" vertical="center" wrapText="1"/>
    </xf>
    <xf numFmtId="0" fontId="13" fillId="6" borderId="31" xfId="0" applyNumberFormat="1" applyFont="1" applyFill="1" applyBorder="1" applyAlignment="1">
      <alignment horizontal="center" vertical="top" wrapText="1"/>
    </xf>
    <xf numFmtId="0" fontId="26" fillId="0" borderId="60" xfId="5" applyNumberFormat="1" applyFont="1" applyFill="1" applyBorder="1" applyAlignment="1">
      <alignment horizontal="center" vertical="center" wrapText="1"/>
    </xf>
    <xf numFmtId="0" fontId="0" fillId="23" borderId="60" xfId="5" applyNumberFormat="1" applyFont="1" applyFill="1" applyBorder="1" applyAlignment="1">
      <alignment horizontal="center" vertical="top" wrapText="1"/>
    </xf>
    <xf numFmtId="0" fontId="0" fillId="28" borderId="60" xfId="5" applyNumberFormat="1" applyFont="1" applyFill="1" applyBorder="1" applyAlignment="1">
      <alignment horizontal="center" vertical="top" wrapText="1" readingOrder="1"/>
    </xf>
    <xf numFmtId="0" fontId="19" fillId="0" borderId="69" xfId="0" applyNumberFormat="1" applyFont="1" applyFill="1" applyBorder="1" applyAlignment="1">
      <alignment vertical="top" wrapText="1"/>
    </xf>
    <xf numFmtId="0" fontId="19" fillId="28" borderId="60" xfId="0" applyNumberFormat="1" applyFont="1" applyFill="1" applyBorder="1" applyAlignment="1">
      <alignment vertical="top" wrapText="1"/>
    </xf>
    <xf numFmtId="0" fontId="25" fillId="0" borderId="60" xfId="0" applyNumberFormat="1" applyFont="1" applyFill="1" applyBorder="1" applyAlignment="1">
      <alignment vertical="top" wrapText="1"/>
    </xf>
    <xf numFmtId="0" fontId="47" fillId="14" borderId="169" xfId="0" applyNumberFormat="1" applyFont="1" applyFill="1" applyBorder="1" applyAlignment="1">
      <alignment horizontal="center" vertical="center" wrapText="1"/>
    </xf>
    <xf numFmtId="0" fontId="47" fillId="0" borderId="99" xfId="0" applyNumberFormat="1" applyFont="1" applyFill="1" applyBorder="1" applyAlignment="1">
      <alignment horizontal="center" vertical="center" wrapText="1"/>
    </xf>
    <xf numFmtId="0" fontId="47" fillId="5" borderId="31" xfId="0" applyNumberFormat="1" applyFont="1" applyFill="1" applyBorder="1" applyAlignment="1">
      <alignment horizontal="center" vertical="center" wrapText="1"/>
    </xf>
    <xf numFmtId="0" fontId="47" fillId="5" borderId="107" xfId="0" applyNumberFormat="1" applyFont="1" applyFill="1" applyBorder="1" applyAlignment="1">
      <alignment horizontal="center" vertical="center" wrapText="1"/>
    </xf>
    <xf numFmtId="0" fontId="47" fillId="5" borderId="60" xfId="0" applyNumberFormat="1" applyFont="1" applyFill="1" applyBorder="1" applyAlignment="1">
      <alignment horizontal="center" vertical="center" wrapText="1"/>
    </xf>
    <xf numFmtId="0" fontId="47" fillId="5" borderId="71" xfId="0" applyNumberFormat="1" applyFont="1" applyFill="1" applyBorder="1" applyAlignment="1">
      <alignment horizontal="center" vertical="center" wrapText="1"/>
    </xf>
    <xf numFmtId="0" fontId="65" fillId="0" borderId="97" xfId="0" applyNumberFormat="1" applyFont="1" applyFill="1" applyBorder="1" applyAlignment="1">
      <alignment vertical="top" wrapText="1"/>
    </xf>
    <xf numFmtId="0" fontId="65" fillId="5" borderId="136" xfId="0" applyNumberFormat="1" applyFont="1" applyFill="1" applyBorder="1" applyAlignment="1">
      <alignment horizontal="center" vertical="center" wrapText="1"/>
    </xf>
    <xf numFmtId="0" fontId="65" fillId="0" borderId="60" xfId="0" applyNumberFormat="1" applyFont="1" applyFill="1" applyBorder="1" applyAlignment="1">
      <alignment vertical="top" wrapText="1"/>
    </xf>
    <xf numFmtId="0" fontId="65" fillId="5" borderId="60" xfId="0" applyNumberFormat="1" applyFont="1" applyFill="1" applyBorder="1" applyAlignment="1">
      <alignment horizontal="center" vertical="center" wrapText="1"/>
    </xf>
    <xf numFmtId="0" fontId="65" fillId="2" borderId="60" xfId="0" applyNumberFormat="1" applyFont="1" applyFill="1" applyBorder="1" applyAlignment="1">
      <alignment horizontal="center" vertical="center" wrapText="1"/>
    </xf>
    <xf numFmtId="0" fontId="65" fillId="2" borderId="61" xfId="0" applyNumberFormat="1" applyFont="1" applyFill="1" applyBorder="1" applyAlignment="1">
      <alignment horizontal="center" vertical="center" wrapText="1"/>
    </xf>
    <xf numFmtId="0" fontId="65" fillId="2" borderId="12" xfId="0" applyNumberFormat="1" applyFont="1" applyFill="1" applyBorder="1" applyAlignment="1">
      <alignment horizontal="center" vertical="center" wrapText="1"/>
    </xf>
    <xf numFmtId="0" fontId="65" fillId="2" borderId="99" xfId="0" applyNumberFormat="1" applyFont="1" applyFill="1" applyBorder="1" applyAlignment="1">
      <alignment horizontal="center" vertical="center" wrapText="1"/>
    </xf>
    <xf numFmtId="0" fontId="65" fillId="0" borderId="60" xfId="0" applyNumberFormat="1" applyFont="1" applyFill="1" applyBorder="1" applyAlignment="1">
      <alignment horizontal="center" vertical="center" wrapText="1"/>
    </xf>
    <xf numFmtId="0" fontId="47" fillId="14" borderId="168" xfId="0" applyNumberFormat="1" applyFont="1" applyFill="1" applyBorder="1" applyAlignment="1">
      <alignment horizontal="center" vertical="center" wrapText="1"/>
    </xf>
    <xf numFmtId="0" fontId="65" fillId="14" borderId="168" xfId="0" applyNumberFormat="1" applyFont="1" applyFill="1" applyBorder="1" applyAlignment="1">
      <alignment horizontal="center" vertical="center" wrapText="1"/>
    </xf>
    <xf numFmtId="49" fontId="65" fillId="25" borderId="97" xfId="1" applyNumberFormat="1" applyFont="1" applyFill="1" applyBorder="1" applyAlignment="1">
      <alignment horizontal="center" vertical="center" wrapText="1"/>
    </xf>
    <xf numFmtId="49" fontId="65" fillId="5" borderId="33" xfId="0" applyNumberFormat="1" applyFont="1" applyFill="1" applyBorder="1" applyAlignment="1">
      <alignment horizontal="center" vertical="center" wrapText="1" readingOrder="1"/>
    </xf>
    <xf numFmtId="49" fontId="65" fillId="25" borderId="60" xfId="1" applyNumberFormat="1" applyFont="1" applyFill="1" applyBorder="1" applyAlignment="1">
      <alignment horizontal="center" vertical="center" wrapText="1"/>
    </xf>
    <xf numFmtId="49" fontId="65" fillId="25" borderId="99" xfId="1" applyNumberFormat="1" applyFont="1" applyFill="1" applyBorder="1" applyAlignment="1">
      <alignment horizontal="center" vertical="center" wrapText="1"/>
    </xf>
    <xf numFmtId="49" fontId="65" fillId="0" borderId="99" xfId="1" applyNumberFormat="1" applyFont="1" applyFill="1" applyBorder="1" applyAlignment="1">
      <alignment horizontal="center" vertical="center" wrapText="1"/>
    </xf>
    <xf numFmtId="49" fontId="65" fillId="0" borderId="60" xfId="1" applyNumberFormat="1" applyFont="1" applyFill="1" applyBorder="1" applyAlignment="1">
      <alignment horizontal="center" vertical="center" wrapText="1"/>
    </xf>
    <xf numFmtId="49" fontId="65" fillId="5" borderId="137" xfId="0" applyNumberFormat="1" applyFont="1" applyFill="1" applyBorder="1" applyAlignment="1">
      <alignment horizontal="center" vertical="center" wrapText="1" readingOrder="1"/>
    </xf>
    <xf numFmtId="0" fontId="65" fillId="14" borderId="31" xfId="0" applyNumberFormat="1" applyFont="1" applyFill="1" applyBorder="1" applyAlignment="1">
      <alignment horizontal="center" vertical="center" wrapText="1"/>
    </xf>
    <xf numFmtId="49" fontId="25" fillId="0" borderId="97" xfId="1" applyNumberFormat="1" applyFont="1" applyFill="1" applyBorder="1" applyAlignment="1">
      <alignment horizontal="center" vertical="center" wrapText="1"/>
    </xf>
    <xf numFmtId="49" fontId="65" fillId="0" borderId="60" xfId="1" applyNumberFormat="1" applyFont="1" applyBorder="1" applyAlignment="1">
      <alignment horizontal="center" vertical="center" wrapText="1" readingOrder="1"/>
    </xf>
    <xf numFmtId="49" fontId="25" fillId="2" borderId="60" xfId="1" applyNumberFormat="1" applyFont="1" applyFill="1" applyBorder="1" applyAlignment="1">
      <alignment horizontal="center" vertical="center" wrapText="1"/>
    </xf>
    <xf numFmtId="49" fontId="25" fillId="0" borderId="60" xfId="1" applyNumberFormat="1" applyFont="1" applyBorder="1" applyAlignment="1">
      <alignment horizontal="center" vertical="center" wrapText="1"/>
    </xf>
    <xf numFmtId="49" fontId="65" fillId="0" borderId="60" xfId="1" applyNumberFormat="1" applyFont="1" applyFill="1" applyBorder="1" applyAlignment="1">
      <alignment horizontal="center" vertical="center" wrapText="1" readingOrder="1"/>
    </xf>
    <xf numFmtId="49" fontId="65" fillId="0" borderId="99" xfId="1" applyNumberFormat="1" applyFont="1" applyBorder="1" applyAlignment="1">
      <alignment horizontal="center" vertical="center" wrapText="1" readingOrder="1"/>
    </xf>
    <xf numFmtId="49" fontId="65" fillId="2" borderId="33" xfId="0" applyNumberFormat="1" applyFont="1" applyFill="1" applyBorder="1" applyAlignment="1">
      <alignment horizontal="center" vertical="center" wrapText="1" readingOrder="1"/>
    </xf>
    <xf numFmtId="49" fontId="65" fillId="0" borderId="35" xfId="1" applyNumberFormat="1" applyFont="1" applyBorder="1" applyAlignment="1">
      <alignment horizontal="center" vertical="center" wrapText="1" readingOrder="1"/>
    </xf>
    <xf numFmtId="49" fontId="65" fillId="2" borderId="137" xfId="0" applyNumberFormat="1" applyFont="1" applyFill="1" applyBorder="1" applyAlignment="1">
      <alignment horizontal="center" vertical="center" wrapText="1" readingOrder="1"/>
    </xf>
    <xf numFmtId="49" fontId="65" fillId="2" borderId="58" xfId="1" applyNumberFormat="1" applyFont="1" applyFill="1" applyBorder="1" applyAlignment="1">
      <alignment horizontal="center" vertical="center" wrapText="1"/>
    </xf>
    <xf numFmtId="49" fontId="65" fillId="2" borderId="65" xfId="0" applyNumberFormat="1" applyFont="1" applyFill="1" applyBorder="1" applyAlignment="1">
      <alignment horizontal="center" vertical="center" wrapText="1" readingOrder="1"/>
    </xf>
    <xf numFmtId="49" fontId="65" fillId="2" borderId="70" xfId="0" applyNumberFormat="1" applyFont="1" applyFill="1" applyBorder="1" applyAlignment="1">
      <alignment horizontal="center" vertical="center" wrapText="1" readingOrder="1"/>
    </xf>
    <xf numFmtId="0" fontId="65" fillId="14" borderId="156" xfId="0" applyNumberFormat="1" applyFont="1" applyFill="1" applyBorder="1" applyAlignment="1">
      <alignment horizontal="center" vertical="center" wrapText="1"/>
    </xf>
    <xf numFmtId="49" fontId="65" fillId="2" borderId="137" xfId="1" applyNumberFormat="1" applyFont="1" applyFill="1" applyBorder="1" applyAlignment="1">
      <alignment horizontal="center" vertical="center" wrapText="1"/>
    </xf>
    <xf numFmtId="49" fontId="25" fillId="25" borderId="60" xfId="1" applyNumberFormat="1" applyFont="1" applyFill="1" applyBorder="1" applyAlignment="1">
      <alignment horizontal="center" vertical="center" wrapText="1"/>
    </xf>
    <xf numFmtId="49" fontId="25" fillId="25" borderId="62" xfId="1" applyNumberFormat="1" applyFont="1" applyFill="1" applyBorder="1" applyAlignment="1">
      <alignment horizontal="center" vertical="center" wrapText="1"/>
    </xf>
    <xf numFmtId="0" fontId="25" fillId="0" borderId="60" xfId="1" applyFont="1" applyBorder="1" applyAlignment="1">
      <alignment horizontal="center" vertical="center" wrapText="1"/>
    </xf>
    <xf numFmtId="49" fontId="25" fillId="0" borderId="60" xfId="1" applyNumberFormat="1" applyFont="1" applyBorder="1" applyAlignment="1">
      <alignment horizontal="center" vertical="center" wrapText="1" readingOrder="1"/>
    </xf>
    <xf numFmtId="49" fontId="65" fillId="5" borderId="31" xfId="0" applyNumberFormat="1" applyFont="1" applyFill="1" applyBorder="1" applyAlignment="1">
      <alignment horizontal="center" vertical="center" wrapText="1" readingOrder="1"/>
    </xf>
    <xf numFmtId="49" fontId="25" fillId="2" borderId="72" xfId="0" applyNumberFormat="1" applyFont="1" applyFill="1" applyBorder="1" applyAlignment="1">
      <alignment horizontal="center" vertical="center" wrapText="1"/>
    </xf>
    <xf numFmtId="0" fontId="65" fillId="0" borderId="99" xfId="0" applyNumberFormat="1" applyFont="1" applyFill="1" applyBorder="1" applyAlignment="1">
      <alignment vertical="top" wrapText="1"/>
    </xf>
    <xf numFmtId="49" fontId="85" fillId="0" borderId="106" xfId="0" applyNumberFormat="1" applyFont="1" applyFill="1" applyBorder="1" applyAlignment="1">
      <alignment horizontal="center" vertical="center" wrapText="1" readingOrder="1"/>
    </xf>
    <xf numFmtId="0" fontId="65" fillId="0" borderId="62" xfId="0" applyNumberFormat="1" applyFont="1" applyFill="1" applyBorder="1" applyAlignment="1">
      <alignment horizontal="left" vertical="top" wrapText="1"/>
    </xf>
    <xf numFmtId="49" fontId="65" fillId="5" borderId="169" xfId="0" applyNumberFormat="1" applyFont="1" applyFill="1" applyBorder="1" applyAlignment="1">
      <alignment horizontal="center" vertical="center" wrapText="1" readingOrder="1"/>
    </xf>
    <xf numFmtId="49" fontId="65" fillId="5" borderId="70" xfId="0" applyNumberFormat="1" applyFont="1" applyFill="1" applyBorder="1" applyAlignment="1">
      <alignment horizontal="center" vertical="center" wrapText="1" readingOrder="1"/>
    </xf>
    <xf numFmtId="49" fontId="65" fillId="5" borderId="107" xfId="0" applyNumberFormat="1" applyFont="1" applyFill="1" applyBorder="1" applyAlignment="1">
      <alignment horizontal="center" vertical="center" wrapText="1" readingOrder="1"/>
    </xf>
    <xf numFmtId="49" fontId="65" fillId="14" borderId="70" xfId="0" applyNumberFormat="1" applyFont="1" applyFill="1" applyBorder="1" applyAlignment="1">
      <alignment horizontal="center" vertical="center" wrapText="1" readingOrder="1"/>
    </xf>
    <xf numFmtId="0" fontId="65" fillId="0" borderId="31" xfId="0" applyFont="1" applyBorder="1" applyAlignment="1">
      <alignment horizontal="left" vertical="top" wrapText="1"/>
    </xf>
    <xf numFmtId="0" fontId="65" fillId="0" borderId="60" xfId="0" applyFont="1" applyBorder="1" applyAlignment="1">
      <alignment horizontal="left" vertical="top" wrapText="1"/>
    </xf>
    <xf numFmtId="49" fontId="65" fillId="2" borderId="19" xfId="0" applyNumberFormat="1" applyFont="1" applyFill="1" applyBorder="1" applyAlignment="1">
      <alignment horizontal="center" vertical="center" wrapText="1"/>
    </xf>
    <xf numFmtId="0" fontId="65" fillId="0" borderId="95" xfId="0" applyFont="1" applyBorder="1" applyAlignment="1">
      <alignment horizontal="left" vertical="top" wrapText="1"/>
    </xf>
    <xf numFmtId="0" fontId="0" fillId="28" borderId="62" xfId="5" applyNumberFormat="1" applyFont="1" applyFill="1" applyBorder="1" applyAlignment="1">
      <alignment horizontal="center" vertical="center" wrapText="1" readingOrder="1"/>
    </xf>
    <xf numFmtId="0" fontId="13" fillId="11" borderId="69" xfId="5" applyNumberFormat="1" applyFont="1" applyFill="1" applyBorder="1" applyAlignment="1">
      <alignment horizontal="center" vertical="center" wrapText="1"/>
    </xf>
    <xf numFmtId="0" fontId="13" fillId="11" borderId="31" xfId="5" applyNumberFormat="1" applyFont="1" applyFill="1" applyBorder="1" applyAlignment="1">
      <alignment horizontal="center" vertical="center" wrapText="1"/>
    </xf>
    <xf numFmtId="0" fontId="19" fillId="0" borderId="60" xfId="0" applyNumberFormat="1" applyFont="1" applyBorder="1" applyAlignment="1">
      <alignment horizontal="center" vertical="center" wrapText="1"/>
    </xf>
    <xf numFmtId="0" fontId="19" fillId="11" borderId="31" xfId="0" applyNumberFormat="1" applyFont="1" applyFill="1" applyBorder="1" applyAlignment="1">
      <alignment vertical="top" wrapText="1"/>
    </xf>
    <xf numFmtId="0" fontId="19" fillId="11" borderId="31" xfId="0" applyNumberFormat="1" applyFont="1" applyFill="1" applyBorder="1" applyAlignment="1">
      <alignment horizontal="right" vertical="top" wrapText="1"/>
    </xf>
    <xf numFmtId="49" fontId="26" fillId="2" borderId="60" xfId="0" applyNumberFormat="1" applyFont="1" applyFill="1" applyBorder="1" applyAlignment="1">
      <alignment horizontal="center" vertical="center" wrapText="1"/>
    </xf>
    <xf numFmtId="0" fontId="26" fillId="2" borderId="60" xfId="0" applyFont="1" applyFill="1" applyBorder="1" applyAlignment="1">
      <alignment horizontal="center" vertical="center"/>
    </xf>
    <xf numFmtId="0" fontId="26" fillId="2" borderId="60" xfId="0" applyFont="1" applyFill="1" applyBorder="1" applyAlignment="1">
      <alignment horizontal="center" vertical="center" wrapText="1"/>
    </xf>
    <xf numFmtId="49" fontId="26" fillId="2" borderId="60" xfId="0" applyNumberFormat="1" applyFont="1" applyFill="1" applyBorder="1" applyAlignment="1">
      <alignment horizontal="left" vertical="center"/>
    </xf>
    <xf numFmtId="0" fontId="26" fillId="2" borderId="60" xfId="0" applyNumberFormat="1" applyFont="1" applyFill="1" applyBorder="1" applyAlignment="1">
      <alignment horizontal="center" wrapText="1"/>
    </xf>
    <xf numFmtId="0" fontId="26" fillId="2" borderId="60" xfId="0" applyFont="1" applyFill="1" applyBorder="1" applyAlignment="1">
      <alignment horizontal="left" vertical="center"/>
    </xf>
    <xf numFmtId="0" fontId="26" fillId="2" borderId="60" xfId="0" applyNumberFormat="1" applyFont="1" applyFill="1" applyBorder="1" applyAlignment="1">
      <alignment horizontal="center"/>
    </xf>
    <xf numFmtId="0" fontId="26" fillId="0" borderId="60" xfId="2" applyNumberFormat="1" applyFont="1" applyBorder="1" applyAlignment="1">
      <alignment horizontal="left" vertical="top" wrapText="1"/>
    </xf>
    <xf numFmtId="0" fontId="26" fillId="0" borderId="60" xfId="2" applyNumberFormat="1" applyFont="1" applyBorder="1" applyAlignment="1">
      <alignment horizontal="center" vertical="top" wrapText="1"/>
    </xf>
    <xf numFmtId="0" fontId="89" fillId="0" borderId="60" xfId="0" applyFont="1" applyBorder="1" applyAlignment="1">
      <alignment horizontal="left" vertical="top" wrapText="1"/>
    </xf>
    <xf numFmtId="0" fontId="26" fillId="2" borderId="60" xfId="0" applyFont="1" applyFill="1" applyBorder="1" applyAlignment="1">
      <alignment horizontal="left"/>
    </xf>
    <xf numFmtId="0" fontId="26" fillId="2" borderId="60" xfId="0" applyFont="1" applyFill="1" applyBorder="1" applyAlignment="1">
      <alignment horizontal="center"/>
    </xf>
    <xf numFmtId="0" fontId="0" fillId="2" borderId="45" xfId="2" applyFont="1" applyFill="1" applyBorder="1" applyAlignment="1">
      <alignment vertical="top" wrapText="1"/>
    </xf>
    <xf numFmtId="49" fontId="13" fillId="24" borderId="60" xfId="2" applyNumberFormat="1" applyFont="1" applyFill="1" applyBorder="1" applyAlignment="1">
      <alignment horizontal="center" vertical="top"/>
    </xf>
    <xf numFmtId="49" fontId="18" fillId="24" borderId="60" xfId="2" applyNumberFormat="1" applyFont="1" applyFill="1" applyBorder="1" applyAlignment="1">
      <alignment vertical="center"/>
    </xf>
    <xf numFmtId="0" fontId="0" fillId="2" borderId="60" xfId="2" applyFont="1" applyFill="1" applyBorder="1" applyAlignment="1">
      <alignment vertical="top"/>
    </xf>
    <xf numFmtId="49" fontId="18" fillId="2" borderId="60" xfId="2" applyNumberFormat="1" applyFont="1" applyFill="1" applyBorder="1" applyAlignment="1">
      <alignment vertical="top" wrapText="1"/>
    </xf>
    <xf numFmtId="49" fontId="0" fillId="2" borderId="60" xfId="2" applyNumberFormat="1" applyFont="1" applyFill="1" applyBorder="1" applyAlignment="1">
      <alignment vertical="top" wrapText="1"/>
    </xf>
    <xf numFmtId="49" fontId="0" fillId="2" borderId="60" xfId="2" applyNumberFormat="1" applyFont="1" applyFill="1" applyBorder="1" applyAlignment="1">
      <alignment vertical="top"/>
    </xf>
    <xf numFmtId="0" fontId="0" fillId="2" borderId="60" xfId="2" applyFont="1" applyFill="1" applyBorder="1" applyAlignment="1">
      <alignment horizontal="center" vertical="center" wrapText="1"/>
    </xf>
    <xf numFmtId="0" fontId="0" fillId="2" borderId="60" xfId="2" applyNumberFormat="1" applyFont="1" applyFill="1" applyBorder="1" applyAlignment="1">
      <alignment horizontal="center" vertical="center"/>
    </xf>
    <xf numFmtId="49" fontId="0" fillId="2" borderId="60" xfId="2" applyNumberFormat="1" applyFont="1" applyFill="1" applyBorder="1" applyAlignment="1">
      <alignment horizontal="center" vertical="center"/>
    </xf>
    <xf numFmtId="49" fontId="0" fillId="2" borderId="60" xfId="2" applyNumberFormat="1" applyFont="1" applyFill="1" applyBorder="1" applyAlignment="1">
      <alignment horizontal="center" vertical="top"/>
    </xf>
    <xf numFmtId="0" fontId="0" fillId="2" borderId="60" xfId="2" applyFont="1" applyFill="1" applyBorder="1" applyAlignment="1">
      <alignment horizontal="center" vertical="center"/>
    </xf>
    <xf numFmtId="0" fontId="0" fillId="2" borderId="60" xfId="2" applyFont="1" applyFill="1" applyBorder="1" applyAlignment="1">
      <alignment horizontal="center" vertical="top"/>
    </xf>
    <xf numFmtId="0" fontId="0" fillId="2" borderId="60" xfId="2" applyNumberFormat="1" applyFont="1" applyFill="1" applyBorder="1" applyAlignment="1">
      <alignment horizontal="center" vertical="top"/>
    </xf>
    <xf numFmtId="49" fontId="13" fillId="2" borderId="60" xfId="2" applyNumberFormat="1" applyFont="1" applyFill="1" applyBorder="1" applyAlignment="1">
      <alignment vertical="top" wrapText="1"/>
    </xf>
    <xf numFmtId="0" fontId="13" fillId="2" borderId="60" xfId="2" applyNumberFormat="1" applyFont="1" applyFill="1" applyBorder="1" applyAlignment="1">
      <alignment horizontal="center" vertical="center" wrapText="1"/>
    </xf>
    <xf numFmtId="0" fontId="26" fillId="2" borderId="60" xfId="2" applyFont="1" applyFill="1" applyBorder="1" applyAlignment="1">
      <alignment vertical="top"/>
    </xf>
    <xf numFmtId="49" fontId="74" fillId="2" borderId="60" xfId="2" applyNumberFormat="1" applyFont="1" applyFill="1" applyBorder="1" applyAlignment="1">
      <alignment vertical="top" wrapText="1"/>
    </xf>
    <xf numFmtId="49" fontId="26" fillId="2" borderId="60" xfId="2" applyNumberFormat="1" applyFont="1" applyFill="1" applyBorder="1" applyAlignment="1">
      <alignment vertical="top"/>
    </xf>
    <xf numFmtId="0" fontId="26" fillId="2" borderId="60" xfId="2" applyNumberFormat="1" applyFont="1" applyFill="1" applyBorder="1" applyAlignment="1">
      <alignment horizontal="center" vertical="center"/>
    </xf>
    <xf numFmtId="49" fontId="26" fillId="2" borderId="60" xfId="2" applyNumberFormat="1" applyFont="1" applyFill="1" applyBorder="1" applyAlignment="1">
      <alignment horizontal="center" vertical="center"/>
    </xf>
    <xf numFmtId="49" fontId="26" fillId="0" borderId="60" xfId="2" applyNumberFormat="1" applyFont="1" applyFill="1" applyBorder="1" applyAlignment="1">
      <alignment vertical="top"/>
    </xf>
    <xf numFmtId="0" fontId="26" fillId="0" borderId="60" xfId="2" applyNumberFormat="1" applyFont="1" applyFill="1" applyBorder="1" applyAlignment="1">
      <alignment horizontal="center" vertical="center"/>
    </xf>
    <xf numFmtId="49" fontId="37" fillId="2" borderId="60" xfId="2" applyNumberFormat="1" applyFont="1" applyFill="1" applyBorder="1" applyAlignment="1">
      <alignment vertical="top" wrapText="1"/>
    </xf>
    <xf numFmtId="0" fontId="37" fillId="2" borderId="60" xfId="2" applyNumberFormat="1" applyFont="1" applyFill="1" applyBorder="1" applyAlignment="1">
      <alignment horizontal="center" vertical="center" wrapText="1"/>
    </xf>
    <xf numFmtId="0" fontId="0" fillId="0" borderId="0" xfId="0">
      <alignment vertical="top" wrapText="1"/>
    </xf>
    <xf numFmtId="0" fontId="65" fillId="2" borderId="141" xfId="0" applyNumberFormat="1" applyFont="1" applyFill="1" applyBorder="1" applyAlignment="1">
      <alignment horizontal="center" vertical="center" wrapText="1"/>
    </xf>
    <xf numFmtId="0" fontId="47" fillId="5" borderId="33" xfId="0" applyNumberFormat="1" applyFont="1" applyFill="1" applyBorder="1" applyAlignment="1">
      <alignment horizontal="center" vertical="center" wrapText="1"/>
    </xf>
    <xf numFmtId="0" fontId="47" fillId="5" borderId="113" xfId="0" applyNumberFormat="1" applyFont="1" applyFill="1" applyBorder="1" applyAlignment="1">
      <alignment horizontal="center" vertical="center" wrapText="1"/>
    </xf>
    <xf numFmtId="0" fontId="47" fillId="2" borderId="31" xfId="0" applyNumberFormat="1" applyFont="1" applyFill="1" applyBorder="1" applyAlignment="1">
      <alignment horizontal="center" vertical="center" wrapText="1"/>
    </xf>
    <xf numFmtId="0" fontId="0" fillId="14" borderId="60" xfId="0" applyNumberFormat="1" applyFill="1" applyBorder="1">
      <alignment vertical="top" wrapText="1"/>
    </xf>
    <xf numFmtId="0" fontId="23" fillId="33" borderId="178" xfId="12" applyNumberFormat="1" applyFont="1" applyFill="1" applyBorder="1" applyAlignment="1">
      <alignment horizontal="center" vertical="center" wrapText="1"/>
    </xf>
    <xf numFmtId="0" fontId="0" fillId="0" borderId="31" xfId="11" applyFont="1" applyAlignment="1">
      <alignment vertical="top" wrapText="1"/>
    </xf>
    <xf numFmtId="0" fontId="4" fillId="0" borderId="31" xfId="12" applyFont="1" applyFill="1" applyBorder="1" applyAlignment="1">
      <alignment wrapText="1"/>
    </xf>
    <xf numFmtId="0" fontId="23" fillId="9" borderId="178" xfId="12" applyNumberFormat="1" applyFont="1" applyFill="1" applyBorder="1" applyAlignment="1">
      <alignment horizontal="center" vertical="center" wrapText="1"/>
    </xf>
    <xf numFmtId="0" fontId="4" fillId="0" borderId="31" xfId="12" applyFont="1" applyFill="1" applyAlignment="1">
      <alignment wrapText="1"/>
    </xf>
    <xf numFmtId="0" fontId="4" fillId="0" borderId="60" xfId="12" applyFill="1" applyBorder="1" applyAlignment="1">
      <alignment wrapText="1"/>
    </xf>
    <xf numFmtId="0" fontId="4" fillId="0" borderId="60" xfId="12" applyFont="1" applyFill="1" applyBorder="1" applyAlignment="1">
      <alignment wrapText="1"/>
    </xf>
    <xf numFmtId="0" fontId="23" fillId="9" borderId="179" xfId="12" applyNumberFormat="1" applyFont="1" applyFill="1" applyBorder="1" applyAlignment="1">
      <alignment horizontal="center" vertical="center" wrapText="1"/>
    </xf>
    <xf numFmtId="0" fontId="95" fillId="0" borderId="60" xfId="12" applyFont="1" applyFill="1" applyBorder="1" applyAlignment="1">
      <alignment wrapText="1"/>
    </xf>
    <xf numFmtId="0" fontId="95" fillId="30" borderId="60" xfId="12" applyFont="1" applyFill="1" applyBorder="1" applyAlignment="1">
      <alignment wrapText="1"/>
    </xf>
    <xf numFmtId="0" fontId="96" fillId="30" borderId="60" xfId="12" applyFont="1" applyFill="1" applyBorder="1" applyAlignment="1">
      <alignment horizontal="center" wrapText="1"/>
    </xf>
    <xf numFmtId="0" fontId="95" fillId="0" borderId="66" xfId="12" applyFont="1" applyFill="1" applyBorder="1" applyAlignment="1">
      <alignment wrapText="1"/>
    </xf>
    <xf numFmtId="0" fontId="96" fillId="30" borderId="62" xfId="12" applyFont="1" applyFill="1" applyBorder="1" applyAlignment="1">
      <alignment horizontal="center" wrapText="1"/>
    </xf>
    <xf numFmtId="0" fontId="95" fillId="31" borderId="31" xfId="12" applyFont="1" applyFill="1" applyAlignment="1">
      <alignment wrapText="1"/>
    </xf>
    <xf numFmtId="0" fontId="95" fillId="31" borderId="60" xfId="12" applyFont="1" applyFill="1" applyBorder="1" applyAlignment="1">
      <alignment wrapText="1"/>
    </xf>
    <xf numFmtId="0" fontId="4" fillId="31" borderId="60" xfId="12" applyFont="1" applyFill="1" applyBorder="1" applyAlignment="1">
      <alignment wrapText="1"/>
    </xf>
    <xf numFmtId="0" fontId="96" fillId="31" borderId="60" xfId="12" applyFont="1" applyFill="1" applyBorder="1" applyAlignment="1">
      <alignment horizontal="center" wrapText="1"/>
    </xf>
    <xf numFmtId="0" fontId="4" fillId="31" borderId="60" xfId="12" applyFill="1" applyBorder="1" applyAlignment="1">
      <alignment wrapText="1"/>
    </xf>
    <xf numFmtId="0" fontId="95" fillId="32" borderId="60" xfId="15" applyFont="1" applyFill="1" applyBorder="1" applyAlignment="1">
      <alignment wrapText="1"/>
    </xf>
    <xf numFmtId="0" fontId="95" fillId="31" borderId="60" xfId="15" applyFont="1" applyFill="1" applyBorder="1" applyAlignment="1">
      <alignment wrapText="1"/>
    </xf>
    <xf numFmtId="0" fontId="95" fillId="32" borderId="66" xfId="15" applyFont="1" applyFill="1" applyBorder="1" applyAlignment="1">
      <alignment wrapText="1"/>
    </xf>
    <xf numFmtId="0" fontId="13" fillId="6" borderId="31" xfId="0" applyNumberFormat="1" applyFont="1" applyFill="1" applyBorder="1" applyAlignment="1">
      <alignment horizontal="center" vertical="top" wrapText="1"/>
    </xf>
    <xf numFmtId="0" fontId="47" fillId="5" borderId="62" xfId="0" applyNumberFormat="1" applyFont="1" applyFill="1" applyBorder="1" applyAlignment="1">
      <alignment horizontal="center" vertical="center" wrapText="1"/>
    </xf>
    <xf numFmtId="0" fontId="25" fillId="0" borderId="99" xfId="1" applyFont="1" applyBorder="1" applyAlignment="1">
      <alignment horizontal="center" vertical="center" wrapText="1"/>
    </xf>
    <xf numFmtId="0" fontId="48" fillId="0" borderId="24" xfId="0" applyFont="1" applyFill="1" applyBorder="1" applyAlignment="1">
      <alignment horizontal="center" vertical="top" wrapText="1"/>
    </xf>
    <xf numFmtId="0" fontId="0" fillId="0" borderId="60" xfId="0" applyNumberFormat="1" applyFont="1" applyFill="1" applyBorder="1" applyAlignment="1">
      <alignment horizontal="center" vertical="center" wrapText="1"/>
    </xf>
    <xf numFmtId="0" fontId="0" fillId="0" borderId="65" xfId="0" applyNumberFormat="1" applyFont="1" applyFill="1" applyBorder="1" applyAlignment="1">
      <alignment horizontal="center" vertical="center" wrapText="1"/>
    </xf>
    <xf numFmtId="0" fontId="19" fillId="0" borderId="66" xfId="0" applyNumberFormat="1" applyFont="1" applyFill="1" applyBorder="1" applyAlignment="1">
      <alignment vertical="top" wrapText="1"/>
    </xf>
    <xf numFmtId="0" fontId="13" fillId="6" borderId="31" xfId="0" applyNumberFormat="1" applyFont="1" applyFill="1" applyBorder="1" applyAlignment="1">
      <alignment horizontal="center" vertical="center" wrapText="1"/>
    </xf>
    <xf numFmtId="0" fontId="36" fillId="0" borderId="65" xfId="0" applyNumberFormat="1" applyFont="1" applyBorder="1" applyAlignment="1">
      <alignment horizontal="left" vertical="top" wrapText="1"/>
    </xf>
    <xf numFmtId="0" fontId="13" fillId="6" borderId="23" xfId="0" applyNumberFormat="1" applyFont="1" applyFill="1" applyBorder="1" applyAlignment="1">
      <alignment horizontal="center" vertical="center" wrapText="1"/>
    </xf>
    <xf numFmtId="0" fontId="13" fillId="6" borderId="59" xfId="0" applyNumberFormat="1" applyFont="1" applyFill="1" applyBorder="1" applyAlignment="1">
      <alignment horizontal="center" vertical="center" wrapText="1"/>
    </xf>
    <xf numFmtId="0" fontId="13" fillId="6" borderId="180" xfId="0" applyNumberFormat="1" applyFont="1" applyFill="1" applyBorder="1" applyAlignment="1">
      <alignment horizontal="center" vertical="center" wrapText="1"/>
    </xf>
    <xf numFmtId="0" fontId="13" fillId="0" borderId="66" xfId="0" applyNumberFormat="1" applyFont="1" applyFill="1" applyBorder="1" applyAlignment="1">
      <alignment horizontal="center" vertical="center" wrapText="1"/>
    </xf>
    <xf numFmtId="0" fontId="13" fillId="14" borderId="60" xfId="0" applyNumberFormat="1" applyFont="1" applyFill="1" applyBorder="1" applyAlignment="1">
      <alignment vertical="top" wrapText="1"/>
    </xf>
    <xf numFmtId="0" fontId="13" fillId="28" borderId="60" xfId="0" applyNumberFormat="1" applyFont="1" applyFill="1" applyBorder="1" applyAlignment="1">
      <alignment horizontal="center" vertical="top" wrapText="1"/>
    </xf>
    <xf numFmtId="0" fontId="13" fillId="0" borderId="60" xfId="0" applyNumberFormat="1" applyFont="1" applyFill="1" applyBorder="1" applyAlignment="1">
      <alignment horizontal="center" vertical="top" wrapText="1"/>
    </xf>
    <xf numFmtId="0" fontId="30" fillId="6" borderId="29" xfId="0" applyNumberFormat="1" applyFont="1" applyFill="1" applyBorder="1" applyAlignment="1">
      <alignment horizontal="center" vertical="top" wrapText="1"/>
    </xf>
    <xf numFmtId="0" fontId="47" fillId="2" borderId="71" xfId="0" applyNumberFormat="1" applyFont="1" applyFill="1" applyBorder="1" applyAlignment="1">
      <alignment horizontal="center" vertical="center" wrapText="1"/>
    </xf>
    <xf numFmtId="0" fontId="47" fillId="2" borderId="114" xfId="0" applyNumberFormat="1" applyFont="1" applyFill="1" applyBorder="1" applyAlignment="1">
      <alignment horizontal="center" vertical="center" wrapText="1"/>
    </xf>
    <xf numFmtId="0" fontId="47" fillId="2" borderId="107" xfId="0" applyNumberFormat="1" applyFont="1" applyFill="1" applyBorder="1" applyAlignment="1">
      <alignment horizontal="center" vertical="center" wrapText="1"/>
    </xf>
    <xf numFmtId="0" fontId="47" fillId="5" borderId="114" xfId="0" applyNumberFormat="1" applyFont="1" applyFill="1" applyBorder="1" applyAlignment="1">
      <alignment horizontal="center" vertical="center" wrapText="1"/>
    </xf>
    <xf numFmtId="0" fontId="47" fillId="5" borderId="169" xfId="0" applyNumberFormat="1" applyFont="1" applyFill="1" applyBorder="1" applyAlignment="1">
      <alignment horizontal="center" vertical="center" wrapText="1"/>
    </xf>
    <xf numFmtId="0" fontId="65" fillId="14" borderId="169" xfId="0" applyNumberFormat="1" applyFont="1" applyFill="1" applyBorder="1" applyAlignment="1">
      <alignment horizontal="center" vertical="center" wrapText="1"/>
    </xf>
    <xf numFmtId="0" fontId="65" fillId="2" borderId="31" xfId="0" applyNumberFormat="1" applyFont="1" applyFill="1" applyBorder="1" applyAlignment="1">
      <alignment horizontal="center" vertical="center" wrapText="1"/>
    </xf>
    <xf numFmtId="0" fontId="65" fillId="2" borderId="107" xfId="0" applyNumberFormat="1" applyFont="1" applyFill="1" applyBorder="1" applyAlignment="1">
      <alignment horizontal="center" vertical="center" wrapText="1"/>
    </xf>
    <xf numFmtId="0" fontId="12" fillId="24" borderId="31" xfId="0" applyNumberFormat="1" applyFont="1" applyFill="1" applyBorder="1" applyAlignment="1">
      <alignment horizontal="center" vertical="center" wrapText="1"/>
    </xf>
    <xf numFmtId="0" fontId="46" fillId="2" borderId="31" xfId="0" applyNumberFormat="1" applyFont="1" applyFill="1" applyBorder="1" applyAlignment="1">
      <alignment horizontal="center" vertical="center" wrapText="1"/>
    </xf>
    <xf numFmtId="0" fontId="47" fillId="0" borderId="65" xfId="0" applyNumberFormat="1" applyFont="1" applyFill="1" applyBorder="1" applyAlignment="1">
      <alignment vertical="top" wrapText="1"/>
    </xf>
    <xf numFmtId="0" fontId="47" fillId="0" borderId="62" xfId="0" applyNumberFormat="1" applyFont="1" applyFill="1" applyBorder="1" applyAlignment="1">
      <alignment horizontal="left" vertical="top" wrapText="1"/>
    </xf>
    <xf numFmtId="0" fontId="78" fillId="0" borderId="60" xfId="0" applyNumberFormat="1" applyFont="1" applyFill="1" applyBorder="1" applyAlignment="1">
      <alignment horizontal="left" vertical="top" wrapText="1"/>
    </xf>
    <xf numFmtId="0" fontId="78" fillId="0" borderId="99" xfId="0" applyNumberFormat="1" applyFont="1" applyFill="1" applyBorder="1" applyAlignment="1">
      <alignment horizontal="left" vertical="top" wrapText="1"/>
    </xf>
    <xf numFmtId="0" fontId="47" fillId="0" borderId="99" xfId="0" applyNumberFormat="1" applyFont="1" applyFill="1" applyBorder="1" applyAlignment="1">
      <alignment horizontal="left" vertical="top" wrapText="1"/>
    </xf>
    <xf numFmtId="0" fontId="47" fillId="0" borderId="140" xfId="0" applyNumberFormat="1" applyFont="1" applyFill="1" applyBorder="1" applyAlignment="1">
      <alignment horizontal="left" vertical="top" wrapText="1"/>
    </xf>
    <xf numFmtId="0" fontId="70" fillId="0" borderId="60" xfId="0" applyNumberFormat="1" applyFont="1" applyFill="1" applyBorder="1" applyAlignment="1">
      <alignment horizontal="left" vertical="top" wrapText="1"/>
    </xf>
    <xf numFmtId="0" fontId="47" fillId="0" borderId="65" xfId="0" applyNumberFormat="1" applyFont="1" applyFill="1" applyBorder="1" applyAlignment="1">
      <alignment horizontal="left" vertical="top" wrapText="1"/>
    </xf>
    <xf numFmtId="0" fontId="47" fillId="0" borderId="113" xfId="0" applyNumberFormat="1" applyFont="1" applyFill="1" applyBorder="1" applyAlignment="1">
      <alignment horizontal="left" vertical="top" wrapText="1"/>
    </xf>
    <xf numFmtId="0" fontId="47" fillId="0" borderId="60" xfId="0" applyNumberFormat="1" applyFont="1" applyFill="1" applyBorder="1" applyAlignment="1">
      <alignment horizontal="left" vertical="top" wrapText="1"/>
    </xf>
    <xf numFmtId="0" fontId="47" fillId="0" borderId="73" xfId="0" applyNumberFormat="1" applyFont="1" applyFill="1" applyBorder="1" applyAlignment="1">
      <alignment horizontal="left" vertical="top" wrapText="1"/>
    </xf>
    <xf numFmtId="0" fontId="65" fillId="0" borderId="60" xfId="0" applyNumberFormat="1" applyFont="1" applyFill="1" applyBorder="1" applyAlignment="1">
      <alignment horizontal="left" vertical="top" wrapText="1"/>
    </xf>
    <xf numFmtId="0" fontId="65" fillId="0" borderId="95" xfId="0" applyNumberFormat="1" applyFont="1" applyFill="1" applyBorder="1" applyAlignment="1">
      <alignment horizontal="left" vertical="top" wrapText="1"/>
    </xf>
    <xf numFmtId="0" fontId="47" fillId="0" borderId="62" xfId="0" applyNumberFormat="1" applyFont="1" applyFill="1" applyBorder="1" applyAlignment="1">
      <alignment vertical="top" wrapText="1"/>
    </xf>
    <xf numFmtId="0" fontId="47" fillId="0" borderId="62" xfId="0" applyNumberFormat="1" applyFont="1" applyFill="1" applyBorder="1" applyAlignment="1">
      <alignment horizontal="center" vertical="center" wrapText="1"/>
    </xf>
    <xf numFmtId="0" fontId="47" fillId="0" borderId="73" xfId="0" applyNumberFormat="1" applyFont="1" applyFill="1" applyBorder="1" applyAlignment="1">
      <alignment vertical="top" wrapText="1"/>
    </xf>
    <xf numFmtId="0" fontId="47" fillId="0" borderId="75" xfId="0" applyNumberFormat="1" applyFont="1" applyFill="1" applyBorder="1" applyAlignment="1">
      <alignment horizontal="left" vertical="top" wrapText="1"/>
    </xf>
    <xf numFmtId="0" fontId="47" fillId="0" borderId="63" xfId="0" applyNumberFormat="1" applyFont="1" applyFill="1" applyBorder="1" applyAlignment="1">
      <alignment horizontal="left" vertical="top" wrapText="1"/>
    </xf>
    <xf numFmtId="0" fontId="47" fillId="0" borderId="153" xfId="0" applyNumberFormat="1" applyFont="1" applyFill="1" applyBorder="1" applyAlignment="1">
      <alignment horizontal="left" vertical="top" wrapText="1"/>
    </xf>
    <xf numFmtId="0" fontId="47" fillId="5" borderId="99" xfId="0" applyNumberFormat="1" applyFont="1" applyFill="1" applyBorder="1" applyAlignment="1">
      <alignment horizontal="center" vertical="center" wrapText="1"/>
    </xf>
    <xf numFmtId="0" fontId="65" fillId="28" borderId="99" xfId="0" applyNumberFormat="1" applyFont="1" applyFill="1" applyBorder="1" applyAlignment="1">
      <alignment horizontal="left" vertical="top" wrapText="1"/>
    </xf>
    <xf numFmtId="0" fontId="13" fillId="6" borderId="154" xfId="0" applyNumberFormat="1" applyFont="1" applyFill="1" applyBorder="1" applyAlignment="1">
      <alignment horizontal="center" vertical="center" wrapText="1"/>
    </xf>
    <xf numFmtId="0" fontId="70" fillId="25" borderId="60" xfId="1" applyFont="1" applyFill="1" applyBorder="1" applyAlignment="1">
      <alignment vertical="top" wrapText="1"/>
    </xf>
    <xf numFmtId="0" fontId="25" fillId="25" borderId="62" xfId="1" applyFont="1" applyFill="1" applyBorder="1" applyAlignment="1">
      <alignment vertical="top" wrapText="1"/>
    </xf>
    <xf numFmtId="0" fontId="70" fillId="25" borderId="62" xfId="1" applyFont="1" applyFill="1" applyBorder="1" applyAlignment="1">
      <alignment vertical="top" wrapText="1"/>
    </xf>
    <xf numFmtId="0" fontId="70" fillId="25" borderId="140" xfId="1" applyFont="1" applyFill="1" applyBorder="1" applyAlignment="1">
      <alignment vertical="top" wrapText="1"/>
    </xf>
    <xf numFmtId="0" fontId="70" fillId="28" borderId="62" xfId="1" applyFont="1" applyFill="1" applyBorder="1" applyAlignment="1">
      <alignment vertical="top" wrapText="1"/>
    </xf>
    <xf numFmtId="0" fontId="70" fillId="25" borderId="99" xfId="1" applyFont="1" applyFill="1" applyBorder="1" applyAlignment="1">
      <alignment vertical="top" wrapText="1"/>
    </xf>
    <xf numFmtId="0" fontId="70" fillId="25" borderId="75" xfId="1" applyFont="1" applyFill="1" applyBorder="1" applyAlignment="1">
      <alignment vertical="top" wrapText="1"/>
    </xf>
    <xf numFmtId="0" fontId="70" fillId="25" borderId="65" xfId="1" applyFont="1" applyFill="1" applyBorder="1" applyAlignment="1">
      <alignment vertical="top" wrapText="1"/>
    </xf>
    <xf numFmtId="0" fontId="70" fillId="25" borderId="73" xfId="1" applyFont="1" applyFill="1" applyBorder="1" applyAlignment="1">
      <alignment vertical="top" wrapText="1"/>
    </xf>
    <xf numFmtId="0" fontId="47" fillId="5" borderId="137" xfId="0" applyNumberFormat="1" applyFont="1" applyFill="1" applyBorder="1" applyAlignment="1">
      <alignment horizontal="center" vertical="center" wrapText="1"/>
    </xf>
    <xf numFmtId="0" fontId="30" fillId="6" borderId="29" xfId="0" applyNumberFormat="1" applyFont="1" applyFill="1" applyBorder="1" applyAlignment="1">
      <alignment horizontal="center" vertical="center" wrapText="1"/>
    </xf>
    <xf numFmtId="0" fontId="47" fillId="14" borderId="183" xfId="0" applyNumberFormat="1" applyFont="1" applyFill="1" applyBorder="1" applyAlignment="1">
      <alignment horizontal="center" vertical="center" wrapText="1"/>
    </xf>
    <xf numFmtId="0" fontId="70" fillId="25" borderId="63" xfId="1" applyFont="1" applyFill="1" applyBorder="1" applyAlignment="1">
      <alignment vertical="top" wrapText="1"/>
    </xf>
    <xf numFmtId="0" fontId="46" fillId="2" borderId="31" xfId="0" applyNumberFormat="1" applyFont="1" applyFill="1" applyBorder="1" applyAlignment="1">
      <alignment vertical="top" wrapText="1"/>
    </xf>
    <xf numFmtId="0" fontId="65" fillId="0" borderId="161" xfId="0" applyNumberFormat="1" applyFont="1" applyFill="1" applyBorder="1" applyAlignment="1">
      <alignment vertical="top" wrapText="1"/>
    </xf>
    <xf numFmtId="0" fontId="65" fillId="0" borderId="65" xfId="0" applyNumberFormat="1" applyFont="1" applyFill="1" applyBorder="1" applyAlignment="1">
      <alignment vertical="top" wrapText="1"/>
    </xf>
    <xf numFmtId="0" fontId="65" fillId="0" borderId="140" xfId="0" applyNumberFormat="1" applyFont="1" applyFill="1" applyBorder="1" applyAlignment="1">
      <alignment vertical="top" wrapText="1"/>
    </xf>
    <xf numFmtId="0" fontId="65" fillId="0" borderId="62" xfId="0" applyNumberFormat="1" applyFont="1" applyFill="1" applyBorder="1" applyAlignment="1">
      <alignment vertical="top" wrapText="1"/>
    </xf>
    <xf numFmtId="0" fontId="65" fillId="2" borderId="185" xfId="0" applyNumberFormat="1" applyFont="1" applyFill="1" applyBorder="1" applyAlignment="1">
      <alignment horizontal="center" vertical="center" wrapText="1"/>
    </xf>
    <xf numFmtId="0" fontId="65" fillId="0" borderId="73" xfId="0" applyNumberFormat="1" applyFont="1" applyFill="1" applyBorder="1" applyAlignment="1">
      <alignment vertical="top" wrapText="1"/>
    </xf>
    <xf numFmtId="0" fontId="65" fillId="2" borderId="62" xfId="0" applyNumberFormat="1" applyFont="1" applyFill="1" applyBorder="1" applyAlignment="1">
      <alignment horizontal="center" vertical="center" wrapText="1"/>
    </xf>
    <xf numFmtId="0" fontId="65" fillId="2" borderId="41" xfId="0" applyNumberFormat="1" applyFont="1" applyFill="1" applyBorder="1" applyAlignment="1">
      <alignment horizontal="center" vertical="center" wrapText="1"/>
    </xf>
    <xf numFmtId="0" fontId="25" fillId="28" borderId="186" xfId="0" applyFont="1" applyFill="1" applyBorder="1" applyAlignment="1">
      <alignment vertical="top" wrapText="1"/>
    </xf>
    <xf numFmtId="0" fontId="65" fillId="2" borderId="68" xfId="0" applyNumberFormat="1" applyFont="1" applyFill="1" applyBorder="1" applyAlignment="1">
      <alignment horizontal="center" vertical="center" wrapText="1"/>
    </xf>
    <xf numFmtId="0" fontId="25" fillId="28" borderId="97" xfId="1" applyFont="1" applyFill="1" applyBorder="1" applyAlignment="1">
      <alignment horizontal="left" vertical="top" wrapText="1"/>
    </xf>
    <xf numFmtId="0" fontId="25" fillId="0" borderId="60" xfId="0" applyFont="1" applyFill="1" applyBorder="1" applyAlignment="1">
      <alignment vertical="top" wrapText="1"/>
    </xf>
    <xf numFmtId="0" fontId="25" fillId="25" borderId="99" xfId="1" applyFont="1" applyFill="1" applyBorder="1" applyAlignment="1">
      <alignment horizontal="left" vertical="top" wrapText="1"/>
    </xf>
    <xf numFmtId="0" fontId="25" fillId="0" borderId="99" xfId="1" applyFont="1" applyBorder="1" applyAlignment="1">
      <alignment horizontal="left" vertical="top" wrapText="1"/>
    </xf>
    <xf numFmtId="0" fontId="25" fillId="25" borderId="60" xfId="1" applyFont="1" applyFill="1" applyBorder="1" applyAlignment="1">
      <alignment horizontal="left" vertical="top" wrapText="1"/>
    </xf>
    <xf numFmtId="0" fontId="25" fillId="25" borderId="62" xfId="1" applyFont="1" applyFill="1" applyBorder="1" applyAlignment="1">
      <alignment horizontal="left" vertical="top" wrapText="1"/>
    </xf>
    <xf numFmtId="0" fontId="25" fillId="28" borderId="62" xfId="1" applyFont="1" applyFill="1" applyBorder="1" applyAlignment="1">
      <alignment horizontal="left" vertical="top" wrapText="1"/>
    </xf>
    <xf numFmtId="0" fontId="70" fillId="25" borderId="99" xfId="1" applyFont="1" applyFill="1" applyBorder="1" applyAlignment="1">
      <alignment horizontal="left" vertical="top" wrapText="1"/>
    </xf>
    <xf numFmtId="0" fontId="70" fillId="25" borderId="60" xfId="1" applyFont="1" applyFill="1" applyBorder="1" applyAlignment="1">
      <alignment horizontal="left" vertical="top" wrapText="1"/>
    </xf>
    <xf numFmtId="0" fontId="70" fillId="25" borderId="95" xfId="1" applyFont="1" applyFill="1" applyBorder="1" applyAlignment="1">
      <alignment horizontal="left" vertical="top" wrapText="1"/>
    </xf>
    <xf numFmtId="49" fontId="30" fillId="6" borderId="29" xfId="0" applyNumberFormat="1" applyFont="1" applyFill="1" applyBorder="1" applyAlignment="1">
      <alignment horizontal="center" vertical="center" wrapText="1"/>
    </xf>
    <xf numFmtId="49" fontId="65" fillId="14" borderId="133" xfId="0" applyNumberFormat="1" applyFont="1" applyFill="1" applyBorder="1" applyAlignment="1">
      <alignment horizontal="center" vertical="center" wrapText="1" readingOrder="1"/>
    </xf>
    <xf numFmtId="49" fontId="65" fillId="14" borderId="33" xfId="0" applyNumberFormat="1" applyFont="1" applyFill="1" applyBorder="1" applyAlignment="1">
      <alignment horizontal="center" vertical="center" wrapText="1" readingOrder="1"/>
    </xf>
    <xf numFmtId="49" fontId="65" fillId="2" borderId="161" xfId="0" applyNumberFormat="1" applyFont="1" applyFill="1" applyBorder="1" applyAlignment="1">
      <alignment horizontal="center" vertical="center" wrapText="1" readingOrder="1"/>
    </xf>
    <xf numFmtId="49" fontId="13" fillId="6" borderId="154" xfId="0" applyNumberFormat="1" applyFont="1" applyFill="1" applyBorder="1" applyAlignment="1">
      <alignment horizontal="center" vertical="center" wrapText="1"/>
    </xf>
    <xf numFmtId="0" fontId="25" fillId="25" borderId="63" xfId="1" applyFont="1" applyFill="1" applyBorder="1" applyAlignment="1">
      <alignment horizontal="left" vertical="top" wrapText="1"/>
    </xf>
    <xf numFmtId="0" fontId="48" fillId="11" borderId="31" xfId="0" applyFont="1" applyFill="1" applyBorder="1" applyAlignment="1">
      <alignment vertical="top" wrapText="1"/>
    </xf>
    <xf numFmtId="0" fontId="62" fillId="0" borderId="31" xfId="0" applyFont="1" applyFill="1" applyBorder="1" applyAlignment="1">
      <alignment vertical="top" wrapText="1"/>
    </xf>
    <xf numFmtId="0" fontId="25" fillId="25" borderId="161" xfId="1" applyFont="1" applyFill="1" applyBorder="1" applyAlignment="1">
      <alignment horizontal="left" vertical="top" wrapText="1"/>
    </xf>
    <xf numFmtId="0" fontId="25" fillId="25" borderId="65" xfId="1" applyFont="1" applyFill="1" applyBorder="1" applyAlignment="1">
      <alignment horizontal="left" vertical="top" wrapText="1"/>
    </xf>
    <xf numFmtId="0" fontId="25" fillId="25" borderId="75" xfId="1" applyFont="1" applyFill="1" applyBorder="1" applyAlignment="1">
      <alignment horizontal="left" vertical="top" wrapText="1"/>
    </xf>
    <xf numFmtId="0" fontId="25" fillId="25" borderId="73" xfId="1" applyFont="1" applyFill="1" applyBorder="1" applyAlignment="1">
      <alignment horizontal="left" vertical="top" wrapText="1"/>
    </xf>
    <xf numFmtId="0" fontId="65" fillId="0" borderId="75" xfId="1" applyFont="1" applyBorder="1" applyAlignment="1">
      <alignment horizontal="left" vertical="top" wrapText="1"/>
    </xf>
    <xf numFmtId="0" fontId="65" fillId="0" borderId="65" xfId="1" applyFont="1" applyBorder="1" applyAlignment="1">
      <alignment horizontal="left" vertical="top" wrapText="1"/>
    </xf>
    <xf numFmtId="0" fontId="70" fillId="25" borderId="65" xfId="1" applyFont="1" applyFill="1" applyBorder="1" applyAlignment="1">
      <alignment horizontal="left" vertical="top" wrapText="1"/>
    </xf>
    <xf numFmtId="0" fontId="70" fillId="25" borderId="113" xfId="1" applyFont="1" applyFill="1" applyBorder="1" applyAlignment="1">
      <alignment horizontal="left" vertical="top" wrapText="1"/>
    </xf>
    <xf numFmtId="49" fontId="65" fillId="25" borderId="62" xfId="1" applyNumberFormat="1" applyFont="1" applyFill="1" applyBorder="1" applyAlignment="1">
      <alignment horizontal="center" vertical="center" wrapText="1"/>
    </xf>
    <xf numFmtId="0" fontId="25" fillId="28" borderId="140" xfId="1" applyFont="1" applyFill="1" applyBorder="1" applyAlignment="1">
      <alignment horizontal="left" vertical="top" wrapText="1"/>
    </xf>
    <xf numFmtId="49" fontId="25" fillId="2" borderId="99" xfId="1" applyNumberFormat="1" applyFont="1" applyFill="1" applyBorder="1" applyAlignment="1">
      <alignment horizontal="center" vertical="center" wrapText="1"/>
    </xf>
    <xf numFmtId="49" fontId="65" fillId="0" borderId="62" xfId="1" applyNumberFormat="1" applyFont="1" applyBorder="1" applyAlignment="1">
      <alignment horizontal="center" vertical="center" wrapText="1" readingOrder="1"/>
    </xf>
    <xf numFmtId="49" fontId="65" fillId="0" borderId="31" xfId="1" applyNumberFormat="1" applyFont="1" applyBorder="1" applyAlignment="1">
      <alignment horizontal="center" vertical="center" wrapText="1" readingOrder="1"/>
    </xf>
    <xf numFmtId="0" fontId="70" fillId="25" borderId="62" xfId="1" applyFont="1" applyFill="1" applyBorder="1" applyAlignment="1">
      <alignment horizontal="left" vertical="top" wrapText="1"/>
    </xf>
    <xf numFmtId="0" fontId="70" fillId="25" borderId="73" xfId="1" applyFont="1" applyFill="1" applyBorder="1" applyAlignment="1">
      <alignment horizontal="left" vertical="top" wrapText="1"/>
    </xf>
    <xf numFmtId="0" fontId="70" fillId="25" borderId="75" xfId="1" applyFont="1" applyFill="1" applyBorder="1" applyAlignment="1">
      <alignment horizontal="left" vertical="top" wrapText="1"/>
    </xf>
    <xf numFmtId="49" fontId="65" fillId="2" borderId="31" xfId="0" applyNumberFormat="1" applyFont="1" applyFill="1" applyBorder="1" applyAlignment="1">
      <alignment horizontal="center" vertical="center" wrapText="1" readingOrder="1"/>
    </xf>
    <xf numFmtId="0" fontId="70" fillId="28" borderId="99" xfId="1" applyFont="1" applyFill="1" applyBorder="1" applyAlignment="1">
      <alignment horizontal="left" vertical="top" wrapText="1"/>
    </xf>
    <xf numFmtId="49" fontId="25" fillId="28" borderId="62" xfId="1" applyNumberFormat="1" applyFont="1" applyFill="1" applyBorder="1" applyAlignment="1">
      <alignment horizontal="left" vertical="top" wrapText="1"/>
    </xf>
    <xf numFmtId="49" fontId="25" fillId="25" borderId="62" xfId="1" applyNumberFormat="1" applyFont="1" applyFill="1" applyBorder="1" applyAlignment="1">
      <alignment horizontal="left" vertical="top" wrapText="1"/>
    </xf>
    <xf numFmtId="49" fontId="25" fillId="25" borderId="60" xfId="1" applyNumberFormat="1" applyFont="1" applyFill="1" applyBorder="1" applyAlignment="1">
      <alignment horizontal="left" vertical="top" wrapText="1"/>
    </xf>
    <xf numFmtId="49" fontId="70" fillId="25" borderId="60" xfId="1" applyNumberFormat="1" applyFont="1" applyFill="1" applyBorder="1" applyAlignment="1">
      <alignment horizontal="left" vertical="top" wrapText="1"/>
    </xf>
    <xf numFmtId="49" fontId="25" fillId="28" borderId="60" xfId="1" applyNumberFormat="1" applyFont="1" applyFill="1" applyBorder="1" applyAlignment="1">
      <alignment horizontal="left" vertical="top" wrapText="1"/>
    </xf>
    <xf numFmtId="49" fontId="65" fillId="5" borderId="161" xfId="0" applyNumberFormat="1" applyFont="1" applyFill="1" applyBorder="1" applyAlignment="1">
      <alignment horizontal="center" vertical="center" wrapText="1" readingOrder="1"/>
    </xf>
    <xf numFmtId="49" fontId="65" fillId="5" borderId="65" xfId="0" applyNumberFormat="1" applyFont="1" applyFill="1" applyBorder="1" applyAlignment="1">
      <alignment horizontal="center" vertical="center" wrapText="1" readingOrder="1"/>
    </xf>
    <xf numFmtId="49" fontId="65" fillId="5" borderId="73" xfId="0" applyNumberFormat="1" applyFont="1" applyFill="1" applyBorder="1" applyAlignment="1">
      <alignment horizontal="center" vertical="center" wrapText="1" readingOrder="1"/>
    </xf>
    <xf numFmtId="49" fontId="65" fillId="5" borderId="113" xfId="0" applyNumberFormat="1" applyFont="1" applyFill="1" applyBorder="1" applyAlignment="1">
      <alignment horizontal="center" vertical="center" wrapText="1" readingOrder="1"/>
    </xf>
    <xf numFmtId="49" fontId="65" fillId="5" borderId="69" xfId="0" applyNumberFormat="1" applyFont="1" applyFill="1" applyBorder="1" applyAlignment="1">
      <alignment horizontal="center" vertical="center" wrapText="1" readingOrder="1"/>
    </xf>
    <xf numFmtId="0" fontId="25" fillId="0" borderId="74" xfId="1" applyFont="1" applyBorder="1" applyAlignment="1">
      <alignment horizontal="left" vertical="center" wrapText="1"/>
    </xf>
    <xf numFmtId="0" fontId="12" fillId="24" borderId="69" xfId="0" applyFont="1" applyFill="1" applyBorder="1" applyAlignment="1">
      <alignment horizontal="center" vertical="center" wrapText="1"/>
    </xf>
    <xf numFmtId="0" fontId="65" fillId="0" borderId="63" xfId="0" applyNumberFormat="1" applyFont="1" applyFill="1" applyBorder="1" applyAlignment="1">
      <alignment horizontal="left" vertical="top" wrapText="1"/>
    </xf>
    <xf numFmtId="49" fontId="25" fillId="25" borderId="65" xfId="1" applyNumberFormat="1" applyFont="1" applyFill="1" applyBorder="1" applyAlignment="1">
      <alignment horizontal="left" vertical="top" wrapText="1"/>
    </xf>
    <xf numFmtId="49" fontId="25" fillId="25" borderId="73" xfId="1" applyNumberFormat="1" applyFont="1" applyFill="1" applyBorder="1" applyAlignment="1">
      <alignment horizontal="left" vertical="top" wrapText="1"/>
    </xf>
    <xf numFmtId="0" fontId="65" fillId="0" borderId="65" xfId="1" applyFont="1" applyFill="1" applyBorder="1" applyAlignment="1">
      <alignment horizontal="left" vertical="top" wrapText="1"/>
    </xf>
    <xf numFmtId="49" fontId="65" fillId="0" borderId="65" xfId="0" applyNumberFormat="1" applyFont="1" applyBorder="1" applyAlignment="1">
      <alignment horizontal="left" vertical="top" wrapText="1"/>
    </xf>
    <xf numFmtId="49" fontId="65" fillId="0" borderId="113" xfId="0" applyNumberFormat="1" applyFont="1" applyBorder="1" applyAlignment="1">
      <alignment horizontal="left" vertical="top" wrapText="1"/>
    </xf>
    <xf numFmtId="0" fontId="0" fillId="0" borderId="74" xfId="0" applyNumberFormat="1" applyFont="1" applyFill="1" applyBorder="1" applyAlignment="1">
      <alignment horizontal="center" vertical="center" wrapText="1"/>
    </xf>
    <xf numFmtId="49" fontId="25" fillId="25" borderId="99" xfId="1" applyNumberFormat="1" applyFont="1" applyFill="1" applyBorder="1" applyAlignment="1">
      <alignment horizontal="center" vertical="center" wrapText="1"/>
    </xf>
    <xf numFmtId="49" fontId="25" fillId="25" borderId="75" xfId="1" applyNumberFormat="1" applyFont="1" applyFill="1" applyBorder="1" applyAlignment="1">
      <alignment horizontal="left" vertical="top" wrapText="1"/>
    </xf>
    <xf numFmtId="49" fontId="25" fillId="28" borderId="140" xfId="1" applyNumberFormat="1" applyFont="1" applyFill="1" applyBorder="1" applyAlignment="1">
      <alignment horizontal="left" vertical="top" wrapText="1"/>
    </xf>
    <xf numFmtId="49" fontId="65" fillId="25" borderId="75" xfId="1" applyNumberFormat="1" applyFont="1" applyFill="1" applyBorder="1" applyAlignment="1">
      <alignment horizontal="left" vertical="top" wrapText="1" readingOrder="1"/>
    </xf>
    <xf numFmtId="49" fontId="25" fillId="25" borderId="99" xfId="1" applyNumberFormat="1" applyFont="1" applyFill="1" applyBorder="1" applyAlignment="1">
      <alignment horizontal="left" vertical="top" wrapText="1"/>
    </xf>
    <xf numFmtId="49" fontId="25" fillId="28" borderId="99" xfId="1" applyNumberFormat="1" applyFont="1" applyFill="1" applyBorder="1" applyAlignment="1">
      <alignment horizontal="left" vertical="top" wrapText="1"/>
    </xf>
    <xf numFmtId="49" fontId="25" fillId="2" borderId="140" xfId="1" applyNumberFormat="1" applyFont="1" applyFill="1" applyBorder="1" applyAlignment="1">
      <alignment horizontal="center" vertical="center" wrapText="1"/>
    </xf>
    <xf numFmtId="0" fontId="65" fillId="0" borderId="75" xfId="1" applyFont="1" applyFill="1" applyBorder="1" applyAlignment="1">
      <alignment horizontal="left" vertical="top" wrapText="1"/>
    </xf>
    <xf numFmtId="49" fontId="25" fillId="0" borderId="31" xfId="0" applyNumberFormat="1" applyFont="1" applyFill="1" applyBorder="1" applyAlignment="1">
      <alignment horizontal="left" vertical="center" wrapText="1" readingOrder="1"/>
    </xf>
    <xf numFmtId="49" fontId="25" fillId="0" borderId="42" xfId="0" applyNumberFormat="1" applyFont="1" applyFill="1" applyBorder="1" applyAlignment="1">
      <alignment horizontal="left" vertical="center" wrapText="1" readingOrder="1"/>
    </xf>
    <xf numFmtId="49" fontId="65" fillId="2" borderId="27" xfId="0" applyNumberFormat="1" applyFont="1" applyFill="1" applyBorder="1" applyAlignment="1">
      <alignment horizontal="center" vertical="center" wrapText="1"/>
    </xf>
    <xf numFmtId="0" fontId="65" fillId="0" borderId="73" xfId="1" applyFont="1" applyBorder="1" applyAlignment="1">
      <alignment horizontal="left" vertical="top" wrapText="1"/>
    </xf>
    <xf numFmtId="0" fontId="65" fillId="28" borderId="99" xfId="0" applyFont="1" applyFill="1" applyBorder="1" applyAlignment="1">
      <alignment horizontal="left" vertical="top" wrapText="1"/>
    </xf>
    <xf numFmtId="49" fontId="65" fillId="2" borderId="187" xfId="0" applyNumberFormat="1" applyFont="1" applyFill="1" applyBorder="1" applyAlignment="1">
      <alignment horizontal="center" vertical="center" wrapText="1"/>
    </xf>
    <xf numFmtId="49" fontId="65" fillId="0" borderId="75" xfId="0" applyNumberFormat="1" applyFont="1" applyFill="1" applyBorder="1" applyAlignment="1">
      <alignment horizontal="left" vertical="top" wrapText="1"/>
    </xf>
    <xf numFmtId="0" fontId="0" fillId="14" borderId="73" xfId="0" applyNumberFormat="1" applyFont="1" applyFill="1" applyBorder="1" applyAlignment="1">
      <alignment horizontal="center" vertical="top" wrapText="1"/>
    </xf>
    <xf numFmtId="0" fontId="47" fillId="14" borderId="70" xfId="0" applyNumberFormat="1" applyFont="1" applyFill="1" applyBorder="1" applyAlignment="1">
      <alignment horizontal="center" vertical="center" wrapText="1"/>
    </xf>
    <xf numFmtId="0" fontId="47" fillId="0" borderId="99" xfId="0" applyNumberFormat="1" applyFont="1" applyFill="1" applyBorder="1" applyAlignment="1">
      <alignment vertical="top" wrapText="1"/>
    </xf>
    <xf numFmtId="0" fontId="47" fillId="0" borderId="75" xfId="0" applyNumberFormat="1" applyFont="1" applyFill="1" applyBorder="1" applyAlignment="1">
      <alignment vertical="top" wrapText="1"/>
    </xf>
    <xf numFmtId="0" fontId="13" fillId="6" borderId="189" xfId="0" applyNumberFormat="1" applyFont="1" applyFill="1" applyBorder="1" applyAlignment="1">
      <alignment horizontal="center" vertical="center" wrapText="1"/>
    </xf>
    <xf numFmtId="0" fontId="13" fillId="6" borderId="190" xfId="0" applyNumberFormat="1" applyFont="1" applyFill="1" applyBorder="1" applyAlignment="1">
      <alignment horizontal="center" vertical="center" wrapText="1"/>
    </xf>
    <xf numFmtId="0" fontId="13" fillId="6" borderId="188" xfId="0" applyNumberFormat="1" applyFont="1" applyFill="1" applyBorder="1" applyAlignment="1">
      <alignment horizontal="center" vertical="center" wrapText="1"/>
    </xf>
    <xf numFmtId="0" fontId="91" fillId="28" borderId="99" xfId="0" applyNumberFormat="1" applyFont="1" applyFill="1" applyBorder="1" applyAlignment="1">
      <alignment horizontal="left" vertical="center" wrapText="1"/>
    </xf>
    <xf numFmtId="0" fontId="75" fillId="0" borderId="60" xfId="0" applyNumberFormat="1" applyFont="1" applyFill="1" applyBorder="1" applyAlignment="1">
      <alignment horizontal="center" vertical="center" wrapText="1"/>
    </xf>
    <xf numFmtId="0" fontId="0" fillId="11" borderId="31" xfId="0" applyNumberFormat="1" applyFont="1" applyFill="1" applyBorder="1" applyAlignment="1">
      <alignment horizontal="center" vertical="center" wrapText="1"/>
    </xf>
    <xf numFmtId="0" fontId="26" fillId="0" borderId="60" xfId="0" applyNumberFormat="1" applyFont="1" applyFill="1" applyBorder="1" applyAlignment="1">
      <alignment horizontal="center" vertical="center" wrapText="1"/>
    </xf>
    <xf numFmtId="0" fontId="26" fillId="0" borderId="65" xfId="0" applyNumberFormat="1" applyFont="1" applyFill="1" applyBorder="1" applyAlignment="1">
      <alignment horizontal="center" vertical="center" wrapText="1"/>
    </xf>
    <xf numFmtId="0" fontId="26" fillId="0" borderId="66" xfId="0" applyNumberFormat="1" applyFont="1" applyFill="1" applyBorder="1" applyAlignment="1">
      <alignment vertical="top" wrapText="1"/>
    </xf>
    <xf numFmtId="0" fontId="75" fillId="0" borderId="99" xfId="0" applyNumberFormat="1" applyFont="1" applyBorder="1" applyAlignment="1">
      <alignment vertical="top" wrapText="1"/>
    </xf>
    <xf numFmtId="0" fontId="75" fillId="0" borderId="73" xfId="0" applyNumberFormat="1" applyFont="1" applyFill="1" applyBorder="1" applyAlignment="1">
      <alignment horizontal="left" vertical="top" wrapText="1"/>
    </xf>
    <xf numFmtId="0" fontId="46" fillId="2" borderId="35" xfId="0" applyNumberFormat="1" applyFont="1" applyFill="1" applyBorder="1" applyAlignment="1">
      <alignment horizontal="left" vertical="center" wrapText="1"/>
    </xf>
    <xf numFmtId="0" fontId="70" fillId="0" borderId="60" xfId="0" applyFont="1" applyBorder="1" applyAlignment="1">
      <alignment vertical="top" wrapText="1"/>
    </xf>
    <xf numFmtId="49" fontId="70" fillId="25" borderId="99" xfId="1" applyNumberFormat="1" applyFont="1" applyFill="1" applyBorder="1" applyAlignment="1">
      <alignment horizontal="center" vertical="center" wrapText="1"/>
    </xf>
    <xf numFmtId="0" fontId="62" fillId="0" borderId="35" xfId="0" applyFont="1" applyFill="1" applyBorder="1" applyAlignment="1">
      <alignment vertical="center" wrapText="1"/>
    </xf>
    <xf numFmtId="0" fontId="70" fillId="0" borderId="99" xfId="0" applyNumberFormat="1" applyFont="1" applyFill="1" applyBorder="1" applyAlignment="1">
      <alignment vertical="top" wrapText="1"/>
    </xf>
    <xf numFmtId="49" fontId="70" fillId="25" borderId="75" xfId="1" applyNumberFormat="1" applyFont="1" applyFill="1" applyBorder="1" applyAlignment="1">
      <alignment horizontal="left" vertical="top" wrapText="1"/>
    </xf>
    <xf numFmtId="49" fontId="25" fillId="25" borderId="140" xfId="1" applyNumberFormat="1" applyFont="1" applyFill="1" applyBorder="1" applyAlignment="1">
      <alignment horizontal="left" vertical="top" wrapText="1"/>
    </xf>
    <xf numFmtId="49" fontId="25" fillId="25" borderId="140" xfId="1" applyNumberFormat="1" applyFont="1" applyFill="1" applyBorder="1" applyAlignment="1">
      <alignment horizontal="center" vertical="center" wrapText="1"/>
    </xf>
    <xf numFmtId="49" fontId="25" fillId="25" borderId="63" xfId="1" applyNumberFormat="1" applyFont="1" applyFill="1" applyBorder="1" applyAlignment="1">
      <alignment horizontal="left" vertical="top" wrapText="1"/>
    </xf>
    <xf numFmtId="0" fontId="65" fillId="28" borderId="60" xfId="0" applyNumberFormat="1" applyFont="1" applyFill="1" applyBorder="1" applyAlignment="1">
      <alignment horizontal="left" vertical="top" wrapText="1"/>
    </xf>
    <xf numFmtId="0" fontId="26" fillId="11" borderId="31" xfId="5" applyNumberFormat="1" applyFont="1" applyFill="1" applyBorder="1">
      <alignment vertical="top" wrapText="1"/>
    </xf>
    <xf numFmtId="0" fontId="26" fillId="14" borderId="60" xfId="5" applyNumberFormat="1" applyFont="1" applyFill="1" applyBorder="1" applyAlignment="1">
      <alignment horizontal="center" vertical="top" wrapText="1"/>
    </xf>
    <xf numFmtId="0" fontId="26" fillId="23" borderId="79" xfId="5" applyNumberFormat="1" applyFont="1" applyFill="1" applyBorder="1" applyAlignment="1">
      <alignment horizontal="center" vertical="center" wrapText="1"/>
    </xf>
    <xf numFmtId="0" fontId="26" fillId="28" borderId="174" xfId="5" applyNumberFormat="1" applyFont="1" applyFill="1" applyBorder="1" applyAlignment="1">
      <alignment horizontal="center" vertical="center" wrapText="1" readingOrder="1"/>
    </xf>
    <xf numFmtId="0" fontId="26" fillId="28" borderId="100" xfId="5" applyNumberFormat="1" applyFont="1" applyFill="1" applyBorder="1" applyAlignment="1">
      <alignment horizontal="center" vertical="top" wrapText="1"/>
    </xf>
    <xf numFmtId="0" fontId="13" fillId="6" borderId="77" xfId="5" applyNumberFormat="1" applyFont="1" applyFill="1" applyBorder="1" applyAlignment="1">
      <alignment horizontal="center" vertical="center" wrapText="1"/>
    </xf>
    <xf numFmtId="0" fontId="13" fillId="6" borderId="60" xfId="5" applyNumberFormat="1" applyFont="1" applyFill="1" applyBorder="1" applyAlignment="1">
      <alignment horizontal="center" vertical="center" wrapText="1"/>
    </xf>
    <xf numFmtId="0" fontId="13" fillId="6" borderId="73" xfId="5" applyNumberFormat="1" applyFont="1" applyFill="1" applyBorder="1" applyAlignment="1">
      <alignment horizontal="center" vertical="center" wrapText="1"/>
    </xf>
    <xf numFmtId="0" fontId="29" fillId="0" borderId="81" xfId="0" applyFont="1" applyBorder="1" applyAlignment="1">
      <alignment horizontal="center" vertical="center" wrapText="1"/>
    </xf>
    <xf numFmtId="0" fontId="26" fillId="11" borderId="31" xfId="0" applyNumberFormat="1" applyFont="1" applyFill="1" applyBorder="1" applyAlignment="1">
      <alignment horizontal="right" vertical="top" wrapText="1"/>
    </xf>
    <xf numFmtId="0" fontId="12" fillId="11" borderId="22" xfId="0" applyNumberFormat="1" applyFont="1" applyFill="1" applyBorder="1" applyAlignment="1">
      <alignment vertical="center"/>
    </xf>
    <xf numFmtId="0" fontId="13" fillId="12" borderId="80" xfId="0" applyNumberFormat="1" applyFont="1" applyFill="1" applyBorder="1" applyAlignment="1">
      <alignment horizontal="center" vertical="center" wrapText="1"/>
    </xf>
    <xf numFmtId="0" fontId="0" fillId="28" borderId="60" xfId="0" applyNumberFormat="1" applyFont="1" applyFill="1" applyBorder="1" applyAlignment="1">
      <alignment horizontal="center" vertical="center" wrapText="1"/>
    </xf>
    <xf numFmtId="0" fontId="26" fillId="28" borderId="81" xfId="0" applyFont="1" applyFill="1" applyBorder="1" applyAlignment="1">
      <alignment horizontal="center" vertical="center" wrapText="1" readingOrder="1"/>
    </xf>
    <xf numFmtId="0" fontId="0" fillId="28" borderId="54" xfId="0" applyFill="1" applyBorder="1" applyAlignment="1">
      <alignment horizontal="center" vertical="center" wrapText="1" readingOrder="1"/>
    </xf>
    <xf numFmtId="0" fontId="0" fillId="0" borderId="54" xfId="0" applyFill="1" applyBorder="1" applyAlignment="1">
      <alignment horizontal="center" vertical="center" wrapText="1" readingOrder="1"/>
    </xf>
    <xf numFmtId="0" fontId="0" fillId="11" borderId="29" xfId="0" applyNumberFormat="1" applyFont="1" applyFill="1" applyBorder="1" applyAlignment="1">
      <alignment vertical="center" wrapText="1"/>
    </xf>
    <xf numFmtId="0" fontId="0" fillId="11" borderId="31" xfId="0" applyNumberFormat="1" applyFont="1" applyFill="1" applyBorder="1" applyAlignment="1">
      <alignment vertical="center" wrapText="1"/>
    </xf>
    <xf numFmtId="0" fontId="26" fillId="12" borderId="60" xfId="0" applyNumberFormat="1" applyFont="1" applyFill="1" applyBorder="1" applyAlignment="1">
      <alignment horizontal="center" vertical="center" wrapText="1"/>
    </xf>
    <xf numFmtId="0" fontId="13" fillId="24" borderId="60" xfId="0" applyNumberFormat="1" applyFont="1" applyFill="1" applyBorder="1" applyAlignment="1">
      <alignment horizontal="center" vertical="center" wrapText="1"/>
    </xf>
    <xf numFmtId="0" fontId="26" fillId="28" borderId="23" xfId="5" applyNumberFormat="1" applyFont="1" applyFill="1" applyBorder="1" applyAlignment="1">
      <alignment horizontal="center" vertical="center" wrapText="1"/>
    </xf>
    <xf numFmtId="0" fontId="26" fillId="23" borderId="65" xfId="0" applyNumberFormat="1" applyFont="1" applyFill="1" applyBorder="1" applyAlignment="1">
      <alignment horizontal="center" vertical="center" wrapText="1"/>
    </xf>
    <xf numFmtId="0" fontId="26" fillId="28" borderId="60" xfId="0" applyNumberFormat="1" applyFont="1" applyFill="1" applyBorder="1" applyAlignment="1">
      <alignment horizontal="center" vertical="center" wrapText="1"/>
    </xf>
    <xf numFmtId="0" fontId="26" fillId="11" borderId="33" xfId="5" applyNumberFormat="1" applyFont="1" applyFill="1" applyBorder="1">
      <alignment vertical="top" wrapText="1"/>
    </xf>
    <xf numFmtId="0" fontId="0" fillId="28" borderId="75" xfId="5" applyNumberFormat="1" applyFont="1" applyFill="1" applyBorder="1" applyAlignment="1">
      <alignment horizontal="center" vertical="center" wrapText="1"/>
    </xf>
    <xf numFmtId="0" fontId="93" fillId="28" borderId="60" xfId="1" applyFont="1" applyFill="1" applyBorder="1" applyAlignment="1">
      <alignment vertical="center" wrapText="1"/>
    </xf>
    <xf numFmtId="0" fontId="75" fillId="0" borderId="60" xfId="0" applyNumberFormat="1" applyFont="1" applyFill="1" applyBorder="1" applyAlignment="1">
      <alignment horizontal="left" vertical="top" wrapText="1"/>
    </xf>
    <xf numFmtId="0" fontId="75" fillId="0" borderId="62" xfId="0" applyNumberFormat="1" applyFont="1" applyFill="1" applyBorder="1" applyAlignment="1">
      <alignment horizontal="left" vertical="top" wrapText="1"/>
    </xf>
    <xf numFmtId="0" fontId="0" fillId="34" borderId="60" xfId="0" applyFont="1" applyFill="1" applyBorder="1" applyAlignment="1">
      <alignment horizontal="center" vertical="center" wrapText="1"/>
    </xf>
    <xf numFmtId="0" fontId="26" fillId="2" borderId="31" xfId="0" applyFont="1" applyFill="1" applyBorder="1" applyAlignment="1">
      <alignment wrapText="1"/>
    </xf>
    <xf numFmtId="0" fontId="37" fillId="6" borderId="59" xfId="0" applyNumberFormat="1" applyFont="1" applyFill="1" applyBorder="1" applyAlignment="1">
      <alignment horizontal="center" vertical="center" wrapText="1"/>
    </xf>
    <xf numFmtId="0" fontId="75" fillId="0" borderId="65" xfId="0" applyNumberFormat="1" applyFont="1" applyFill="1" applyBorder="1" applyAlignment="1">
      <alignment horizontal="left" vertical="top" wrapText="1"/>
    </xf>
    <xf numFmtId="49" fontId="70" fillId="0" borderId="73" xfId="1" applyNumberFormat="1" applyFont="1" applyFill="1" applyBorder="1" applyAlignment="1">
      <alignment horizontal="left" vertical="top" wrapText="1"/>
    </xf>
    <xf numFmtId="0" fontId="37" fillId="13" borderId="60" xfId="0" applyNumberFormat="1" applyFont="1" applyFill="1" applyBorder="1" applyAlignment="1">
      <alignment vertical="center" wrapText="1"/>
    </xf>
    <xf numFmtId="49" fontId="26" fillId="2" borderId="60" xfId="2" applyNumberFormat="1" applyFont="1" applyFill="1" applyBorder="1" applyAlignment="1">
      <alignment vertical="top" wrapText="1"/>
    </xf>
    <xf numFmtId="49" fontId="12" fillId="3" borderId="5" xfId="0" applyNumberFormat="1" applyFont="1" applyFill="1" applyBorder="1" applyAlignment="1">
      <alignment horizontal="center" vertical="center" wrapText="1"/>
    </xf>
    <xf numFmtId="49" fontId="12" fillId="3" borderId="31" xfId="0" applyNumberFormat="1" applyFont="1" applyFill="1" applyBorder="1" applyAlignment="1">
      <alignment horizontal="center" vertical="center" wrapText="1"/>
    </xf>
    <xf numFmtId="49" fontId="12" fillId="3" borderId="38" xfId="0" applyNumberFormat="1" applyFont="1" applyFill="1" applyBorder="1" applyAlignment="1">
      <alignment horizontal="center" vertical="center" wrapText="1"/>
    </xf>
    <xf numFmtId="0" fontId="0" fillId="2" borderId="4" xfId="0" applyFont="1" applyFill="1" applyBorder="1" applyAlignment="1">
      <alignment vertical="top" wrapText="1"/>
    </xf>
    <xf numFmtId="49" fontId="12" fillId="12" borderId="122" xfId="0" applyNumberFormat="1" applyFont="1" applyFill="1" applyBorder="1" applyAlignment="1">
      <alignment horizontal="center" vertical="center" wrapText="1"/>
    </xf>
    <xf numFmtId="49" fontId="12" fillId="12" borderId="123" xfId="0" applyNumberFormat="1" applyFont="1" applyFill="1" applyBorder="1" applyAlignment="1">
      <alignment horizontal="center" vertical="center" wrapText="1"/>
    </xf>
    <xf numFmtId="49" fontId="12" fillId="12" borderId="63" xfId="0" applyNumberFormat="1" applyFont="1" applyFill="1" applyBorder="1" applyAlignment="1">
      <alignment horizontal="center" vertical="center" wrapText="1"/>
    </xf>
    <xf numFmtId="49" fontId="12" fillId="12" borderId="64" xfId="0" applyNumberFormat="1" applyFont="1" applyFill="1" applyBorder="1" applyAlignment="1">
      <alignment horizontal="center" vertical="center" wrapText="1"/>
    </xf>
    <xf numFmtId="49" fontId="12" fillId="12" borderId="65" xfId="0" applyNumberFormat="1" applyFont="1" applyFill="1" applyBorder="1" applyAlignment="1">
      <alignment horizontal="center" vertical="center" wrapText="1"/>
    </xf>
    <xf numFmtId="49" fontId="12" fillId="12" borderId="66" xfId="0" applyNumberFormat="1" applyFont="1" applyFill="1" applyBorder="1" applyAlignment="1">
      <alignment horizontal="center" vertical="center" wrapText="1"/>
    </xf>
    <xf numFmtId="49" fontId="12" fillId="3" borderId="18" xfId="0" applyNumberFormat="1" applyFont="1" applyFill="1" applyBorder="1" applyAlignment="1">
      <alignment horizontal="center" vertical="center" wrapText="1"/>
    </xf>
    <xf numFmtId="49" fontId="12" fillId="3" borderId="53" xfId="0" applyNumberFormat="1" applyFont="1" applyFill="1" applyBorder="1" applyAlignment="1">
      <alignment horizontal="center" vertical="center" wrapText="1"/>
    </xf>
    <xf numFmtId="0" fontId="0" fillId="2" borderId="19" xfId="0" applyFont="1" applyFill="1" applyBorder="1" applyAlignment="1">
      <alignment vertical="top" wrapText="1"/>
    </xf>
    <xf numFmtId="0" fontId="0" fillId="2" borderId="20" xfId="0" applyFont="1" applyFill="1" applyBorder="1" applyAlignment="1">
      <alignment vertical="top" wrapText="1"/>
    </xf>
    <xf numFmtId="0" fontId="0" fillId="2" borderId="18" xfId="0" applyFont="1" applyFill="1" applyBorder="1" applyAlignment="1">
      <alignment vertical="top" wrapText="1"/>
    </xf>
    <xf numFmtId="0" fontId="26" fillId="0" borderId="31" xfId="2" applyNumberFormat="1" applyFont="1" applyAlignment="1">
      <alignment horizontal="center" vertical="top" wrapText="1"/>
    </xf>
    <xf numFmtId="49" fontId="18" fillId="24" borderId="60" xfId="2" applyNumberFormat="1" applyFont="1" applyFill="1" applyBorder="1" applyAlignment="1">
      <alignment horizontal="center" vertical="center" wrapText="1"/>
    </xf>
    <xf numFmtId="49" fontId="74" fillId="24" borderId="60" xfId="0" applyNumberFormat="1" applyFont="1" applyFill="1" applyBorder="1" applyAlignment="1">
      <alignment horizontal="center" vertical="center"/>
    </xf>
    <xf numFmtId="49" fontId="26" fillId="2" borderId="118" xfId="2" applyNumberFormat="1" applyFont="1" applyFill="1" applyBorder="1" applyAlignment="1">
      <alignment horizontal="left" vertical="top" wrapText="1"/>
    </xf>
    <xf numFmtId="49" fontId="26" fillId="2" borderId="119" xfId="2" applyNumberFormat="1" applyFont="1" applyFill="1" applyBorder="1" applyAlignment="1">
      <alignment horizontal="left" vertical="top" wrapText="1"/>
    </xf>
    <xf numFmtId="49" fontId="0" fillId="2" borderId="127" xfId="2" applyNumberFormat="1" applyFont="1" applyFill="1" applyBorder="1" applyAlignment="1">
      <alignment horizontal="left" vertical="top" wrapText="1"/>
    </xf>
    <xf numFmtId="49" fontId="26" fillId="2" borderId="116" xfId="2" applyNumberFormat="1" applyFont="1" applyFill="1" applyBorder="1" applyAlignment="1">
      <alignment horizontal="left" vertical="top" wrapText="1"/>
    </xf>
    <xf numFmtId="49" fontId="26" fillId="2" borderId="117" xfId="2" applyNumberFormat="1" applyFont="1" applyFill="1" applyBorder="1" applyAlignment="1">
      <alignment horizontal="left" vertical="top" wrapText="1"/>
    </xf>
    <xf numFmtId="49" fontId="26" fillId="2" borderId="60" xfId="0" applyNumberFormat="1" applyFont="1" applyFill="1" applyBorder="1" applyAlignment="1">
      <alignment horizontal="center" vertical="center" wrapText="1"/>
    </xf>
    <xf numFmtId="49" fontId="12" fillId="3" borderId="111" xfId="0" applyNumberFormat="1" applyFont="1" applyFill="1" applyBorder="1" applyAlignment="1">
      <alignment horizontal="center" vertical="center" wrapText="1"/>
    </xf>
    <xf numFmtId="49" fontId="12" fillId="3" borderId="70" xfId="0" applyNumberFormat="1" applyFont="1" applyFill="1" applyBorder="1" applyAlignment="1">
      <alignment horizontal="center" vertical="center" wrapText="1"/>
    </xf>
    <xf numFmtId="49" fontId="12" fillId="3" borderId="112" xfId="0" applyNumberFormat="1" applyFont="1" applyFill="1" applyBorder="1" applyAlignment="1">
      <alignment horizontal="center" vertical="center" wrapText="1"/>
    </xf>
    <xf numFmtId="0" fontId="55" fillId="0" borderId="108" xfId="0" applyFont="1" applyBorder="1" applyAlignment="1">
      <alignment horizontal="left" vertical="center" wrapText="1"/>
    </xf>
    <xf numFmtId="0" fontId="55" fillId="0" borderId="109" xfId="0" applyFont="1" applyBorder="1" applyAlignment="1">
      <alignment horizontal="left" vertical="center" wrapText="1"/>
    </xf>
    <xf numFmtId="0" fontId="55" fillId="0" borderId="101" xfId="0" applyFont="1" applyBorder="1" applyAlignment="1">
      <alignment horizontal="center" vertical="center" wrapText="1"/>
    </xf>
    <xf numFmtId="0" fontId="55" fillId="0" borderId="106" xfId="0" applyFont="1" applyBorder="1" applyAlignment="1">
      <alignment horizontal="center" vertical="center" wrapText="1"/>
    </xf>
    <xf numFmtId="0" fontId="55" fillId="0" borderId="102" xfId="0" applyFont="1" applyBorder="1" applyAlignment="1">
      <alignment horizontal="center" vertical="center" wrapText="1"/>
    </xf>
    <xf numFmtId="0" fontId="12" fillId="11" borderId="69" xfId="0" applyNumberFormat="1" applyFont="1" applyFill="1" applyBorder="1" applyAlignment="1">
      <alignment horizontal="center" vertical="top" wrapText="1"/>
    </xf>
    <xf numFmtId="0" fontId="21" fillId="11" borderId="31" xfId="0" applyNumberFormat="1" applyFont="1" applyFill="1" applyBorder="1" applyAlignment="1">
      <alignment horizontal="center" vertical="center" wrapText="1"/>
    </xf>
    <xf numFmtId="0" fontId="50" fillId="24" borderId="31" xfId="0" applyNumberFormat="1" applyFont="1" applyFill="1" applyBorder="1" applyAlignment="1">
      <alignment horizontal="center" vertical="center" wrapText="1"/>
    </xf>
    <xf numFmtId="0" fontId="13" fillId="6" borderId="65" xfId="0" applyNumberFormat="1" applyFont="1" applyFill="1" applyBorder="1" applyAlignment="1">
      <alignment horizontal="center" vertical="top" wrapText="1"/>
    </xf>
    <xf numFmtId="0" fontId="13" fillId="6" borderId="66" xfId="0" applyNumberFormat="1" applyFont="1" applyFill="1" applyBorder="1" applyAlignment="1">
      <alignment horizontal="center" vertical="top" wrapText="1"/>
    </xf>
    <xf numFmtId="0" fontId="13" fillId="6" borderId="31" xfId="0" applyNumberFormat="1" applyFont="1" applyFill="1" applyBorder="1" applyAlignment="1">
      <alignment horizontal="center" vertical="top" wrapText="1"/>
    </xf>
    <xf numFmtId="0" fontId="13" fillId="6" borderId="72" xfId="0" applyNumberFormat="1" applyFont="1" applyFill="1" applyBorder="1" applyAlignment="1">
      <alignment horizontal="center" vertical="top" wrapText="1"/>
    </xf>
    <xf numFmtId="0" fontId="13" fillId="31" borderId="62" xfId="0" applyNumberFormat="1" applyFont="1" applyFill="1" applyBorder="1" applyAlignment="1">
      <alignment horizontal="center" vertical="top" wrapText="1"/>
    </xf>
    <xf numFmtId="0" fontId="13" fillId="31" borderId="140" xfId="0" applyNumberFormat="1" applyFont="1" applyFill="1" applyBorder="1" applyAlignment="1">
      <alignment horizontal="center" vertical="top" wrapText="1"/>
    </xf>
    <xf numFmtId="0" fontId="13" fillId="31" borderId="99" xfId="0" applyNumberFormat="1" applyFont="1" applyFill="1" applyBorder="1" applyAlignment="1">
      <alignment horizontal="center" vertical="top" wrapText="1"/>
    </xf>
    <xf numFmtId="0" fontId="13" fillId="31" borderId="62" xfId="0" applyNumberFormat="1" applyFont="1" applyFill="1" applyBorder="1" applyAlignment="1">
      <alignment horizontal="center" vertical="center" wrapText="1"/>
    </xf>
    <xf numFmtId="0" fontId="13" fillId="31" borderId="140" xfId="0" applyNumberFormat="1" applyFont="1" applyFill="1" applyBorder="1" applyAlignment="1">
      <alignment horizontal="center" vertical="center" wrapText="1"/>
    </xf>
    <xf numFmtId="0" fontId="13" fillId="31" borderId="99" xfId="0" applyNumberFormat="1" applyFont="1" applyFill="1" applyBorder="1" applyAlignment="1">
      <alignment horizontal="center" vertical="center" wrapText="1"/>
    </xf>
    <xf numFmtId="0" fontId="78" fillId="2" borderId="106" xfId="0" applyNumberFormat="1" applyFont="1" applyFill="1" applyBorder="1" applyAlignment="1">
      <alignment horizontal="center" vertical="center" wrapText="1"/>
    </xf>
    <xf numFmtId="0" fontId="75" fillId="28" borderId="89" xfId="0" applyNumberFormat="1" applyFont="1" applyFill="1" applyBorder="1" applyAlignment="1">
      <alignment horizontal="center" vertical="center" wrapText="1"/>
    </xf>
    <xf numFmtId="0" fontId="75" fillId="28" borderId="31" xfId="0" applyNumberFormat="1" applyFont="1" applyFill="1" applyBorder="1" applyAlignment="1">
      <alignment horizontal="center" vertical="center" wrapText="1"/>
    </xf>
    <xf numFmtId="0" fontId="75" fillId="28" borderId="72" xfId="0" applyNumberFormat="1" applyFont="1" applyFill="1" applyBorder="1" applyAlignment="1">
      <alignment horizontal="center" vertical="center" wrapText="1"/>
    </xf>
    <xf numFmtId="0" fontId="13" fillId="6" borderId="74" xfId="0" applyNumberFormat="1" applyFont="1" applyFill="1" applyBorder="1" applyAlignment="1">
      <alignment horizontal="center" vertical="center" wrapText="1"/>
    </xf>
    <xf numFmtId="0" fontId="13" fillId="6" borderId="62" xfId="0" applyNumberFormat="1" applyFont="1" applyFill="1" applyBorder="1" applyAlignment="1">
      <alignment horizontal="center" vertical="center" wrapText="1"/>
    </xf>
    <xf numFmtId="0" fontId="47" fillId="0" borderId="31" xfId="0" applyNumberFormat="1" applyFont="1" applyFill="1" applyBorder="1" applyAlignment="1">
      <alignment horizontal="center" vertical="center" wrapText="1"/>
    </xf>
    <xf numFmtId="0" fontId="47" fillId="0" borderId="42" xfId="0" applyNumberFormat="1" applyFont="1" applyFill="1" applyBorder="1" applyAlignment="1">
      <alignment horizontal="center" vertical="center" wrapText="1"/>
    </xf>
    <xf numFmtId="0" fontId="47" fillId="2" borderId="76" xfId="0" applyNumberFormat="1" applyFont="1" applyFill="1" applyBorder="1" applyAlignment="1">
      <alignment horizontal="center" vertical="center" wrapText="1"/>
    </xf>
    <xf numFmtId="0" fontId="47" fillId="2" borderId="66" xfId="0" applyNumberFormat="1" applyFont="1" applyFill="1" applyBorder="1" applyAlignment="1">
      <alignment horizontal="center" vertical="center" wrapText="1"/>
    </xf>
    <xf numFmtId="0" fontId="47" fillId="2" borderId="74" xfId="0" applyNumberFormat="1" applyFont="1" applyFill="1" applyBorder="1" applyAlignment="1">
      <alignment horizontal="center" vertical="center" wrapText="1"/>
    </xf>
    <xf numFmtId="0" fontId="47" fillId="5" borderId="157" xfId="0" applyNumberFormat="1" applyFont="1" applyFill="1" applyBorder="1" applyAlignment="1">
      <alignment horizontal="center" vertical="center" wrapText="1"/>
    </xf>
    <xf numFmtId="0" fontId="47" fillId="5" borderId="84" xfId="0" applyNumberFormat="1" applyFont="1" applyFill="1" applyBorder="1" applyAlignment="1">
      <alignment horizontal="center" vertical="center" wrapText="1"/>
    </xf>
    <xf numFmtId="0" fontId="47" fillId="5" borderId="92" xfId="0" applyNumberFormat="1" applyFont="1" applyFill="1" applyBorder="1" applyAlignment="1">
      <alignment horizontal="center" vertical="center" wrapText="1"/>
    </xf>
    <xf numFmtId="0" fontId="47" fillId="5" borderId="99" xfId="0" applyNumberFormat="1" applyFont="1" applyFill="1" applyBorder="1" applyAlignment="1">
      <alignment horizontal="center" vertical="center" wrapText="1"/>
    </xf>
    <xf numFmtId="0" fontId="47" fillId="5" borderId="60" xfId="0" applyNumberFormat="1" applyFont="1" applyFill="1" applyBorder="1" applyAlignment="1">
      <alignment horizontal="center" vertical="center" wrapText="1"/>
    </xf>
    <xf numFmtId="0" fontId="47" fillId="5" borderId="62" xfId="0" applyNumberFormat="1" applyFont="1" applyFill="1" applyBorder="1" applyAlignment="1">
      <alignment horizontal="center" vertical="center" wrapText="1"/>
    </xf>
    <xf numFmtId="0" fontId="0" fillId="0" borderId="152" xfId="0" applyNumberFormat="1" applyFont="1" applyFill="1" applyBorder="1" applyAlignment="1">
      <alignment horizontal="center" vertical="center" wrapText="1"/>
    </xf>
    <xf numFmtId="0" fontId="0" fillId="0" borderId="63" xfId="0" applyNumberFormat="1" applyFont="1" applyFill="1" applyBorder="1" applyAlignment="1">
      <alignment horizontal="center" vertical="center" wrapText="1"/>
    </xf>
    <xf numFmtId="0" fontId="0" fillId="14" borderId="104" xfId="0" applyNumberFormat="1" applyFont="1" applyFill="1" applyBorder="1" applyAlignment="1">
      <alignment horizontal="center" vertical="top" wrapText="1"/>
    </xf>
    <xf numFmtId="0" fontId="0" fillId="14" borderId="90" xfId="0" applyNumberFormat="1" applyFont="1" applyFill="1" applyBorder="1" applyAlignment="1">
      <alignment horizontal="center" vertical="top" wrapText="1"/>
    </xf>
    <xf numFmtId="0" fontId="0" fillId="11" borderId="31" xfId="0" applyNumberFormat="1" applyFont="1" applyFill="1" applyBorder="1" applyAlignment="1">
      <alignment horizontal="center" vertical="center" wrapText="1"/>
    </xf>
    <xf numFmtId="0" fontId="47" fillId="31" borderId="65" xfId="0" applyNumberFormat="1" applyFont="1" applyFill="1" applyBorder="1" applyAlignment="1">
      <alignment horizontal="center" vertical="center" wrapText="1"/>
    </xf>
    <xf numFmtId="0" fontId="47" fillId="31" borderId="71" xfId="0" applyNumberFormat="1" applyFont="1" applyFill="1" applyBorder="1" applyAlignment="1">
      <alignment horizontal="center" vertical="center" wrapText="1"/>
    </xf>
    <xf numFmtId="0" fontId="47" fillId="31" borderId="66" xfId="0" applyNumberFormat="1" applyFont="1" applyFill="1" applyBorder="1" applyAlignment="1">
      <alignment horizontal="center" vertical="center" wrapText="1"/>
    </xf>
    <xf numFmtId="0" fontId="92" fillId="31" borderId="65" xfId="10" applyNumberFormat="1" applyFill="1" applyBorder="1" applyAlignment="1">
      <alignment horizontal="center" vertical="center" wrapText="1"/>
    </xf>
    <xf numFmtId="0" fontId="92" fillId="31" borderId="71" xfId="10" applyNumberFormat="1" applyFill="1" applyBorder="1" applyAlignment="1">
      <alignment horizontal="center" vertical="center" wrapText="1"/>
    </xf>
    <xf numFmtId="0" fontId="92" fillId="31" borderId="66" xfId="10" applyNumberFormat="1" applyFill="1" applyBorder="1" applyAlignment="1">
      <alignment horizontal="center" vertical="center" wrapText="1"/>
    </xf>
    <xf numFmtId="0" fontId="0" fillId="0" borderId="146" xfId="0" applyNumberFormat="1" applyFont="1" applyFill="1" applyBorder="1" applyAlignment="1">
      <alignment horizontal="center" vertical="center" wrapText="1"/>
    </xf>
    <xf numFmtId="0" fontId="47" fillId="0" borderId="140" xfId="0" applyNumberFormat="1" applyFont="1" applyFill="1" applyBorder="1" applyAlignment="1">
      <alignment horizontal="center" vertical="center" wrapText="1"/>
    </xf>
    <xf numFmtId="0" fontId="26" fillId="0" borderId="63" xfId="0" applyNumberFormat="1" applyFont="1" applyFill="1" applyBorder="1" applyAlignment="1">
      <alignment horizontal="left" vertical="top" wrapText="1"/>
    </xf>
    <xf numFmtId="0" fontId="75" fillId="2" borderId="62" xfId="0" applyNumberFormat="1" applyFont="1" applyFill="1" applyBorder="1" applyAlignment="1">
      <alignment horizontal="center" vertical="center" wrapText="1"/>
    </xf>
    <xf numFmtId="0" fontId="75" fillId="2" borderId="99" xfId="0" applyNumberFormat="1" applyFont="1" applyFill="1" applyBorder="1" applyAlignment="1">
      <alignment horizontal="center" vertical="center" wrapText="1"/>
    </xf>
    <xf numFmtId="0" fontId="0" fillId="14" borderId="105" xfId="0" applyNumberFormat="1" applyFont="1" applyFill="1" applyBorder="1" applyAlignment="1">
      <alignment horizontal="center" vertical="top" wrapText="1"/>
    </xf>
    <xf numFmtId="0" fontId="26" fillId="31" borderId="65" xfId="0" applyNumberFormat="1" applyFont="1" applyFill="1" applyBorder="1" applyAlignment="1">
      <alignment horizontal="center" vertical="center" wrapText="1"/>
    </xf>
    <xf numFmtId="0" fontId="26" fillId="31" borderId="66" xfId="0" applyNumberFormat="1" applyFont="1" applyFill="1" applyBorder="1" applyAlignment="1">
      <alignment horizontal="center" vertical="center" wrapText="1"/>
    </xf>
    <xf numFmtId="0" fontId="0" fillId="31" borderId="65" xfId="0" applyNumberFormat="1" applyFont="1" applyFill="1" applyBorder="1" applyAlignment="1">
      <alignment horizontal="center" vertical="center" wrapText="1"/>
    </xf>
    <xf numFmtId="0" fontId="0" fillId="31" borderId="66" xfId="0" applyNumberFormat="1" applyFont="1" applyFill="1" applyBorder="1" applyAlignment="1">
      <alignment horizontal="center" vertical="center" wrapText="1"/>
    </xf>
    <xf numFmtId="0" fontId="0" fillId="31" borderId="182" xfId="0" applyNumberFormat="1" applyFont="1" applyFill="1" applyBorder="1" applyAlignment="1">
      <alignment horizontal="center" vertical="center" wrapText="1"/>
    </xf>
    <xf numFmtId="0" fontId="0" fillId="31" borderId="103" xfId="0" applyNumberFormat="1" applyFont="1" applyFill="1" applyBorder="1" applyAlignment="1">
      <alignment horizontal="center" vertical="center" wrapText="1"/>
    </xf>
    <xf numFmtId="0" fontId="0" fillId="0" borderId="72" xfId="0" applyNumberFormat="1" applyFont="1" applyFill="1" applyBorder="1" applyAlignment="1">
      <alignment horizontal="center" vertical="center" wrapText="1"/>
    </xf>
    <xf numFmtId="0" fontId="0" fillId="14" borderId="175" xfId="0" applyNumberFormat="1" applyFont="1" applyFill="1" applyBorder="1" applyAlignment="1">
      <alignment horizontal="center" vertical="top" wrapText="1"/>
    </xf>
    <xf numFmtId="0" fontId="21" fillId="11" borderId="22" xfId="0" applyNumberFormat="1" applyFont="1" applyFill="1" applyBorder="1" applyAlignment="1">
      <alignment horizontal="center" vertical="center" wrapText="1"/>
    </xf>
    <xf numFmtId="0" fontId="25" fillId="0" borderId="157" xfId="1" applyFont="1" applyBorder="1" applyAlignment="1">
      <alignment horizontal="center" vertical="center" wrapText="1"/>
    </xf>
    <xf numFmtId="0" fontId="25" fillId="0" borderId="84" xfId="1" applyFont="1" applyBorder="1" applyAlignment="1">
      <alignment horizontal="center" vertical="center" wrapText="1"/>
    </xf>
    <xf numFmtId="0" fontId="25" fillId="0" borderId="94" xfId="1" applyFont="1" applyBorder="1" applyAlignment="1">
      <alignment horizontal="center" vertical="center" wrapText="1"/>
    </xf>
    <xf numFmtId="0" fontId="25" fillId="0" borderId="99" xfId="1" applyFont="1" applyBorder="1" applyAlignment="1">
      <alignment horizontal="center" vertical="center" wrapText="1"/>
    </xf>
    <xf numFmtId="0" fontId="25" fillId="0" borderId="60" xfId="1" applyFont="1" applyBorder="1" applyAlignment="1">
      <alignment horizontal="center" vertical="center" wrapText="1"/>
    </xf>
    <xf numFmtId="0" fontId="25" fillId="0" borderId="95" xfId="1" applyFont="1" applyBorder="1" applyAlignment="1">
      <alignment horizontal="center" vertical="center" wrapText="1"/>
    </xf>
    <xf numFmtId="0" fontId="32" fillId="24" borderId="29" xfId="0" applyNumberFormat="1" applyFont="1" applyFill="1" applyBorder="1" applyAlignment="1">
      <alignment horizontal="center" vertical="center" wrapText="1"/>
    </xf>
    <xf numFmtId="0" fontId="75" fillId="2" borderId="110" xfId="0" applyNumberFormat="1" applyFont="1" applyFill="1" applyBorder="1" applyAlignment="1">
      <alignment horizontal="center" vertical="center" wrapText="1"/>
    </xf>
    <xf numFmtId="0" fontId="75" fillId="2" borderId="157" xfId="0" applyNumberFormat="1" applyFont="1" applyFill="1" applyBorder="1" applyAlignment="1">
      <alignment horizontal="center" vertical="center" wrapText="1"/>
    </xf>
    <xf numFmtId="0" fontId="75" fillId="2" borderId="84" xfId="0" applyNumberFormat="1" applyFont="1" applyFill="1" applyBorder="1" applyAlignment="1">
      <alignment horizontal="center" vertical="center" wrapText="1"/>
    </xf>
    <xf numFmtId="0" fontId="75" fillId="2" borderId="92" xfId="0" applyNumberFormat="1" applyFont="1" applyFill="1" applyBorder="1" applyAlignment="1">
      <alignment horizontal="center" vertical="center" wrapText="1"/>
    </xf>
    <xf numFmtId="0" fontId="75" fillId="2" borderId="163" xfId="0" applyNumberFormat="1" applyFont="1" applyFill="1" applyBorder="1" applyAlignment="1">
      <alignment horizontal="center" vertical="center" wrapText="1"/>
    </xf>
    <xf numFmtId="0" fontId="75" fillId="2" borderId="72" xfId="0" applyNumberFormat="1" applyFont="1" applyFill="1" applyBorder="1" applyAlignment="1">
      <alignment horizontal="center" vertical="center" wrapText="1"/>
    </xf>
    <xf numFmtId="0" fontId="75" fillId="2" borderId="97" xfId="0" applyNumberFormat="1" applyFont="1" applyFill="1" applyBorder="1" applyAlignment="1">
      <alignment horizontal="center" vertical="center" wrapText="1"/>
    </xf>
    <xf numFmtId="0" fontId="75" fillId="2" borderId="60" xfId="0" applyNumberFormat="1" applyFont="1" applyFill="1" applyBorder="1" applyAlignment="1">
      <alignment horizontal="center" vertical="center" wrapText="1"/>
    </xf>
    <xf numFmtId="0" fontId="75" fillId="0" borderId="160" xfId="0" applyNumberFormat="1" applyFont="1" applyFill="1" applyBorder="1" applyAlignment="1">
      <alignment horizontal="center" vertical="center" wrapText="1"/>
    </xf>
    <xf numFmtId="0" fontId="78" fillId="0" borderId="33" xfId="0" applyNumberFormat="1" applyFont="1" applyFill="1" applyBorder="1" applyAlignment="1">
      <alignment horizontal="center" vertical="center" wrapText="1"/>
    </xf>
    <xf numFmtId="0" fontId="75" fillId="0" borderId="99" xfId="0" applyNumberFormat="1" applyFont="1" applyFill="1" applyBorder="1" applyAlignment="1">
      <alignment horizontal="center" vertical="center" wrapText="1"/>
    </xf>
    <xf numFmtId="0" fontId="75" fillId="0" borderId="60" xfId="0" applyNumberFormat="1" applyFont="1" applyFill="1" applyBorder="1" applyAlignment="1">
      <alignment horizontal="center" vertical="center" wrapText="1"/>
    </xf>
    <xf numFmtId="0" fontId="75" fillId="0" borderId="62" xfId="0" applyNumberFormat="1" applyFont="1" applyFill="1" applyBorder="1" applyAlignment="1">
      <alignment horizontal="center" vertical="center" wrapText="1"/>
    </xf>
    <xf numFmtId="0" fontId="47" fillId="2" borderId="132" xfId="0" applyNumberFormat="1" applyFont="1" applyFill="1" applyBorder="1" applyAlignment="1">
      <alignment horizontal="center" vertical="center" wrapText="1"/>
    </xf>
    <xf numFmtId="0" fontId="70" fillId="2" borderId="31" xfId="0" applyNumberFormat="1" applyFont="1" applyFill="1" applyBorder="1" applyAlignment="1">
      <alignment horizontal="center" vertical="center" wrapText="1"/>
    </xf>
    <xf numFmtId="0" fontId="70" fillId="2" borderId="64" xfId="0" applyNumberFormat="1" applyFont="1" applyFill="1" applyBorder="1" applyAlignment="1">
      <alignment horizontal="center" vertical="center" wrapText="1"/>
    </xf>
    <xf numFmtId="0" fontId="70" fillId="2" borderId="134" xfId="0" applyNumberFormat="1" applyFont="1" applyFill="1" applyBorder="1" applyAlignment="1">
      <alignment horizontal="center" vertical="center" wrapText="1"/>
    </xf>
    <xf numFmtId="0" fontId="47" fillId="0" borderId="140" xfId="0" applyNumberFormat="1" applyFont="1" applyBorder="1" applyAlignment="1">
      <alignment horizontal="center" vertical="center" wrapText="1"/>
    </xf>
    <xf numFmtId="0" fontId="81" fillId="31" borderId="65" xfId="0" applyNumberFormat="1" applyFont="1" applyFill="1" applyBorder="1" applyAlignment="1">
      <alignment horizontal="center" vertical="center" wrapText="1"/>
    </xf>
    <xf numFmtId="0" fontId="81" fillId="31" borderId="71" xfId="0" applyNumberFormat="1" applyFont="1" applyFill="1" applyBorder="1" applyAlignment="1">
      <alignment horizontal="center" vertical="center" wrapText="1"/>
    </xf>
    <xf numFmtId="0" fontId="81" fillId="31" borderId="66" xfId="0" applyNumberFormat="1" applyFont="1" applyFill="1" applyBorder="1" applyAlignment="1">
      <alignment horizontal="center" vertical="center" wrapText="1"/>
    </xf>
    <xf numFmtId="0" fontId="78" fillId="31" borderId="65" xfId="0" applyNumberFormat="1" applyFont="1" applyFill="1" applyBorder="1" applyAlignment="1">
      <alignment horizontal="center" vertical="center" wrapText="1"/>
    </xf>
    <xf numFmtId="0" fontId="78" fillId="31" borderId="71" xfId="0" applyNumberFormat="1" applyFont="1" applyFill="1" applyBorder="1" applyAlignment="1">
      <alignment horizontal="center" vertical="center" wrapText="1"/>
    </xf>
    <xf numFmtId="0" fontId="78" fillId="31" borderId="66" xfId="0" applyNumberFormat="1" applyFont="1" applyFill="1" applyBorder="1" applyAlignment="1">
      <alignment horizontal="center" vertical="center" wrapText="1"/>
    </xf>
    <xf numFmtId="0" fontId="74" fillId="23" borderId="89" xfId="0" applyNumberFormat="1" applyFont="1" applyFill="1" applyBorder="1" applyAlignment="1">
      <alignment horizontal="center" vertical="top" wrapText="1"/>
    </xf>
    <xf numFmtId="0" fontId="74" fillId="23" borderId="151" xfId="0" applyNumberFormat="1" applyFont="1" applyFill="1" applyBorder="1" applyAlignment="1">
      <alignment horizontal="center" vertical="top" wrapText="1"/>
    </xf>
    <xf numFmtId="0" fontId="47" fillId="2" borderId="31" xfId="0" applyNumberFormat="1" applyFont="1" applyFill="1" applyBorder="1" applyAlignment="1">
      <alignment horizontal="center" vertical="center" wrapText="1"/>
    </xf>
    <xf numFmtId="0" fontId="18" fillId="5" borderId="89" xfId="0" applyNumberFormat="1" applyFont="1" applyFill="1" applyBorder="1" applyAlignment="1">
      <alignment horizontal="center" vertical="top" wrapText="1"/>
    </xf>
    <xf numFmtId="0" fontId="30" fillId="31" borderId="62" xfId="0" applyNumberFormat="1" applyFont="1" applyFill="1" applyBorder="1" applyAlignment="1">
      <alignment horizontal="center" vertical="top" wrapText="1"/>
    </xf>
    <xf numFmtId="0" fontId="30" fillId="31" borderId="140" xfId="0" applyNumberFormat="1" applyFont="1" applyFill="1" applyBorder="1" applyAlignment="1">
      <alignment horizontal="center" vertical="top" wrapText="1"/>
    </xf>
    <xf numFmtId="0" fontId="30" fillId="31" borderId="99" xfId="0" applyNumberFormat="1" applyFont="1" applyFill="1" applyBorder="1" applyAlignment="1">
      <alignment horizontal="center" vertical="top" wrapText="1"/>
    </xf>
    <xf numFmtId="0" fontId="18" fillId="31" borderId="65" xfId="0" applyNumberFormat="1" applyFont="1" applyFill="1" applyBorder="1" applyAlignment="1">
      <alignment horizontal="center" vertical="center" wrapText="1"/>
    </xf>
    <xf numFmtId="0" fontId="18" fillId="31" borderId="71" xfId="0" applyNumberFormat="1" applyFont="1" applyFill="1" applyBorder="1" applyAlignment="1">
      <alignment horizontal="center" vertical="center" wrapText="1"/>
    </xf>
    <xf numFmtId="0" fontId="18" fillId="31" borderId="66" xfId="0" applyNumberFormat="1" applyFont="1" applyFill="1" applyBorder="1" applyAlignment="1">
      <alignment horizontal="center" vertical="center" wrapText="1"/>
    </xf>
    <xf numFmtId="0" fontId="74" fillId="0" borderId="89" xfId="0" applyNumberFormat="1" applyFont="1" applyFill="1" applyBorder="1" applyAlignment="1">
      <alignment horizontal="center" vertical="top" wrapText="1"/>
    </xf>
    <xf numFmtId="0" fontId="74" fillId="5" borderId="91" xfId="0" applyNumberFormat="1" applyFont="1" applyFill="1" applyBorder="1" applyAlignment="1">
      <alignment horizontal="center" vertical="top" wrapText="1"/>
    </xf>
    <xf numFmtId="0" fontId="74" fillId="5" borderId="82" xfId="0" applyNumberFormat="1" applyFont="1" applyFill="1" applyBorder="1" applyAlignment="1">
      <alignment horizontal="center" vertical="top" wrapText="1"/>
    </xf>
    <xf numFmtId="0" fontId="74" fillId="5" borderId="87" xfId="0" applyNumberFormat="1" applyFont="1" applyFill="1" applyBorder="1" applyAlignment="1">
      <alignment horizontal="center" vertical="top" wrapText="1"/>
    </xf>
    <xf numFmtId="0" fontId="81" fillId="28" borderId="176" xfId="0" applyNumberFormat="1" applyFont="1" applyFill="1" applyBorder="1" applyAlignment="1">
      <alignment horizontal="center" vertical="top" wrapText="1"/>
    </xf>
    <xf numFmtId="0" fontId="81" fillId="28" borderId="172" xfId="0" applyNumberFormat="1" applyFont="1" applyFill="1" applyBorder="1" applyAlignment="1">
      <alignment horizontal="center" vertical="top" wrapText="1"/>
    </xf>
    <xf numFmtId="0" fontId="81" fillId="28" borderId="177" xfId="0" applyNumberFormat="1" applyFont="1" applyFill="1" applyBorder="1" applyAlignment="1">
      <alignment horizontal="center" vertical="top" wrapText="1"/>
    </xf>
    <xf numFmtId="0" fontId="81" fillId="28" borderId="181" xfId="0" applyNumberFormat="1" applyFont="1" applyFill="1" applyBorder="1" applyAlignment="1">
      <alignment horizontal="center" vertical="top" wrapText="1"/>
    </xf>
    <xf numFmtId="0" fontId="0" fillId="11" borderId="31" xfId="0" applyNumberFormat="1" applyFont="1" applyFill="1" applyBorder="1" applyAlignment="1">
      <alignment horizontal="center" vertical="top" wrapText="1"/>
    </xf>
    <xf numFmtId="0" fontId="0" fillId="0" borderId="31" xfId="0" applyNumberFormat="1" applyFont="1" applyFill="1" applyBorder="1" applyAlignment="1">
      <alignment horizontal="center" vertical="center" wrapText="1"/>
    </xf>
    <xf numFmtId="0" fontId="0" fillId="0" borderId="150" xfId="0" applyNumberFormat="1" applyFont="1" applyFill="1" applyBorder="1" applyAlignment="1">
      <alignment horizontal="center" vertical="center" wrapText="1"/>
    </xf>
    <xf numFmtId="0" fontId="18" fillId="0" borderId="155" xfId="0" applyNumberFormat="1" applyFont="1" applyFill="1" applyBorder="1" applyAlignment="1">
      <alignment horizontal="center" vertical="top" wrapText="1"/>
    </xf>
    <xf numFmtId="0" fontId="18" fillId="0" borderId="101" xfId="0" applyNumberFormat="1" applyFont="1" applyFill="1" applyBorder="1" applyAlignment="1">
      <alignment horizontal="center" vertical="top" wrapText="1"/>
    </xf>
    <xf numFmtId="0" fontId="30" fillId="31" borderId="62" xfId="0" applyNumberFormat="1" applyFont="1" applyFill="1" applyBorder="1" applyAlignment="1">
      <alignment horizontal="center" vertical="center" wrapText="1"/>
    </xf>
    <xf numFmtId="0" fontId="30" fillId="31" borderId="140" xfId="0" applyNumberFormat="1" applyFont="1" applyFill="1" applyBorder="1" applyAlignment="1">
      <alignment horizontal="center" vertical="center" wrapText="1"/>
    </xf>
    <xf numFmtId="0" fontId="30" fillId="31" borderId="63" xfId="0" applyNumberFormat="1" applyFont="1" applyFill="1" applyBorder="1" applyAlignment="1">
      <alignment horizontal="center" vertical="center" wrapText="1"/>
    </xf>
    <xf numFmtId="0" fontId="30" fillId="31" borderId="99" xfId="0" applyNumberFormat="1" applyFont="1" applyFill="1" applyBorder="1" applyAlignment="1">
      <alignment horizontal="center" vertical="center" wrapText="1"/>
    </xf>
    <xf numFmtId="0" fontId="13" fillId="31" borderId="31" xfId="0" applyNumberFormat="1" applyFont="1" applyFill="1" applyBorder="1" applyAlignment="1">
      <alignment horizontal="center" vertical="center" wrapText="1"/>
    </xf>
    <xf numFmtId="0" fontId="13" fillId="6" borderId="69" xfId="0" applyNumberFormat="1" applyFont="1" applyFill="1" applyBorder="1" applyAlignment="1">
      <alignment horizontal="center" vertical="center" wrapText="1"/>
    </xf>
    <xf numFmtId="0" fontId="13" fillId="6" borderId="164" xfId="0" applyNumberFormat="1" applyFont="1" applyFill="1" applyBorder="1" applyAlignment="1">
      <alignment horizontal="center" vertical="center" wrapText="1"/>
    </xf>
    <xf numFmtId="0" fontId="78" fillId="0" borderId="136" xfId="0" applyNumberFormat="1" applyFont="1" applyFill="1" applyBorder="1" applyAlignment="1">
      <alignment horizontal="center" vertical="center" wrapText="1"/>
    </xf>
    <xf numFmtId="0" fontId="78" fillId="0" borderId="34" xfId="0" applyNumberFormat="1" applyFont="1" applyFill="1" applyBorder="1" applyAlignment="1">
      <alignment horizontal="center" vertical="center" wrapText="1"/>
    </xf>
    <xf numFmtId="0" fontId="75" fillId="2" borderId="184" xfId="0" applyNumberFormat="1" applyFont="1" applyFill="1" applyBorder="1" applyAlignment="1">
      <alignment horizontal="center" vertical="center" wrapText="1"/>
    </xf>
    <xf numFmtId="0" fontId="75" fillId="2" borderId="64" xfId="0" applyNumberFormat="1" applyFont="1" applyFill="1" applyBorder="1" applyAlignment="1">
      <alignment horizontal="center" vertical="center" wrapText="1"/>
    </xf>
    <xf numFmtId="0" fontId="74" fillId="23" borderId="102" xfId="0" applyNumberFormat="1" applyFont="1" applyFill="1" applyBorder="1" applyAlignment="1">
      <alignment horizontal="center" vertical="top" wrapText="1"/>
    </xf>
    <xf numFmtId="0" fontId="74" fillId="23" borderId="155" xfId="0" applyNumberFormat="1" applyFont="1" applyFill="1" applyBorder="1" applyAlignment="1">
      <alignment horizontal="center" vertical="top" wrapText="1"/>
    </xf>
    <xf numFmtId="0" fontId="75" fillId="0" borderId="42" xfId="0" applyNumberFormat="1" applyFont="1" applyFill="1" applyBorder="1" applyAlignment="1">
      <alignment horizontal="center" vertical="center" wrapText="1"/>
    </xf>
    <xf numFmtId="0" fontId="75" fillId="2" borderId="31" xfId="0" applyNumberFormat="1" applyFont="1" applyFill="1" applyBorder="1" applyAlignment="1">
      <alignment horizontal="center" vertical="center" wrapText="1"/>
    </xf>
    <xf numFmtId="0" fontId="78" fillId="0" borderId="27" xfId="0" applyNumberFormat="1" applyFont="1" applyFill="1" applyBorder="1" applyAlignment="1">
      <alignment horizontal="center" vertical="center" wrapText="1"/>
    </xf>
    <xf numFmtId="0" fontId="75" fillId="0" borderId="27" xfId="0" applyNumberFormat="1" applyFont="1" applyFill="1" applyBorder="1" applyAlignment="1">
      <alignment horizontal="center" vertical="center" wrapText="1"/>
    </xf>
    <xf numFmtId="0" fontId="74" fillId="31" borderId="65" xfId="0" applyNumberFormat="1" applyFont="1" applyFill="1" applyBorder="1" applyAlignment="1">
      <alignment horizontal="center" vertical="center" wrapText="1"/>
    </xf>
    <xf numFmtId="0" fontId="74" fillId="31" borderId="71" xfId="0" applyNumberFormat="1" applyFont="1" applyFill="1" applyBorder="1" applyAlignment="1">
      <alignment horizontal="center" vertical="center" wrapText="1"/>
    </xf>
    <xf numFmtId="0" fontId="74" fillId="31" borderId="66" xfId="0" applyNumberFormat="1" applyFont="1" applyFill="1" applyBorder="1" applyAlignment="1">
      <alignment horizontal="center" vertical="center" wrapText="1"/>
    </xf>
    <xf numFmtId="0" fontId="70" fillId="0" borderId="72" xfId="1" applyFont="1" applyBorder="1" applyAlignment="1">
      <alignment horizontal="center" vertical="center" wrapText="1"/>
    </xf>
    <xf numFmtId="0" fontId="70" fillId="0" borderId="140" xfId="1" applyFont="1" applyBorder="1" applyAlignment="1">
      <alignment horizontal="center" vertical="center" wrapText="1"/>
    </xf>
    <xf numFmtId="0" fontId="70" fillId="0" borderId="63" xfId="1" applyFont="1" applyBorder="1" applyAlignment="1">
      <alignment horizontal="center" vertical="center" wrapText="1"/>
    </xf>
    <xf numFmtId="0" fontId="32" fillId="24" borderId="22" xfId="0" applyNumberFormat="1" applyFont="1" applyFill="1" applyBorder="1" applyAlignment="1">
      <alignment horizontal="center" vertical="center" wrapText="1"/>
    </xf>
    <xf numFmtId="0" fontId="32" fillId="24" borderId="30" xfId="0" applyNumberFormat="1" applyFont="1" applyFill="1" applyBorder="1" applyAlignment="1">
      <alignment horizontal="center" vertical="center" wrapText="1"/>
    </xf>
    <xf numFmtId="0" fontId="47" fillId="0" borderId="27" xfId="0" applyNumberFormat="1" applyFont="1" applyFill="1" applyBorder="1" applyAlignment="1">
      <alignment horizontal="center" vertical="center" wrapText="1"/>
    </xf>
    <xf numFmtId="0" fontId="18" fillId="28" borderId="102" xfId="0" applyNumberFormat="1" applyFont="1" applyFill="1" applyBorder="1" applyAlignment="1">
      <alignment horizontal="center" vertical="top" wrapText="1"/>
    </xf>
    <xf numFmtId="0" fontId="18" fillId="28" borderId="155" xfId="0" applyNumberFormat="1" applyFont="1" applyFill="1" applyBorder="1" applyAlignment="1">
      <alignment horizontal="center" vertical="top" wrapText="1"/>
    </xf>
    <xf numFmtId="0" fontId="18" fillId="28" borderId="101" xfId="0" applyNumberFormat="1" applyFont="1" applyFill="1" applyBorder="1" applyAlignment="1">
      <alignment horizontal="center" vertical="top" wrapText="1"/>
    </xf>
    <xf numFmtId="0" fontId="47" fillId="0" borderId="165" xfId="0" applyNumberFormat="1" applyFont="1" applyBorder="1" applyAlignment="1">
      <alignment horizontal="center" vertical="center" wrapText="1"/>
    </xf>
    <xf numFmtId="0" fontId="47" fillId="0" borderId="166" xfId="0" applyNumberFormat="1" applyFont="1" applyBorder="1" applyAlignment="1">
      <alignment horizontal="center" vertical="center" wrapText="1"/>
    </xf>
    <xf numFmtId="0" fontId="74" fillId="0" borderId="106" xfId="0" applyNumberFormat="1" applyFont="1" applyFill="1" applyBorder="1" applyAlignment="1">
      <alignment horizontal="center" vertical="top" wrapText="1"/>
    </xf>
    <xf numFmtId="49" fontId="85" fillId="31" borderId="65" xfId="0" applyNumberFormat="1" applyFont="1" applyFill="1" applyBorder="1" applyAlignment="1">
      <alignment horizontal="center" vertical="center" wrapText="1" readingOrder="1"/>
    </xf>
    <xf numFmtId="49" fontId="85" fillId="31" borderId="71" xfId="0" applyNumberFormat="1" applyFont="1" applyFill="1" applyBorder="1" applyAlignment="1">
      <alignment horizontal="center" vertical="center" wrapText="1" readingOrder="1"/>
    </xf>
    <xf numFmtId="49" fontId="85" fillId="31" borderId="66" xfId="0" applyNumberFormat="1" applyFont="1" applyFill="1" applyBorder="1" applyAlignment="1">
      <alignment horizontal="center" vertical="center" wrapText="1" readingOrder="1"/>
    </xf>
    <xf numFmtId="0" fontId="25" fillId="31" borderId="65" xfId="1" applyFont="1" applyFill="1" applyBorder="1" applyAlignment="1">
      <alignment horizontal="center" vertical="center" wrapText="1"/>
    </xf>
    <xf numFmtId="0" fontId="25" fillId="31" borderId="71" xfId="1" applyFont="1" applyFill="1" applyBorder="1" applyAlignment="1">
      <alignment horizontal="center" vertical="center" wrapText="1"/>
    </xf>
    <xf numFmtId="0" fontId="25" fillId="31" borderId="66" xfId="1" applyFont="1" applyFill="1" applyBorder="1" applyAlignment="1">
      <alignment horizontal="center" vertical="center" wrapText="1"/>
    </xf>
    <xf numFmtId="49" fontId="21" fillId="11" borderId="31" xfId="0" applyNumberFormat="1" applyFont="1" applyFill="1" applyBorder="1" applyAlignment="1">
      <alignment horizontal="center" vertical="center" wrapText="1"/>
    </xf>
    <xf numFmtId="49" fontId="32" fillId="24" borderId="31" xfId="0" applyNumberFormat="1" applyFont="1" applyFill="1" applyBorder="1" applyAlignment="1">
      <alignment horizontal="center" vertical="center" wrapText="1"/>
    </xf>
    <xf numFmtId="0" fontId="0" fillId="31" borderId="62" xfId="0" applyFont="1" applyFill="1" applyBorder="1" applyAlignment="1">
      <alignment horizontal="center" vertical="center" wrapText="1"/>
    </xf>
    <xf numFmtId="0" fontId="0" fillId="31" borderId="140" xfId="0" applyFont="1" applyFill="1" applyBorder="1" applyAlignment="1">
      <alignment horizontal="center" vertical="center" wrapText="1"/>
    </xf>
    <xf numFmtId="0" fontId="0" fillId="31" borderId="99" xfId="0" applyFont="1" applyFill="1" applyBorder="1" applyAlignment="1">
      <alignment horizontal="center" vertical="center" wrapText="1"/>
    </xf>
    <xf numFmtId="0" fontId="47" fillId="0" borderId="150" xfId="0" applyNumberFormat="1" applyFont="1" applyFill="1" applyBorder="1" applyAlignment="1">
      <alignment horizontal="center" vertical="center" wrapText="1"/>
    </xf>
    <xf numFmtId="0" fontId="47" fillId="14" borderId="104" xfId="0" applyNumberFormat="1" applyFont="1" applyFill="1" applyBorder="1" applyAlignment="1">
      <alignment horizontal="center" vertical="top" wrapText="1"/>
    </xf>
    <xf numFmtId="0" fontId="47" fillId="14" borderId="90" xfId="0" applyNumberFormat="1" applyFont="1" applyFill="1" applyBorder="1" applyAlignment="1">
      <alignment horizontal="center" vertical="top" wrapText="1"/>
    </xf>
    <xf numFmtId="49" fontId="13" fillId="6" borderId="69" xfId="0" applyNumberFormat="1" applyFont="1" applyFill="1" applyBorder="1" applyAlignment="1">
      <alignment horizontal="center" vertical="center" wrapText="1"/>
    </xf>
    <xf numFmtId="49" fontId="13" fillId="6" borderId="164" xfId="0" applyNumberFormat="1" applyFont="1" applyFill="1" applyBorder="1" applyAlignment="1">
      <alignment horizontal="center" vertical="center" wrapText="1"/>
    </xf>
    <xf numFmtId="49" fontId="25" fillId="0" borderId="167" xfId="0" applyNumberFormat="1" applyFont="1" applyFill="1" applyBorder="1" applyAlignment="1">
      <alignment horizontal="center" vertical="center" wrapText="1" readingOrder="1"/>
    </xf>
    <xf numFmtId="49" fontId="25" fillId="0" borderId="42" xfId="0" applyNumberFormat="1" applyFont="1" applyFill="1" applyBorder="1" applyAlignment="1">
      <alignment horizontal="center" vertical="center" wrapText="1" readingOrder="1"/>
    </xf>
    <xf numFmtId="0" fontId="48" fillId="11" borderId="31" xfId="0" applyFont="1" applyFill="1" applyBorder="1" applyAlignment="1">
      <alignment horizontal="center" vertical="top" wrapText="1"/>
    </xf>
    <xf numFmtId="49" fontId="13" fillId="31" borderId="62" xfId="0" applyNumberFormat="1" applyFont="1" applyFill="1" applyBorder="1" applyAlignment="1">
      <alignment horizontal="center" vertical="center" wrapText="1"/>
    </xf>
    <xf numFmtId="49" fontId="13" fillId="31" borderId="140" xfId="0" applyNumberFormat="1" applyFont="1" applyFill="1" applyBorder="1" applyAlignment="1">
      <alignment horizontal="center" vertical="center" wrapText="1"/>
    </xf>
    <xf numFmtId="49" fontId="13" fillId="31" borderId="99" xfId="0" applyNumberFormat="1" applyFont="1" applyFill="1" applyBorder="1" applyAlignment="1">
      <alignment horizontal="center" vertical="center" wrapText="1"/>
    </xf>
    <xf numFmtId="0" fontId="48" fillId="11" borderId="72" xfId="0" applyFont="1" applyFill="1" applyBorder="1" applyAlignment="1">
      <alignment horizontal="center" vertical="top" wrapText="1"/>
    </xf>
    <xf numFmtId="49" fontId="67" fillId="31" borderId="65" xfId="0" applyNumberFormat="1" applyFont="1" applyFill="1" applyBorder="1" applyAlignment="1">
      <alignment horizontal="center" vertical="center" wrapText="1" readingOrder="1"/>
    </xf>
    <xf numFmtId="49" fontId="67" fillId="31" borderId="71" xfId="0" applyNumberFormat="1" applyFont="1" applyFill="1" applyBorder="1" applyAlignment="1">
      <alignment horizontal="center" vertical="center" wrapText="1" readingOrder="1"/>
    </xf>
    <xf numFmtId="49" fontId="67" fillId="31" borderId="66" xfId="0" applyNumberFormat="1" applyFont="1" applyFill="1" applyBorder="1" applyAlignment="1">
      <alignment horizontal="center" vertical="center" wrapText="1" readingOrder="1"/>
    </xf>
    <xf numFmtId="0" fontId="0" fillId="0" borderId="107" xfId="0" applyNumberFormat="1" applyFont="1" applyFill="1" applyBorder="1" applyAlignment="1">
      <alignment horizontal="center" vertical="center" wrapText="1"/>
    </xf>
    <xf numFmtId="49" fontId="85" fillId="28" borderId="106" xfId="0" applyNumberFormat="1" applyFont="1" applyFill="1" applyBorder="1" applyAlignment="1">
      <alignment horizontal="center" vertical="top" wrapText="1" readingOrder="1"/>
    </xf>
    <xf numFmtId="49" fontId="67" fillId="0" borderId="106" xfId="0" applyNumberFormat="1" applyFont="1" applyFill="1" applyBorder="1" applyAlignment="1">
      <alignment horizontal="center" vertical="top" wrapText="1" readingOrder="1"/>
    </xf>
    <xf numFmtId="49" fontId="85" fillId="0" borderId="106" xfId="0" applyNumberFormat="1" applyFont="1" applyFill="1" applyBorder="1" applyAlignment="1">
      <alignment horizontal="center" vertical="top" wrapText="1" readingOrder="1"/>
    </xf>
    <xf numFmtId="49" fontId="25" fillId="0" borderId="139" xfId="0" applyNumberFormat="1" applyFont="1" applyFill="1" applyBorder="1" applyAlignment="1">
      <alignment horizontal="center" vertical="center" wrapText="1" readingOrder="1"/>
    </xf>
    <xf numFmtId="49" fontId="25" fillId="0" borderId="27" xfId="0" applyNumberFormat="1" applyFont="1" applyFill="1" applyBorder="1" applyAlignment="1">
      <alignment horizontal="center" vertical="center" wrapText="1" readingOrder="1"/>
    </xf>
    <xf numFmtId="49" fontId="70" fillId="0" borderId="42" xfId="0" applyNumberFormat="1" applyFont="1" applyFill="1" applyBorder="1" applyAlignment="1">
      <alignment horizontal="center" vertical="center" wrapText="1" readingOrder="1"/>
    </xf>
    <xf numFmtId="49" fontId="70" fillId="0" borderId="27" xfId="0" applyNumberFormat="1" applyFont="1" applyFill="1" applyBorder="1" applyAlignment="1">
      <alignment horizontal="center" vertical="center" wrapText="1" readingOrder="1"/>
    </xf>
    <xf numFmtId="49" fontId="25" fillId="0" borderId="139" xfId="18" applyNumberFormat="1" applyFont="1" applyFill="1" applyBorder="1" applyAlignment="1">
      <alignment horizontal="center" vertical="center" wrapText="1" readingOrder="1"/>
    </xf>
    <xf numFmtId="49" fontId="25" fillId="0" borderId="27" xfId="18" applyNumberFormat="1" applyFont="1" applyFill="1" applyBorder="1" applyAlignment="1">
      <alignment horizontal="center" vertical="center" wrapText="1" readingOrder="1"/>
    </xf>
    <xf numFmtId="49" fontId="25" fillId="0" borderId="138" xfId="18" applyNumberFormat="1" applyFont="1" applyFill="1" applyBorder="1" applyAlignment="1">
      <alignment horizontal="center" vertical="center" wrapText="1" readingOrder="1"/>
    </xf>
    <xf numFmtId="49" fontId="85" fillId="28" borderId="102" xfId="0" applyNumberFormat="1" applyFont="1" applyFill="1" applyBorder="1" applyAlignment="1">
      <alignment horizontal="center" vertical="top" wrapText="1" readingOrder="1"/>
    </xf>
    <xf numFmtId="0" fontId="65" fillId="0" borderId="42" xfId="0" applyNumberFormat="1" applyFont="1" applyBorder="1" applyAlignment="1">
      <alignment horizontal="center" vertical="center" wrapText="1"/>
    </xf>
    <xf numFmtId="0" fontId="70" fillId="0" borderId="150" xfId="1" applyFont="1" applyBorder="1" applyAlignment="1">
      <alignment horizontal="center" vertical="center" wrapText="1"/>
    </xf>
    <xf numFmtId="0" fontId="70" fillId="0" borderId="31" xfId="1" applyFont="1" applyBorder="1" applyAlignment="1">
      <alignment horizontal="center" vertical="center" wrapText="1"/>
    </xf>
    <xf numFmtId="0" fontId="70" fillId="0" borderId="42" xfId="1" applyFont="1" applyBorder="1" applyAlignment="1">
      <alignment horizontal="center" vertical="center" wrapText="1"/>
    </xf>
    <xf numFmtId="49" fontId="70" fillId="0" borderId="162" xfId="0" applyNumberFormat="1" applyFont="1" applyFill="1" applyBorder="1" applyAlignment="1">
      <alignment horizontal="center" vertical="center" wrapText="1" readingOrder="1"/>
    </xf>
    <xf numFmtId="49" fontId="70" fillId="0" borderId="138" xfId="0" applyNumberFormat="1" applyFont="1" applyFill="1" applyBorder="1" applyAlignment="1">
      <alignment horizontal="center" vertical="center" wrapText="1" readingOrder="1"/>
    </xf>
    <xf numFmtId="0" fontId="70" fillId="0" borderId="76" xfId="1" applyFont="1" applyBorder="1" applyAlignment="1">
      <alignment horizontal="center" vertical="center" wrapText="1"/>
    </xf>
    <xf numFmtId="0" fontId="70" fillId="0" borderId="66" xfId="1" applyFont="1" applyBorder="1" applyAlignment="1">
      <alignment horizontal="center" vertical="center" wrapText="1"/>
    </xf>
    <xf numFmtId="0" fontId="70" fillId="0" borderId="115" xfId="1" applyFont="1" applyBorder="1" applyAlignment="1">
      <alignment horizontal="center" vertical="center" wrapText="1"/>
    </xf>
    <xf numFmtId="49" fontId="65" fillId="5" borderId="27" xfId="0" applyNumberFormat="1" applyFont="1" applyFill="1" applyBorder="1" applyAlignment="1">
      <alignment horizontal="center" vertical="center" wrapText="1" readingOrder="1"/>
    </xf>
    <xf numFmtId="49" fontId="85" fillId="28" borderId="101" xfId="0" applyNumberFormat="1" applyFont="1" applyFill="1" applyBorder="1" applyAlignment="1">
      <alignment horizontal="center" vertical="top" wrapText="1" readingOrder="1"/>
    </xf>
    <xf numFmtId="0" fontId="0" fillId="31" borderId="65" xfId="0" applyNumberFormat="1" applyFont="1" applyFill="1" applyBorder="1" applyAlignment="1">
      <alignment horizontal="center" vertical="top" wrapText="1"/>
    </xf>
    <xf numFmtId="0" fontId="0" fillId="31" borderId="66" xfId="0" applyNumberFormat="1" applyFont="1" applyFill="1" applyBorder="1" applyAlignment="1">
      <alignment horizontal="center" vertical="top" wrapText="1"/>
    </xf>
    <xf numFmtId="49" fontId="30" fillId="31" borderId="62" xfId="0" applyNumberFormat="1" applyFont="1" applyFill="1" applyBorder="1" applyAlignment="1">
      <alignment horizontal="center" vertical="center" wrapText="1"/>
    </xf>
    <xf numFmtId="49" fontId="30" fillId="31" borderId="140" xfId="0" applyNumberFormat="1" applyFont="1" applyFill="1" applyBorder="1" applyAlignment="1">
      <alignment horizontal="center" vertical="center" wrapText="1"/>
    </xf>
    <xf numFmtId="49" fontId="30" fillId="31" borderId="99" xfId="0" applyNumberFormat="1" applyFont="1" applyFill="1" applyBorder="1" applyAlignment="1">
      <alignment horizontal="center" vertical="center" wrapText="1"/>
    </xf>
    <xf numFmtId="0" fontId="0" fillId="0" borderId="70" xfId="0" applyNumberFormat="1" applyFont="1" applyFill="1" applyBorder="1" applyAlignment="1">
      <alignment horizontal="center" vertical="center" wrapText="1"/>
    </xf>
    <xf numFmtId="0" fontId="0" fillId="14" borderId="83" xfId="0" applyNumberFormat="1" applyFont="1" applyFill="1" applyBorder="1" applyAlignment="1">
      <alignment horizontal="center" vertical="top" wrapText="1"/>
    </xf>
    <xf numFmtId="0" fontId="25" fillId="0" borderId="72" xfId="1" applyFont="1" applyBorder="1" applyAlignment="1">
      <alignment horizontal="center" vertical="center" wrapText="1"/>
    </xf>
    <xf numFmtId="49" fontId="45" fillId="31" borderId="65" xfId="7" applyNumberFormat="1" applyFont="1" applyFill="1" applyBorder="1" applyAlignment="1">
      <alignment horizontal="center" vertical="center" wrapText="1" readingOrder="1"/>
    </xf>
    <xf numFmtId="49" fontId="45" fillId="31" borderId="71" xfId="7" applyNumberFormat="1" applyFont="1" applyFill="1" applyBorder="1" applyAlignment="1">
      <alignment horizontal="center" vertical="center" wrapText="1" readingOrder="1"/>
    </xf>
    <xf numFmtId="49" fontId="45" fillId="31" borderId="66" xfId="7" applyNumberFormat="1" applyFont="1" applyFill="1" applyBorder="1" applyAlignment="1">
      <alignment horizontal="center" vertical="center" wrapText="1" readingOrder="1"/>
    </xf>
    <xf numFmtId="49" fontId="21" fillId="11" borderId="22" xfId="0" applyNumberFormat="1" applyFont="1" applyFill="1" applyBorder="1" applyAlignment="1">
      <alignment horizontal="center" vertical="center" wrapText="1"/>
    </xf>
    <xf numFmtId="49" fontId="32" fillId="24" borderId="22" xfId="0" applyNumberFormat="1" applyFont="1" applyFill="1" applyBorder="1" applyAlignment="1">
      <alignment horizontal="center" vertical="center" wrapText="1"/>
    </xf>
    <xf numFmtId="49" fontId="32" fillId="24" borderId="30" xfId="0" applyNumberFormat="1" applyFont="1" applyFill="1" applyBorder="1" applyAlignment="1">
      <alignment horizontal="center" vertical="center" wrapText="1"/>
    </xf>
    <xf numFmtId="0" fontId="70" fillId="0" borderId="170" xfId="0" applyNumberFormat="1" applyFont="1" applyFill="1" applyBorder="1" applyAlignment="1">
      <alignment horizontal="left" vertical="top" wrapText="1"/>
    </xf>
    <xf numFmtId="0" fontId="70" fillId="0" borderId="191" xfId="0" applyNumberFormat="1" applyFont="1" applyFill="1" applyBorder="1" applyAlignment="1">
      <alignment horizontal="left" vertical="top" wrapText="1"/>
    </xf>
    <xf numFmtId="49" fontId="25" fillId="2" borderId="171" xfId="0" applyNumberFormat="1" applyFont="1" applyFill="1" applyBorder="1" applyAlignment="1">
      <alignment horizontal="center" vertical="center" wrapText="1"/>
    </xf>
    <xf numFmtId="49" fontId="25" fillId="2" borderId="145" xfId="0" applyNumberFormat="1" applyFont="1" applyFill="1" applyBorder="1" applyAlignment="1">
      <alignment horizontal="center" vertical="center" wrapText="1"/>
    </xf>
    <xf numFmtId="0" fontId="65" fillId="0" borderId="152" xfId="0" applyNumberFormat="1" applyFont="1" applyFill="1" applyBorder="1" applyAlignment="1">
      <alignment horizontal="left" vertical="top" wrapText="1"/>
    </xf>
    <xf numFmtId="0" fontId="65" fillId="0" borderId="146" xfId="0" applyNumberFormat="1" applyFont="1" applyFill="1" applyBorder="1" applyAlignment="1">
      <alignment horizontal="left" vertical="top" wrapText="1"/>
    </xf>
    <xf numFmtId="49" fontId="65" fillId="0" borderId="139" xfId="0" applyNumberFormat="1" applyFont="1" applyFill="1" applyBorder="1" applyAlignment="1">
      <alignment horizontal="center" vertical="center" wrapText="1" readingOrder="1"/>
    </xf>
    <xf numFmtId="49" fontId="65" fillId="0" borderId="27" xfId="0" applyNumberFormat="1" applyFont="1" applyFill="1" applyBorder="1" applyAlignment="1">
      <alignment horizontal="center" vertical="center" wrapText="1" readingOrder="1"/>
    </xf>
    <xf numFmtId="0" fontId="25" fillId="0" borderId="163" xfId="1" applyFont="1" applyBorder="1" applyAlignment="1">
      <alignment horizontal="center" vertical="center" wrapText="1"/>
    </xf>
    <xf numFmtId="0" fontId="25" fillId="0" borderId="31" xfId="1" applyFont="1" applyBorder="1" applyAlignment="1">
      <alignment horizontal="center" vertical="center" wrapText="1"/>
    </xf>
    <xf numFmtId="49" fontId="70" fillId="0" borderId="159" xfId="0" applyNumberFormat="1" applyFont="1" applyFill="1" applyBorder="1" applyAlignment="1">
      <alignment horizontal="center" vertical="center" wrapText="1" readingOrder="1"/>
    </xf>
    <xf numFmtId="49" fontId="70" fillId="0" borderId="160" xfId="0" applyNumberFormat="1" applyFont="1" applyFill="1" applyBorder="1" applyAlignment="1">
      <alignment horizontal="center" vertical="center" wrapText="1" readingOrder="1"/>
    </xf>
    <xf numFmtId="49" fontId="67" fillId="28" borderId="106" xfId="0" applyNumberFormat="1" applyFont="1" applyFill="1" applyBorder="1" applyAlignment="1">
      <alignment horizontal="center" vertical="top" wrapText="1" readingOrder="1"/>
    </xf>
    <xf numFmtId="49" fontId="70" fillId="0" borderId="72" xfId="0" applyNumberFormat="1" applyFont="1" applyFill="1" applyBorder="1" applyAlignment="1">
      <alignment horizontal="center" vertical="center" wrapText="1" readingOrder="1"/>
    </xf>
    <xf numFmtId="49" fontId="70" fillId="0" borderId="76" xfId="0" applyNumberFormat="1" applyFont="1" applyFill="1" applyBorder="1" applyAlignment="1">
      <alignment horizontal="center" vertical="center" wrapText="1" readingOrder="1"/>
    </xf>
    <xf numFmtId="49" fontId="70" fillId="0" borderId="140" xfId="0" applyNumberFormat="1" applyFont="1" applyFill="1" applyBorder="1" applyAlignment="1">
      <alignment horizontal="center" vertical="center" wrapText="1" readingOrder="1"/>
    </xf>
    <xf numFmtId="49" fontId="70" fillId="0" borderId="99" xfId="0" applyNumberFormat="1" applyFont="1" applyFill="1" applyBorder="1" applyAlignment="1">
      <alignment horizontal="center" vertical="center" wrapText="1" readingOrder="1"/>
    </xf>
    <xf numFmtId="0" fontId="70" fillId="0" borderId="62" xfId="1" applyFont="1" applyBorder="1" applyAlignment="1">
      <alignment horizontal="center" vertical="center" wrapText="1"/>
    </xf>
    <xf numFmtId="0" fontId="70" fillId="0" borderId="135" xfId="1" applyFont="1" applyBorder="1" applyAlignment="1">
      <alignment horizontal="center" vertical="center" wrapText="1"/>
    </xf>
    <xf numFmtId="49" fontId="25" fillId="0" borderId="140" xfId="7" applyNumberFormat="1" applyFont="1" applyFill="1" applyBorder="1" applyAlignment="1">
      <alignment horizontal="center" vertical="center" wrapText="1" readingOrder="1"/>
    </xf>
    <xf numFmtId="49" fontId="25" fillId="0" borderId="135" xfId="7" applyNumberFormat="1" applyFont="1" applyFill="1" applyBorder="1" applyAlignment="1">
      <alignment horizontal="center" vertical="center" wrapText="1" readingOrder="1"/>
    </xf>
    <xf numFmtId="0" fontId="25" fillId="0" borderId="72" xfId="1" applyFont="1" applyFill="1" applyBorder="1" applyAlignment="1">
      <alignment horizontal="center" vertical="center" wrapText="1"/>
    </xf>
    <xf numFmtId="49" fontId="45" fillId="28" borderId="106" xfId="7" applyNumberFormat="1" applyFont="1" applyFill="1" applyBorder="1" applyAlignment="1">
      <alignment horizontal="center" vertical="top" wrapText="1" readingOrder="1"/>
    </xf>
    <xf numFmtId="49" fontId="45" fillId="28" borderId="172" xfId="7" applyNumberFormat="1" applyFont="1" applyFill="1" applyBorder="1" applyAlignment="1">
      <alignment horizontal="center" vertical="top" wrapText="1" readingOrder="1"/>
    </xf>
    <xf numFmtId="49" fontId="70" fillId="0" borderId="158" xfId="0" applyNumberFormat="1" applyFont="1" applyFill="1" applyBorder="1" applyAlignment="1">
      <alignment horizontal="center" vertical="center" wrapText="1" readingOrder="1"/>
    </xf>
    <xf numFmtId="49" fontId="70" fillId="0" borderId="131" xfId="0" applyNumberFormat="1" applyFont="1" applyFill="1" applyBorder="1" applyAlignment="1">
      <alignment horizontal="center" vertical="center" wrapText="1" readingOrder="1"/>
    </xf>
    <xf numFmtId="49" fontId="70" fillId="0" borderId="163" xfId="0" applyNumberFormat="1" applyFont="1" applyFill="1" applyBorder="1" applyAlignment="1">
      <alignment horizontal="center" vertical="center" wrapText="1" readingOrder="1"/>
    </xf>
    <xf numFmtId="49" fontId="70" fillId="0" borderId="132" xfId="0" applyNumberFormat="1" applyFont="1" applyFill="1" applyBorder="1" applyAlignment="1">
      <alignment horizontal="center" vertical="center" wrapText="1" readingOrder="1"/>
    </xf>
    <xf numFmtId="49" fontId="70" fillId="0" borderId="60" xfId="0" applyNumberFormat="1" applyFont="1" applyFill="1" applyBorder="1" applyAlignment="1">
      <alignment horizontal="center" vertical="center" wrapText="1" readingOrder="1"/>
    </xf>
    <xf numFmtId="0" fontId="70" fillId="0" borderId="74" xfId="1" applyFont="1" applyBorder="1" applyAlignment="1">
      <alignment horizontal="center" vertical="center" wrapText="1"/>
    </xf>
    <xf numFmtId="49" fontId="25" fillId="0" borderId="90" xfId="0" applyNumberFormat="1" applyFont="1" applyFill="1" applyBorder="1" applyAlignment="1">
      <alignment horizontal="center" vertical="center" wrapText="1" readingOrder="1"/>
    </xf>
    <xf numFmtId="49" fontId="25" fillId="0" borderId="106" xfId="0" applyNumberFormat="1" applyFont="1" applyFill="1" applyBorder="1" applyAlignment="1">
      <alignment horizontal="center" vertical="center" wrapText="1" readingOrder="1"/>
    </xf>
    <xf numFmtId="49" fontId="25" fillId="0" borderId="93" xfId="0" applyNumberFormat="1" applyFont="1" applyFill="1" applyBorder="1" applyAlignment="1">
      <alignment horizontal="center" vertical="center" wrapText="1" readingOrder="1"/>
    </xf>
    <xf numFmtId="0" fontId="0" fillId="28" borderId="62" xfId="5" applyNumberFormat="1" applyFont="1" applyFill="1" applyBorder="1" applyAlignment="1">
      <alignment horizontal="center" vertical="center" wrapText="1" readingOrder="1"/>
    </xf>
    <xf numFmtId="0" fontId="0" fillId="28" borderId="99" xfId="5" applyNumberFormat="1" applyFont="1" applyFill="1" applyBorder="1" applyAlignment="1">
      <alignment horizontal="center" vertical="center" wrapText="1" readingOrder="1"/>
    </xf>
    <xf numFmtId="0" fontId="0" fillId="28" borderId="74" xfId="5" applyNumberFormat="1" applyFont="1" applyFill="1" applyBorder="1" applyAlignment="1">
      <alignment horizontal="center" vertical="center" wrapText="1"/>
    </xf>
    <xf numFmtId="0" fontId="0" fillId="28" borderId="76" xfId="5" applyNumberFormat="1" applyFont="1" applyFill="1" applyBorder="1" applyAlignment="1">
      <alignment horizontal="center" vertical="center" wrapText="1"/>
    </xf>
    <xf numFmtId="0" fontId="13" fillId="11" borderId="69" xfId="5" applyNumberFormat="1" applyFont="1" applyFill="1" applyBorder="1" applyAlignment="1">
      <alignment horizontal="center" vertical="center" wrapText="1"/>
    </xf>
    <xf numFmtId="0" fontId="32" fillId="24" borderId="60" xfId="5" applyNumberFormat="1" applyFont="1" applyFill="1" applyBorder="1" applyAlignment="1">
      <alignment horizontal="center" vertical="center"/>
    </xf>
    <xf numFmtId="0" fontId="13" fillId="24" borderId="60" xfId="5" applyNumberFormat="1" applyFont="1" applyFill="1" applyBorder="1" applyAlignment="1">
      <alignment horizontal="center" vertical="center"/>
    </xf>
    <xf numFmtId="0" fontId="0" fillId="28" borderId="80" xfId="5" applyNumberFormat="1" applyFont="1" applyFill="1" applyBorder="1" applyAlignment="1">
      <alignment horizontal="center" vertical="center" wrapText="1" readingOrder="1"/>
    </xf>
    <xf numFmtId="0" fontId="0" fillId="28" borderId="81" xfId="5" applyNumberFormat="1" applyFont="1" applyFill="1" applyBorder="1" applyAlignment="1">
      <alignment horizontal="center" vertical="center" wrapText="1" readingOrder="1"/>
    </xf>
    <xf numFmtId="0" fontId="12" fillId="11" borderId="31" xfId="5" applyNumberFormat="1" applyFont="1" applyFill="1" applyBorder="1" applyAlignment="1">
      <alignment horizontal="center" vertical="top" wrapText="1"/>
    </xf>
    <xf numFmtId="0" fontId="32" fillId="24" borderId="60" xfId="5" applyNumberFormat="1" applyFont="1" applyFill="1" applyBorder="1" applyAlignment="1">
      <alignment horizontal="center" vertical="center" wrapText="1"/>
    </xf>
    <xf numFmtId="0" fontId="0" fillId="24" borderId="71" xfId="5" applyNumberFormat="1" applyFont="1" applyFill="1" applyBorder="1" applyAlignment="1">
      <alignment horizontal="center" vertical="top" wrapText="1"/>
    </xf>
    <xf numFmtId="0" fontId="0" fillId="24" borderId="66" xfId="5" applyNumberFormat="1" applyFont="1" applyFill="1" applyBorder="1" applyAlignment="1">
      <alignment horizontal="center" vertical="top" wrapText="1"/>
    </xf>
    <xf numFmtId="0" fontId="13" fillId="11" borderId="31" xfId="5" applyNumberFormat="1" applyFont="1" applyFill="1" applyBorder="1" applyAlignment="1">
      <alignment horizontal="center" vertical="center" wrapText="1"/>
    </xf>
    <xf numFmtId="0" fontId="13" fillId="24" borderId="71" xfId="5" applyNumberFormat="1" applyFont="1" applyFill="1" applyBorder="1" applyAlignment="1">
      <alignment horizontal="center" vertical="center" wrapText="1"/>
    </xf>
    <xf numFmtId="0" fontId="13" fillId="24" borderId="66" xfId="5" applyNumberFormat="1" applyFont="1" applyFill="1" applyBorder="1" applyAlignment="1">
      <alignment horizontal="center" vertical="center" wrapText="1"/>
    </xf>
    <xf numFmtId="0" fontId="38" fillId="0" borderId="87" xfId="3" applyFont="1" applyFill="1" applyBorder="1" applyAlignment="1">
      <alignment horizontal="center" vertical="center" wrapText="1"/>
    </xf>
    <xf numFmtId="0" fontId="38" fillId="0" borderId="69" xfId="3" applyFont="1" applyFill="1" applyBorder="1" applyAlignment="1">
      <alignment horizontal="center" vertical="center" wrapText="1"/>
    </xf>
    <xf numFmtId="0" fontId="38" fillId="0" borderId="88" xfId="3" applyFont="1" applyFill="1" applyBorder="1" applyAlignment="1">
      <alignment horizontal="center" vertical="center" wrapText="1"/>
    </xf>
    <xf numFmtId="0" fontId="38" fillId="0" borderId="89" xfId="3" applyFont="1" applyFill="1" applyBorder="1" applyAlignment="1">
      <alignment horizontal="center" vertical="center" wrapText="1"/>
    </xf>
    <xf numFmtId="0" fontId="38" fillId="0" borderId="31" xfId="3" applyFont="1" applyFill="1" applyBorder="1" applyAlignment="1">
      <alignment horizontal="center" vertical="center" wrapText="1"/>
    </xf>
    <xf numFmtId="0" fontId="38" fillId="0" borderId="90" xfId="3" applyFont="1" applyFill="1" applyBorder="1" applyAlignment="1">
      <alignment horizontal="center" vertical="center" wrapText="1"/>
    </xf>
    <xf numFmtId="0" fontId="38" fillId="0" borderId="91" xfId="3" applyFont="1" applyFill="1" applyBorder="1" applyAlignment="1">
      <alignment horizontal="center" vertical="center" wrapText="1"/>
    </xf>
    <xf numFmtId="0" fontId="38" fillId="0" borderId="70" xfId="3" applyFont="1" applyFill="1" applyBorder="1" applyAlignment="1">
      <alignment horizontal="center" vertical="center" wrapText="1"/>
    </xf>
    <xf numFmtId="0" fontId="38" fillId="0" borderId="83" xfId="3" applyFont="1" applyFill="1" applyBorder="1" applyAlignment="1">
      <alignment horizontal="center" vertical="center" wrapText="1"/>
    </xf>
    <xf numFmtId="0" fontId="39" fillId="16" borderId="65" xfId="3" applyFont="1" applyFill="1" applyBorder="1" applyAlignment="1">
      <alignment horizontal="center" vertical="center" wrapText="1"/>
    </xf>
    <xf numFmtId="0" fontId="39" fillId="16" borderId="71" xfId="3" applyFont="1" applyFill="1" applyBorder="1" applyAlignment="1">
      <alignment horizontal="center" vertical="center" wrapText="1"/>
    </xf>
    <xf numFmtId="0" fontId="39" fillId="16" borderId="66" xfId="3" applyFont="1" applyFill="1" applyBorder="1" applyAlignment="1">
      <alignment horizontal="center" vertical="center" wrapText="1"/>
    </xf>
    <xf numFmtId="0" fontId="39" fillId="16" borderId="60" xfId="3" applyFont="1" applyFill="1" applyBorder="1" applyAlignment="1">
      <alignment horizontal="center" vertical="center" wrapText="1"/>
    </xf>
    <xf numFmtId="0" fontId="39" fillId="17" borderId="82" xfId="3" applyFont="1" applyFill="1" applyBorder="1" applyAlignment="1">
      <alignment horizontal="center" vertical="center" wrapText="1"/>
    </xf>
    <xf numFmtId="0" fontId="39" fillId="17" borderId="71" xfId="3" applyFont="1" applyFill="1" applyBorder="1" applyAlignment="1">
      <alignment horizontal="center" vertical="center" wrapText="1"/>
    </xf>
    <xf numFmtId="0" fontId="39" fillId="17" borderId="70" xfId="3" applyFont="1" applyFill="1" applyBorder="1" applyAlignment="1">
      <alignment horizontal="center" vertical="center" wrapText="1"/>
    </xf>
    <xf numFmtId="0" fontId="39" fillId="17" borderId="83" xfId="3" applyFont="1" applyFill="1" applyBorder="1" applyAlignment="1">
      <alignment horizontal="center" vertical="center" wrapText="1"/>
    </xf>
    <xf numFmtId="14" fontId="38" fillId="0" borderId="60" xfId="3" applyNumberFormat="1" applyFont="1" applyFill="1" applyBorder="1" applyAlignment="1">
      <alignment horizontal="center" vertical="center" wrapText="1"/>
    </xf>
    <xf numFmtId="14" fontId="38" fillId="0" borderId="65" xfId="3" applyNumberFormat="1" applyFont="1" applyFill="1" applyBorder="1" applyAlignment="1">
      <alignment horizontal="center" vertical="center" wrapText="1"/>
    </xf>
    <xf numFmtId="14" fontId="38" fillId="0" borderId="71" xfId="3" applyNumberFormat="1" applyFont="1" applyFill="1" applyBorder="1" applyAlignment="1">
      <alignment horizontal="center" vertical="center" wrapText="1"/>
    </xf>
    <xf numFmtId="14" fontId="38" fillId="0" borderId="66" xfId="3" applyNumberFormat="1" applyFont="1" applyFill="1" applyBorder="1" applyAlignment="1">
      <alignment horizontal="center" vertical="center" wrapText="1"/>
    </xf>
    <xf numFmtId="0" fontId="38" fillId="16" borderId="82" xfId="3" applyFont="1" applyFill="1" applyBorder="1" applyAlignment="1">
      <alignment horizontal="center" vertical="center" wrapText="1"/>
    </xf>
    <xf numFmtId="0" fontId="38" fillId="16" borderId="71" xfId="3" applyFont="1" applyFill="1" applyBorder="1" applyAlignment="1">
      <alignment horizontal="center" vertical="center" wrapText="1"/>
    </xf>
    <xf numFmtId="0" fontId="38" fillId="0" borderId="60" xfId="3" applyFont="1" applyFill="1" applyBorder="1" applyAlignment="1">
      <alignment horizontal="center" vertical="center" wrapText="1"/>
    </xf>
    <xf numFmtId="0" fontId="38" fillId="16" borderId="65" xfId="3" applyFont="1" applyFill="1" applyBorder="1" applyAlignment="1">
      <alignment horizontal="center" vertical="center" wrapText="1"/>
    </xf>
    <xf numFmtId="0" fontId="38" fillId="16" borderId="66" xfId="3" applyFont="1" applyFill="1" applyBorder="1" applyAlignment="1">
      <alignment horizontal="center" vertical="center" wrapText="1"/>
    </xf>
    <xf numFmtId="0" fontId="38" fillId="0" borderId="65" xfId="3" applyFont="1" applyFill="1" applyBorder="1" applyAlignment="1">
      <alignment horizontal="center" vertical="center" wrapText="1"/>
    </xf>
    <xf numFmtId="0" fontId="38" fillId="0" borderId="66" xfId="3" applyFont="1" applyFill="1" applyBorder="1" applyAlignment="1">
      <alignment horizontal="center" vertical="center" wrapText="1"/>
    </xf>
    <xf numFmtId="0" fontId="38" fillId="19" borderId="84" xfId="3" applyFont="1" applyFill="1" applyBorder="1" applyAlignment="1">
      <alignment horizontal="center" vertical="center" wrapText="1"/>
    </xf>
    <xf numFmtId="0" fontId="38" fillId="19" borderId="60" xfId="3" applyFont="1" applyFill="1" applyBorder="1" applyAlignment="1">
      <alignment horizontal="center" vertical="center" wrapText="1"/>
    </xf>
    <xf numFmtId="0" fontId="38" fillId="19" borderId="85" xfId="3" applyFont="1" applyFill="1" applyBorder="1" applyAlignment="1">
      <alignment horizontal="center" vertical="center" wrapText="1"/>
    </xf>
    <xf numFmtId="0" fontId="38" fillId="0" borderId="71" xfId="3" applyFont="1" applyFill="1" applyBorder="1" applyAlignment="1">
      <alignment horizontal="center" vertical="center" wrapText="1"/>
    </xf>
    <xf numFmtId="0" fontId="38" fillId="0" borderId="86" xfId="3" applyFont="1" applyFill="1" applyBorder="1" applyAlignment="1">
      <alignment horizontal="center" vertical="center" wrapText="1"/>
    </xf>
    <xf numFmtId="0" fontId="41" fillId="16" borderId="84" xfId="3" applyFont="1" applyFill="1" applyBorder="1" applyAlignment="1">
      <alignment horizontal="center" vertical="center" wrapText="1"/>
    </xf>
    <xf numFmtId="0" fontId="41" fillId="16" borderId="60" xfId="3" applyFont="1" applyFill="1" applyBorder="1" applyAlignment="1">
      <alignment horizontal="center" vertical="center" wrapText="1"/>
    </xf>
    <xf numFmtId="0" fontId="41" fillId="0" borderId="60" xfId="3" applyFont="1" applyFill="1" applyBorder="1" applyAlignment="1">
      <alignment horizontal="center" vertical="center" wrapText="1"/>
    </xf>
    <xf numFmtId="0" fontId="41" fillId="0" borderId="85" xfId="3" applyFont="1" applyFill="1" applyBorder="1" applyAlignment="1">
      <alignment horizontal="center" vertical="center" wrapText="1"/>
    </xf>
    <xf numFmtId="0" fontId="38" fillId="16" borderId="84" xfId="3" applyFont="1" applyFill="1" applyBorder="1" applyAlignment="1">
      <alignment horizontal="center" vertical="center" wrapText="1"/>
    </xf>
    <xf numFmtId="0" fontId="38" fillId="16" borderId="60" xfId="3" applyFont="1" applyFill="1" applyBorder="1" applyAlignment="1">
      <alignment horizontal="center" vertical="center" wrapText="1"/>
    </xf>
    <xf numFmtId="0" fontId="38" fillId="0" borderId="85" xfId="3" applyFont="1" applyFill="1" applyBorder="1" applyAlignment="1">
      <alignment horizontal="center" vertical="center" wrapText="1"/>
    </xf>
    <xf numFmtId="0" fontId="42" fillId="0" borderId="60" xfId="3" applyFont="1" applyFill="1" applyBorder="1" applyAlignment="1">
      <alignment horizontal="center" vertical="center" wrapText="1"/>
    </xf>
    <xf numFmtId="0" fontId="42" fillId="0" borderId="85" xfId="3" applyFont="1" applyFill="1" applyBorder="1" applyAlignment="1">
      <alignment horizontal="center" vertical="center" wrapText="1"/>
    </xf>
    <xf numFmtId="0" fontId="38" fillId="0" borderId="84" xfId="3" applyFont="1" applyFill="1" applyBorder="1" applyAlignment="1">
      <alignment horizontal="center" vertical="center" wrapText="1"/>
    </xf>
    <xf numFmtId="0" fontId="44" fillId="0" borderId="84" xfId="3" applyFont="1" applyFill="1" applyBorder="1" applyAlignment="1">
      <alignment horizontal="center" vertical="center" wrapText="1"/>
    </xf>
    <xf numFmtId="0" fontId="44" fillId="0" borderId="60" xfId="3" applyFont="1" applyFill="1" applyBorder="1" applyAlignment="1">
      <alignment horizontal="center" vertical="center" wrapText="1"/>
    </xf>
    <xf numFmtId="0" fontId="44" fillId="0" borderId="85" xfId="3" applyFont="1" applyFill="1" applyBorder="1" applyAlignment="1">
      <alignment horizontal="center" vertical="center" wrapText="1"/>
    </xf>
    <xf numFmtId="0" fontId="44" fillId="0" borderId="94" xfId="3" applyFont="1" applyFill="1" applyBorder="1" applyAlignment="1">
      <alignment horizontal="center" vertical="center" wrapText="1"/>
    </xf>
    <xf numFmtId="0" fontId="44" fillId="0" borderId="95" xfId="3" applyFont="1" applyFill="1" applyBorder="1" applyAlignment="1">
      <alignment horizontal="center" vertical="center" wrapText="1"/>
    </xf>
    <xf numFmtId="0" fontId="44" fillId="0" borderId="96" xfId="3" applyFont="1" applyFill="1" applyBorder="1" applyAlignment="1">
      <alignment horizontal="center" vertical="center" wrapText="1"/>
    </xf>
    <xf numFmtId="0" fontId="38" fillId="18" borderId="92" xfId="3" applyFont="1" applyFill="1" applyBorder="1" applyAlignment="1">
      <alignment horizontal="center" vertical="center" wrapText="1"/>
    </xf>
    <xf numFmtId="0" fontId="38" fillId="18" borderId="93" xfId="3" applyFont="1" applyFill="1" applyBorder="1" applyAlignment="1">
      <alignment horizontal="center" vertical="center" wrapText="1"/>
    </xf>
    <xf numFmtId="0" fontId="38" fillId="16" borderId="73" xfId="3" applyFont="1" applyFill="1" applyBorder="1" applyAlignment="1">
      <alignment horizontal="center" vertical="center" wrapText="1"/>
    </xf>
    <xf numFmtId="0" fontId="38" fillId="16" borderId="69" xfId="3" applyFont="1" applyFill="1" applyBorder="1" applyAlignment="1">
      <alignment horizontal="center" vertical="center" wrapText="1"/>
    </xf>
    <xf numFmtId="0" fontId="38" fillId="16" borderId="74" xfId="3" applyFont="1" applyFill="1" applyBorder="1" applyAlignment="1">
      <alignment horizontal="center" vertical="center" wrapText="1"/>
    </xf>
    <xf numFmtId="0" fontId="38" fillId="16" borderId="63" xfId="3" applyFont="1" applyFill="1" applyBorder="1" applyAlignment="1">
      <alignment horizontal="center" vertical="center" wrapText="1"/>
    </xf>
    <xf numFmtId="0" fontId="38" fillId="16" borderId="31" xfId="3" applyFont="1" applyFill="1" applyBorder="1" applyAlignment="1">
      <alignment horizontal="center" vertical="center" wrapText="1"/>
    </xf>
    <xf numFmtId="0" fontId="38" fillId="16" borderId="72" xfId="3" applyFont="1" applyFill="1" applyBorder="1" applyAlignment="1">
      <alignment horizontal="center" vertical="center" wrapText="1"/>
    </xf>
    <xf numFmtId="0" fontId="38" fillId="0" borderId="73" xfId="3" applyFont="1" applyFill="1" applyBorder="1" applyAlignment="1">
      <alignment horizontal="center" vertical="center" wrapText="1"/>
    </xf>
    <xf numFmtId="0" fontId="38" fillId="0" borderId="63" xfId="3" applyFont="1" applyFill="1" applyBorder="1" applyAlignment="1">
      <alignment horizontal="center" vertical="center" wrapText="1"/>
    </xf>
    <xf numFmtId="0" fontId="12" fillId="11" borderId="113" xfId="0" applyNumberFormat="1" applyFont="1" applyFill="1" applyBorder="1" applyAlignment="1">
      <alignment horizontal="center" vertical="top" wrapText="1"/>
    </xf>
    <xf numFmtId="0" fontId="12" fillId="11" borderId="114" xfId="0" applyNumberFormat="1" applyFont="1" applyFill="1" applyBorder="1" applyAlignment="1">
      <alignment horizontal="center" vertical="top" wrapText="1"/>
    </xf>
    <xf numFmtId="0" fontId="12" fillId="11" borderId="115" xfId="0" applyNumberFormat="1" applyFont="1" applyFill="1" applyBorder="1" applyAlignment="1">
      <alignment horizontal="center" vertical="top" wrapText="1"/>
    </xf>
    <xf numFmtId="0" fontId="60" fillId="0" borderId="31" xfId="0" applyFont="1" applyBorder="1" applyAlignment="1">
      <alignment horizontal="left" vertical="center" wrapText="1"/>
    </xf>
    <xf numFmtId="0" fontId="60" fillId="0" borderId="90" xfId="0" applyFont="1" applyBorder="1" applyAlignment="1">
      <alignment horizontal="left" vertical="center" wrapText="1"/>
    </xf>
    <xf numFmtId="0" fontId="0" fillId="0" borderId="31" xfId="0" applyFont="1" applyBorder="1" applyAlignment="1">
      <alignment horizontal="center" vertical="top" wrapText="1"/>
    </xf>
    <xf numFmtId="0" fontId="0" fillId="0" borderId="90" xfId="0" applyFont="1" applyBorder="1" applyAlignment="1">
      <alignment horizontal="center" vertical="top" wrapText="1"/>
    </xf>
    <xf numFmtId="0" fontId="57" fillId="0" borderId="107" xfId="0" applyFont="1" applyBorder="1" applyAlignment="1">
      <alignment horizontal="left" vertical="center" wrapText="1"/>
    </xf>
    <xf numFmtId="0" fontId="57" fillId="0" borderId="105" xfId="0" applyFont="1" applyBorder="1" applyAlignment="1">
      <alignment horizontal="left" vertical="center" wrapText="1"/>
    </xf>
    <xf numFmtId="0" fontId="58" fillId="12" borderId="110" xfId="0" applyFont="1" applyFill="1" applyBorder="1" applyAlignment="1">
      <alignment horizontal="center" vertical="center"/>
    </xf>
    <xf numFmtId="0" fontId="58" fillId="12" borderId="97" xfId="0" applyFont="1" applyFill="1" applyBorder="1" applyAlignment="1">
      <alignment horizontal="center" vertical="center"/>
    </xf>
    <xf numFmtId="0" fontId="58" fillId="12" borderId="98" xfId="0" applyFont="1" applyFill="1" applyBorder="1" applyAlignment="1">
      <alignment horizontal="center" vertical="center"/>
    </xf>
    <xf numFmtId="0" fontId="57" fillId="12" borderId="65" xfId="0" applyFont="1" applyFill="1" applyBorder="1" applyAlignment="1">
      <alignment horizontal="center" vertical="center" wrapText="1"/>
    </xf>
    <xf numFmtId="0" fontId="57" fillId="12" borderId="71" xfId="0" applyFont="1" applyFill="1" applyBorder="1" applyAlignment="1">
      <alignment horizontal="center" vertical="center" wrapText="1"/>
    </xf>
    <xf numFmtId="0" fontId="57" fillId="12" borderId="66" xfId="0" applyFont="1" applyFill="1" applyBorder="1" applyAlignment="1">
      <alignment horizontal="center" vertical="center" wrapText="1"/>
    </xf>
    <xf numFmtId="0" fontId="53" fillId="0" borderId="31" xfId="0" applyFont="1" applyBorder="1" applyAlignment="1">
      <alignment horizontal="left" vertical="center" wrapText="1"/>
    </xf>
    <xf numFmtId="0" fontId="53" fillId="0" borderId="90" xfId="0" applyFont="1" applyBorder="1" applyAlignment="1">
      <alignment horizontal="left" vertical="center" wrapText="1"/>
    </xf>
    <xf numFmtId="0" fontId="59" fillId="0" borderId="31" xfId="0" applyFont="1" applyBorder="1" applyAlignment="1">
      <alignment horizontal="left" vertical="center" wrapText="1"/>
    </xf>
    <xf numFmtId="0" fontId="59" fillId="0" borderId="90" xfId="0" applyFont="1" applyBorder="1" applyAlignment="1">
      <alignment horizontal="left" vertical="center" wrapText="1"/>
    </xf>
    <xf numFmtId="0" fontId="13" fillId="11" borderId="31" xfId="0" applyFont="1" applyFill="1" applyBorder="1" applyAlignment="1">
      <alignment horizontal="center" vertical="top" wrapText="1"/>
    </xf>
    <xf numFmtId="0" fontId="0" fillId="24" borderId="110" xfId="0" applyFont="1" applyFill="1" applyBorder="1" applyAlignment="1">
      <alignment horizontal="center" vertical="center" textRotation="90" wrapText="1"/>
    </xf>
    <xf numFmtId="0" fontId="0" fillId="24" borderId="84" xfId="0" applyFont="1" applyFill="1" applyBorder="1" applyAlignment="1">
      <alignment horizontal="center" vertical="center" textRotation="90" wrapText="1"/>
    </xf>
    <xf numFmtId="0" fontId="0" fillId="24" borderId="94" xfId="0" applyFont="1" applyFill="1" applyBorder="1" applyAlignment="1">
      <alignment horizontal="center" vertical="center" textRotation="90" wrapText="1"/>
    </xf>
    <xf numFmtId="0" fontId="12" fillId="11" borderId="31" xfId="0" applyNumberFormat="1" applyFont="1" applyFill="1" applyBorder="1" applyAlignment="1">
      <alignment horizontal="center" vertical="center" wrapText="1"/>
    </xf>
    <xf numFmtId="49" fontId="18" fillId="8" borderId="3" xfId="0" applyNumberFormat="1" applyFont="1" applyFill="1" applyBorder="1" applyAlignment="1">
      <alignment horizontal="center" vertical="center"/>
    </xf>
    <xf numFmtId="0" fontId="18" fillId="8" borderId="3" xfId="0" applyFont="1" applyFill="1" applyBorder="1" applyAlignment="1">
      <alignment horizontal="center" vertical="center"/>
    </xf>
    <xf numFmtId="49" fontId="18" fillId="7" borderId="6" xfId="0" applyNumberFormat="1" applyFont="1" applyFill="1" applyBorder="1" applyAlignment="1">
      <alignment horizontal="center" vertical="center" wrapText="1"/>
    </xf>
    <xf numFmtId="0" fontId="18" fillId="7" borderId="6" xfId="0" applyFont="1" applyFill="1" applyBorder="1" applyAlignment="1">
      <alignment horizontal="center" vertical="center" wrapText="1"/>
    </xf>
    <xf numFmtId="0" fontId="27" fillId="0" borderId="32" xfId="0" applyNumberFormat="1" applyFont="1" applyFill="1" applyBorder="1" applyAlignment="1">
      <alignment horizontal="left" vertical="top" wrapText="1"/>
    </xf>
    <xf numFmtId="49" fontId="18" fillId="7" borderId="3" xfId="0" applyNumberFormat="1" applyFont="1" applyFill="1" applyBorder="1" applyAlignment="1">
      <alignment horizontal="center" vertical="center"/>
    </xf>
    <xf numFmtId="0" fontId="18" fillId="7" borderId="3" xfId="0" applyFont="1" applyFill="1" applyBorder="1" applyAlignment="1">
      <alignment horizontal="center" vertical="center"/>
    </xf>
    <xf numFmtId="0" fontId="27" fillId="0" borderId="32" xfId="0" applyNumberFormat="1" applyFont="1" applyBorder="1" applyAlignment="1">
      <alignment horizontal="left" vertical="top" wrapText="1"/>
    </xf>
    <xf numFmtId="49" fontId="0" fillId="2" borderId="50" xfId="0" applyNumberFormat="1" applyFont="1" applyFill="1" applyBorder="1" applyAlignment="1">
      <alignment horizontal="center" vertical="center"/>
    </xf>
    <xf numFmtId="0" fontId="0" fillId="2" borderId="49" xfId="0" applyFont="1" applyFill="1" applyBorder="1" applyAlignment="1">
      <alignment horizontal="center" vertical="center"/>
    </xf>
    <xf numFmtId="0" fontId="0" fillId="2" borderId="51" xfId="0" applyFont="1" applyFill="1" applyBorder="1" applyAlignment="1">
      <alignment horizontal="center" vertical="center"/>
    </xf>
    <xf numFmtId="49" fontId="0" fillId="2" borderId="47" xfId="0" applyNumberFormat="1" applyFont="1" applyFill="1" applyBorder="1" applyAlignment="1">
      <alignment horizontal="center" vertical="center"/>
    </xf>
    <xf numFmtId="0" fontId="0" fillId="2" borderId="47" xfId="0" applyFont="1" applyFill="1" applyBorder="1" applyAlignment="1">
      <alignment horizontal="center" vertical="center"/>
    </xf>
    <xf numFmtId="0" fontId="0" fillId="2" borderId="46" xfId="0" applyFont="1" applyFill="1" applyBorder="1" applyAlignment="1">
      <alignment horizontal="center" vertical="center"/>
    </xf>
    <xf numFmtId="0" fontId="75" fillId="0" borderId="60" xfId="0" applyNumberFormat="1" applyFont="1" applyFill="1" applyBorder="1" applyAlignment="1">
      <alignment vertical="top" wrapText="1"/>
    </xf>
  </cellXfs>
  <cellStyles count="26">
    <cellStyle name="Lien hypertexte" xfId="10" builtinId="8"/>
    <cellStyle name="Lien hypertexte 2" xfId="17" xr:uid="{00000000-0005-0000-0000-000001000000}"/>
    <cellStyle name="Normal" xfId="0" builtinId="0"/>
    <cellStyle name="Normal 2" xfId="1" xr:uid="{00000000-0005-0000-0000-000003000000}"/>
    <cellStyle name="Normal 2 2" xfId="3" xr:uid="{00000000-0005-0000-0000-000004000000}"/>
    <cellStyle name="Normal 2 2 2" xfId="8" xr:uid="{00000000-0005-0000-0000-000005000000}"/>
    <cellStyle name="Normal 2 2 2 2" xfId="15" xr:uid="{00000000-0005-0000-0000-000006000000}"/>
    <cellStyle name="Normal 2 2 2 3" xfId="22" xr:uid="{00000000-0005-0000-0000-000007000000}"/>
    <cellStyle name="Normal 2 3" xfId="5" xr:uid="{00000000-0005-0000-0000-000008000000}"/>
    <cellStyle name="Normal 2 4" xfId="7" xr:uid="{00000000-0005-0000-0000-000009000000}"/>
    <cellStyle name="Normal 2 5" xfId="12" xr:uid="{00000000-0005-0000-0000-00000A000000}"/>
    <cellStyle name="Normal 2 6" xfId="19" xr:uid="{00000000-0005-0000-0000-00000B000000}"/>
    <cellStyle name="Normal 3" xfId="2" xr:uid="{00000000-0005-0000-0000-00000C000000}"/>
    <cellStyle name="Normal 4" xfId="4" xr:uid="{00000000-0005-0000-0000-00000D000000}"/>
    <cellStyle name="Normal 4 2" xfId="13" xr:uid="{00000000-0005-0000-0000-00000E000000}"/>
    <cellStyle name="Normal 4 3" xfId="20" xr:uid="{00000000-0005-0000-0000-00000F000000}"/>
    <cellStyle name="Normal 5" xfId="6" xr:uid="{00000000-0005-0000-0000-000010000000}"/>
    <cellStyle name="Normal 5 2" xfId="14" xr:uid="{00000000-0005-0000-0000-000011000000}"/>
    <cellStyle name="Normal 5 3" xfId="21" xr:uid="{00000000-0005-0000-0000-000012000000}"/>
    <cellStyle name="Normal 5 4" xfId="25" xr:uid="{00000000-0005-0000-0000-000013000000}"/>
    <cellStyle name="Normal 6" xfId="9" xr:uid="{00000000-0005-0000-0000-000014000000}"/>
    <cellStyle name="Normal 6 2" xfId="16" xr:uid="{00000000-0005-0000-0000-000015000000}"/>
    <cellStyle name="Normal 6 3" xfId="23" xr:uid="{00000000-0005-0000-0000-000016000000}"/>
    <cellStyle name="Normal 6 4" xfId="24" xr:uid="{00000000-0005-0000-0000-000017000000}"/>
    <cellStyle name="Normal 7" xfId="11" xr:uid="{00000000-0005-0000-0000-000018000000}"/>
    <cellStyle name="Normal 8" xfId="18" xr:uid="{00000000-0005-0000-0000-000019000000}"/>
  </cellStyles>
  <dxfs count="85">
    <dxf>
      <font>
        <b val="0"/>
        <i val="0"/>
        <strike val="0"/>
        <condense val="0"/>
        <extend val="0"/>
        <outline val="0"/>
        <shadow val="0"/>
        <u val="none"/>
        <vertAlign val="baseline"/>
        <sz val="11"/>
        <color theme="1"/>
        <name val="Helvetica Neue"/>
        <scheme val="minor"/>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Helvetica Neue"/>
        <scheme val="minor"/>
      </font>
      <fill>
        <patternFill patternType="none">
          <fgColor indexed="64"/>
          <bgColor indexed="65"/>
        </patternFill>
      </fill>
      <alignment horizontal="general" vertical="bottom"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1"/>
        <name val="Helvetica Neue"/>
        <scheme val="minor"/>
      </font>
      <numFmt numFmtId="0" formatCode="General"/>
      <fill>
        <patternFill patternType="solid">
          <fgColor theme="4"/>
          <bgColor theme="4"/>
        </patternFill>
      </fill>
      <alignment horizontal="center" vertical="center" textRotation="0" wrapText="1" indent="0" justifyLastLine="0" shrinkToFit="0" readingOrder="0"/>
    </dxf>
    <dxf>
      <numFmt numFmtId="0" formatCode="General"/>
      <fill>
        <patternFill patternType="solid">
          <fgColor indexed="64"/>
          <bgColor theme="6" tint="0.5999938962981048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6" tint="0.5999938962981048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6" tint="0.5999938962981048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alignment horizontal="center" vertical="bottom" textRotation="0" wrapText="1" indent="0" justifyLastLine="0" shrinkToFit="0" readingOrder="0"/>
    </dxf>
    <dxf>
      <fill>
        <patternFill patternType="none">
          <fgColor indexed="64"/>
          <bgColor auto="1"/>
        </patternFill>
      </fill>
      <alignment textRotation="0" wrapText="1" indent="0" justifyLastLine="0" shrinkToFit="0" readingOrder="0"/>
    </dxf>
    <dxf>
      <fill>
        <patternFill patternType="none">
          <fgColor indexed="64"/>
          <bgColor auto="1"/>
        </patternFill>
      </fill>
      <alignment textRotation="0" wrapText="1" indent="0" justifyLastLine="0" shrinkToFit="0" readingOrder="0"/>
    </dxf>
    <dxf>
      <fill>
        <patternFill patternType="none">
          <fgColor indexed="64"/>
          <bgColor auto="1"/>
        </patternFill>
      </fill>
      <alignment textRotation="0" wrapText="1" indent="0" justifyLastLine="0" shrinkToFit="0" readingOrder="0"/>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s>
  <tableStyles count="0"/>
  <colors>
    <indexedColors>
      <rgbColor rgb="FF000000"/>
      <rgbColor rgb="FFFFFFFF"/>
      <rgbColor rgb="FFFF0000"/>
      <rgbColor rgb="FF00FF00"/>
      <rgbColor rgb="FF0000FF"/>
      <rgbColor rgb="FFFFFF00"/>
      <rgbColor rgb="FFFF00FF"/>
      <rgbColor rgb="FF00FFFF"/>
      <rgbColor rgb="FF000000"/>
      <rgbColor rgb="FFFFFFFF"/>
      <rgbColor rgb="FFAAAAAA"/>
      <rgbColor rgb="FFA0E786"/>
      <rgbColor rgb="FF3F3F3F"/>
      <rgbColor rgb="FFDFF7D6"/>
      <rgbColor rgb="FFCC503E"/>
      <rgbColor rgb="FFFFB1A6"/>
      <rgbColor rgb="FFFF0000"/>
      <rgbColor rgb="FFFEFEFE"/>
      <rgbColor rgb="FFFCF3AC"/>
      <rgbColor rgb="FFA7A7A7"/>
      <rgbColor rgb="FF98D9FF"/>
      <rgbColor rgb="FF00A2FF"/>
      <rgbColor rgb="FFD0FAF5"/>
      <rgbColor rgb="FFFF8A7A"/>
      <rgbColor rgb="FFFF644E"/>
      <rgbColor rgb="FF000080"/>
      <rgbColor rgb="FFDBDBDB"/>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CDEED"/>
      <color rgb="FFEDEDED"/>
      <color rgb="FFFEF7C6"/>
      <color rgb="FFFFDEA3"/>
      <color rgb="FFFEF5DC"/>
      <color rgb="FFFCED83"/>
      <color rgb="FFFFFF99"/>
      <color rgb="FFFDF4B1"/>
      <color rgb="FFFFFF00"/>
      <color rgb="FFFCF3A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trlProps/ctrlProp1.xml><?xml version="1.0" encoding="utf-8"?>
<formControlPr xmlns="http://schemas.microsoft.com/office/spreadsheetml/2009/9/main" objectType="Drop" dropStyle="combo" dx="31" fmlaLink="Data!$Q$4" fmlaRange="Data!$O$2:$O$5" noThreeD="1" sel="1" val="0"/>
</file>

<file path=xl/ctrlProps/ctrlProp10.xml><?xml version="1.0" encoding="utf-8"?>
<formControlPr xmlns="http://schemas.microsoft.com/office/spreadsheetml/2009/9/main" objectType="Drop" dropStyle="combo" dx="31" fmlaLink="Data!$AB$4" fmlaRange="Data!$O$2:$O$5" noThreeD="1" sel="1" val="0"/>
</file>

<file path=xl/ctrlProps/ctrlProp11.xml><?xml version="1.0" encoding="utf-8"?>
<formControlPr xmlns="http://schemas.microsoft.com/office/spreadsheetml/2009/9/main" objectType="Drop" dropStyle="combo" dx="31" fmlaLink="Data!$AC$4" fmlaRange="Data!$O$2:$O$5" noThreeD="1" sel="1" val="0"/>
</file>

<file path=xl/ctrlProps/ctrlProp12.xml><?xml version="1.0" encoding="utf-8"?>
<formControlPr xmlns="http://schemas.microsoft.com/office/spreadsheetml/2009/9/main" objectType="Drop" dropStyle="combo" dx="31" fmlaLink="Data!$AD$4" fmlaRange="Data!$O$2:$O$5" noThreeD="1" sel="1" val="0"/>
</file>

<file path=xl/ctrlProps/ctrlProp13.xml><?xml version="1.0" encoding="utf-8"?>
<formControlPr xmlns="http://schemas.microsoft.com/office/spreadsheetml/2009/9/main" objectType="Drop" dropStyle="combo" dx="31" fmlaLink="Data!$AE$4" fmlaRange="Data!$O$2:$O$5" noThreeD="1" sel="1" val="0"/>
</file>

<file path=xl/ctrlProps/ctrlProp14.xml><?xml version="1.0" encoding="utf-8"?>
<formControlPr xmlns="http://schemas.microsoft.com/office/spreadsheetml/2009/9/main" objectType="Drop" dropStyle="combo" dx="31" fmlaLink="Data!$AG$4" fmlaRange="Data!$O$2:$O$5" noThreeD="1" sel="1" val="0"/>
</file>

<file path=xl/ctrlProps/ctrlProp15.xml><?xml version="1.0" encoding="utf-8"?>
<formControlPr xmlns="http://schemas.microsoft.com/office/spreadsheetml/2009/9/main" objectType="Drop" dropStyle="combo" dx="31" fmlaLink="Data!$AH$4" fmlaRange="Data!$O$2:$O$5" noThreeD="1" sel="1" val="0"/>
</file>

<file path=xl/ctrlProps/ctrlProp16.xml><?xml version="1.0" encoding="utf-8"?>
<formControlPr xmlns="http://schemas.microsoft.com/office/spreadsheetml/2009/9/main" objectType="Drop" dropStyle="combo" dx="31" fmlaLink="Data!$AI$4" fmlaRange="Data!$O$2:$O$5" noThreeD="1" sel="1" val="0"/>
</file>

<file path=xl/ctrlProps/ctrlProp17.xml><?xml version="1.0" encoding="utf-8"?>
<formControlPr xmlns="http://schemas.microsoft.com/office/spreadsheetml/2009/9/main" objectType="Drop" dropStyle="combo" dx="31" fmlaLink="Data!$AJ$4" fmlaRange="Data!$O$2:$O$5" noThreeD="1" sel="1" val="0"/>
</file>

<file path=xl/ctrlProps/ctrlProp18.xml><?xml version="1.0" encoding="utf-8"?>
<formControlPr xmlns="http://schemas.microsoft.com/office/spreadsheetml/2009/9/main" objectType="Drop" dropStyle="combo" dx="31" fmlaLink="Data!$AK$4" fmlaRange="Data!$O$2:$O$5" noThreeD="1" sel="1" val="0"/>
</file>

<file path=xl/ctrlProps/ctrlProp19.xml><?xml version="1.0" encoding="utf-8"?>
<formControlPr xmlns="http://schemas.microsoft.com/office/spreadsheetml/2009/9/main" objectType="Drop" dropStyle="combo" dx="31" fmlaLink="Data!$AM$4" fmlaRange="Data!$O$2:$O$5" noThreeD="1" sel="1" val="0"/>
</file>

<file path=xl/ctrlProps/ctrlProp2.xml><?xml version="1.0" encoding="utf-8"?>
<formControlPr xmlns="http://schemas.microsoft.com/office/spreadsheetml/2009/9/main" objectType="Drop" dropStyle="combo" dx="31" fmlaLink="Data!$R$4" fmlaRange="Data!$O$2:$O$5" noThreeD="1" sel="1" val="0"/>
</file>

<file path=xl/ctrlProps/ctrlProp20.xml><?xml version="1.0" encoding="utf-8"?>
<formControlPr xmlns="http://schemas.microsoft.com/office/spreadsheetml/2009/9/main" objectType="Drop" dropStyle="combo" dx="31" fmlaLink="Data!$AN$4" fmlaRange="Data!$O$2:$O$5" noThreeD="1" sel="1" val="0"/>
</file>

<file path=xl/ctrlProps/ctrlProp21.xml><?xml version="1.0" encoding="utf-8"?>
<formControlPr xmlns="http://schemas.microsoft.com/office/spreadsheetml/2009/9/main" objectType="Drop" dropStyle="combo" dx="31" fmlaLink="Data!$AO$4" fmlaRange="Data!$O$2:$O$5" noThreeD="1" sel="1" val="0"/>
</file>

<file path=xl/ctrlProps/ctrlProp22.xml><?xml version="1.0" encoding="utf-8"?>
<formControlPr xmlns="http://schemas.microsoft.com/office/spreadsheetml/2009/9/main" objectType="Drop" dropStyle="combo" dx="31" fmlaLink="Data!$AQ$4" fmlaRange="Data!$O$2:$O$5" noThreeD="1" sel="1" val="0"/>
</file>

<file path=xl/ctrlProps/ctrlProp23.xml><?xml version="1.0" encoding="utf-8"?>
<formControlPr xmlns="http://schemas.microsoft.com/office/spreadsheetml/2009/9/main" objectType="Drop" dropStyle="combo" dx="31" fmlaLink="Data!$AR$4" fmlaRange="Data!$O$2:$O$5" noThreeD="1" sel="1" val="0"/>
</file>

<file path=xl/ctrlProps/ctrlProp24.xml><?xml version="1.0" encoding="utf-8"?>
<formControlPr xmlns="http://schemas.microsoft.com/office/spreadsheetml/2009/9/main" objectType="Drop" dropStyle="combo" dx="31" fmlaLink="Data!$AS$4" fmlaRange="Data!$O$2:$O$5" noThreeD="1" sel="1" val="0"/>
</file>

<file path=xl/ctrlProps/ctrlProp25.xml><?xml version="1.0" encoding="utf-8"?>
<formControlPr xmlns="http://schemas.microsoft.com/office/spreadsheetml/2009/9/main" objectType="Drop" dropStyle="combo" dx="31" fmlaLink="Data!$AT$4" fmlaRange="Data!$O$2:$O$5" noThreeD="1" sel="1" val="0"/>
</file>

<file path=xl/ctrlProps/ctrlProp26.xml><?xml version="1.0" encoding="utf-8"?>
<formControlPr xmlns="http://schemas.microsoft.com/office/spreadsheetml/2009/9/main" objectType="CheckBox" fmlaLink="Data!$AP$4" lockText="1" noThreeD="1"/>
</file>

<file path=xl/ctrlProps/ctrlProp3.xml><?xml version="1.0" encoding="utf-8"?>
<formControlPr xmlns="http://schemas.microsoft.com/office/spreadsheetml/2009/9/main" objectType="Drop" dropStyle="combo" dx="31" fmlaLink="Data!$S$4" fmlaRange="Data!$O$2:$O$5" noThreeD="1" sel="1" val="0"/>
</file>

<file path=xl/ctrlProps/ctrlProp4.xml><?xml version="1.0" encoding="utf-8"?>
<formControlPr xmlns="http://schemas.microsoft.com/office/spreadsheetml/2009/9/main" objectType="Drop" dropStyle="combo" dx="31" fmlaLink="Data!$U$4" fmlaRange="Data!$O$2:$O$5" noThreeD="1" sel="1" val="0"/>
</file>

<file path=xl/ctrlProps/ctrlProp5.xml><?xml version="1.0" encoding="utf-8"?>
<formControlPr xmlns="http://schemas.microsoft.com/office/spreadsheetml/2009/9/main" objectType="Drop" dropStyle="combo" dx="31" fmlaLink="Data!$W$4" fmlaRange="Data!$O$2:$O$5" noThreeD="1" sel="1" val="0"/>
</file>

<file path=xl/ctrlProps/ctrlProp6.xml><?xml version="1.0" encoding="utf-8"?>
<formControlPr xmlns="http://schemas.microsoft.com/office/spreadsheetml/2009/9/main" objectType="Drop" dropStyle="combo" dx="31" fmlaLink="Data!$X$4" fmlaRange="Data!$O$2:$O$5" noThreeD="1" sel="1" val="0"/>
</file>

<file path=xl/ctrlProps/ctrlProp7.xml><?xml version="1.0" encoding="utf-8"?>
<formControlPr xmlns="http://schemas.microsoft.com/office/spreadsheetml/2009/9/main" objectType="Drop" dropStyle="combo" dx="31" fmlaLink="Data!$Y$4" fmlaRange="Data!$O$2:$O$5" noThreeD="1" sel="1" val="0"/>
</file>

<file path=xl/ctrlProps/ctrlProp8.xml><?xml version="1.0" encoding="utf-8"?>
<formControlPr xmlns="http://schemas.microsoft.com/office/spreadsheetml/2009/9/main" objectType="Drop" dropStyle="combo" dx="31" fmlaLink="Data!$Z$4" fmlaRange="Data!$O$2:$O$5" noThreeD="1" sel="1" val="0"/>
</file>

<file path=xl/ctrlProps/ctrlProp9.xml><?xml version="1.0" encoding="utf-8"?>
<formControlPr xmlns="http://schemas.microsoft.com/office/spreadsheetml/2009/9/main" objectType="CheckBox" fmlaLink="Data!$V$4" lockText="1" noThreeD="1"/>
</file>

<file path=xl/drawings/_rels/drawing1.xml.rels><?xml version="1.0" encoding="UTF-8" standalone="yes"?>
<Relationships xmlns="http://schemas.openxmlformats.org/package/2006/relationships"><Relationship Id="rId8" Type="http://schemas.openxmlformats.org/officeDocument/2006/relationships/hyperlink" Target="#'3.6 - Synth&#232;se non-conformit&#233;s'!A1"/><Relationship Id="rId13" Type="http://schemas.openxmlformats.org/officeDocument/2006/relationships/image" Target="../media/image1.png"/><Relationship Id="rId18" Type="http://schemas.openxmlformats.org/officeDocument/2006/relationships/image" Target="../media/image3.jpg"/><Relationship Id="rId3" Type="http://schemas.openxmlformats.org/officeDocument/2006/relationships/hyperlink" Target="#'2.1 - Dur&#233;es d''audit'!A1"/><Relationship Id="rId7" Type="http://schemas.openxmlformats.org/officeDocument/2006/relationships/hyperlink" Target="#'3.5 - DA4'!A1"/><Relationship Id="rId12" Type="http://schemas.openxmlformats.org/officeDocument/2006/relationships/hyperlink" Target="#'4.1 Suivi - Non-conformit&#233;s'!A1"/><Relationship Id="rId17" Type="http://schemas.openxmlformats.org/officeDocument/2006/relationships/image" Target="../media/image2.jpg"/><Relationship Id="rId2" Type="http://schemas.openxmlformats.org/officeDocument/2006/relationships/hyperlink" Target="#'3.1 - DA transversal'!A1"/><Relationship Id="rId16" Type="http://schemas.openxmlformats.org/officeDocument/2006/relationships/hyperlink" Target="#'2.2 - Plan d''audit'!A1"/><Relationship Id="rId1" Type="http://schemas.openxmlformats.org/officeDocument/2006/relationships/hyperlink" Target="#'1-Informations Candidat'!A1"/><Relationship Id="rId6" Type="http://schemas.openxmlformats.org/officeDocument/2006/relationships/hyperlink" Target="#'3.4 - DA3'!A1"/><Relationship Id="rId11" Type="http://schemas.openxmlformats.org/officeDocument/2006/relationships/hyperlink" Target="#'4.2 Suivi - Synth&#232;se &amp; Notation'!A1"/><Relationship Id="rId5" Type="http://schemas.openxmlformats.org/officeDocument/2006/relationships/hyperlink" Target="#'3.3 - DA2'!A1"/><Relationship Id="rId15" Type="http://schemas.openxmlformats.org/officeDocument/2006/relationships/hyperlink" Target="#'3.8 - Synth&#232;se &amp; Notation'!A1"/><Relationship Id="rId10" Type="http://schemas.openxmlformats.org/officeDocument/2006/relationships/hyperlink" Target="#'3.9 - PV de cl&#244;ture'!A1"/><Relationship Id="rId4" Type="http://schemas.openxmlformats.org/officeDocument/2006/relationships/hyperlink" Target="#'3.2 - DA1'!A1"/><Relationship Id="rId9" Type="http://schemas.openxmlformats.org/officeDocument/2006/relationships/hyperlink" Target="#'3.7 - Fiche non-conformit&#233;'!A1"/><Relationship Id="rId14" Type="http://schemas.openxmlformats.org/officeDocument/2006/relationships/hyperlink" Target="#'5 - Contr&#244;le usage marque'!A1"/></Relationships>
</file>

<file path=xl/drawings/drawing1.xml><?xml version="1.0" encoding="utf-8"?>
<xdr:wsDr xmlns:xdr="http://schemas.openxmlformats.org/drawingml/2006/spreadsheetDrawing" xmlns:a="http://schemas.openxmlformats.org/drawingml/2006/main">
  <xdr:twoCellAnchor>
    <xdr:from>
      <xdr:col>0</xdr:col>
      <xdr:colOff>739514</xdr:colOff>
      <xdr:row>1</xdr:row>
      <xdr:rowOff>93760</xdr:rowOff>
    </xdr:from>
    <xdr:to>
      <xdr:col>5</xdr:col>
      <xdr:colOff>749040</xdr:colOff>
      <xdr:row>3</xdr:row>
      <xdr:rowOff>53373</xdr:rowOff>
    </xdr:to>
    <xdr:sp macro="" textlink="">
      <xdr:nvSpPr>
        <xdr:cNvPr id="3" name="Rectangle à coins arrondis 2">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739514" y="927198"/>
          <a:ext cx="3819526" cy="292988"/>
        </a:xfrm>
        <a:prstGeom prst="roundRect">
          <a:avLst/>
        </a:prstGeom>
        <a:ln/>
      </xdr:spPr>
      <xdr:style>
        <a:lnRef idx="3">
          <a:schemeClr val="lt1"/>
        </a:lnRef>
        <a:fillRef idx="1">
          <a:schemeClr val="accent3"/>
        </a:fillRef>
        <a:effectRef idx="1">
          <a:schemeClr val="accent3"/>
        </a:effectRef>
        <a:fontRef idx="minor">
          <a:schemeClr val="lt1"/>
        </a:fontRef>
      </xdr:style>
      <xdr:txBody>
        <a:bodyPr rot="0" spcFirstLastPara="1" vertOverflow="clip" horzOverflow="clip" vert="horz" wrap="square" lIns="50800" tIns="50800" rIns="50800" bIns="50800" numCol="1" spcCol="38100" rtlCol="0" anchor="t">
          <a:spAutoFit/>
        </a:bodyPr>
        <a:lstStyle/>
        <a:p>
          <a:pPr marL="0" marR="0" indent="0" algn="l" defTabSz="914400" rtl="0" fontAlgn="auto" latinLnBrk="0" hangingPunct="0">
            <a:lnSpc>
              <a:spcPct val="100000"/>
            </a:lnSpc>
            <a:spcBef>
              <a:spcPts val="0"/>
            </a:spcBef>
            <a:spcAft>
              <a:spcPts val="0"/>
            </a:spcAft>
            <a:buClrTx/>
            <a:buSzTx/>
            <a:buFontTx/>
            <a:buNone/>
            <a:tabLst/>
          </a:pPr>
          <a:r>
            <a:rPr kumimoji="0" lang="fr-FR" sz="1100" b="0" i="0" u="none" strike="noStrike" cap="none" spc="0" normalizeH="0" baseline="0">
              <a:ln>
                <a:noFill/>
              </a:ln>
              <a:solidFill>
                <a:srgbClr val="000000"/>
              </a:solidFill>
              <a:effectLst/>
              <a:uFillTx/>
              <a:latin typeface="+mn-lt"/>
              <a:ea typeface="+mn-ea"/>
              <a:cs typeface="+mn-cs"/>
              <a:sym typeface="Helvetica Neue"/>
            </a:rPr>
            <a:t>1 - Informations candidat</a:t>
          </a:r>
        </a:p>
      </xdr:txBody>
    </xdr:sp>
    <xdr:clientData/>
  </xdr:twoCellAnchor>
  <xdr:twoCellAnchor>
    <xdr:from>
      <xdr:col>1</xdr:col>
      <xdr:colOff>4761</xdr:colOff>
      <xdr:row>8</xdr:row>
      <xdr:rowOff>113215</xdr:rowOff>
    </xdr:from>
    <xdr:to>
      <xdr:col>6</xdr:col>
      <xdr:colOff>4762</xdr:colOff>
      <xdr:row>10</xdr:row>
      <xdr:rowOff>88703</xdr:rowOff>
    </xdr:to>
    <xdr:sp macro="" textlink="">
      <xdr:nvSpPr>
        <xdr:cNvPr id="5" name="Rectangle à coins arrondis 4">
          <a:hlinkClick xmlns:r="http://schemas.openxmlformats.org/officeDocument/2006/relationships" r:id="rId2"/>
          <a:extLst>
            <a:ext uri="{FF2B5EF4-FFF2-40B4-BE49-F238E27FC236}">
              <a16:creationId xmlns:a16="http://schemas.microsoft.com/office/drawing/2014/main" id="{00000000-0008-0000-0000-000005000000}"/>
            </a:ext>
          </a:extLst>
        </xdr:cNvPr>
        <xdr:cNvSpPr/>
      </xdr:nvSpPr>
      <xdr:spPr>
        <a:xfrm>
          <a:off x="763233" y="2053493"/>
          <a:ext cx="3792362" cy="292988"/>
        </a:xfrm>
        <a:prstGeom prst="roundRect">
          <a:avLst/>
        </a:prstGeom>
        <a:ln/>
      </xdr:spPr>
      <xdr:style>
        <a:lnRef idx="3">
          <a:schemeClr val="lt1"/>
        </a:lnRef>
        <a:fillRef idx="1">
          <a:schemeClr val="accent3"/>
        </a:fillRef>
        <a:effectRef idx="1">
          <a:schemeClr val="accent3"/>
        </a:effectRef>
        <a:fontRef idx="minor">
          <a:schemeClr val="lt1"/>
        </a:fontRef>
      </xdr:style>
      <xdr:txBody>
        <a:bodyPr rot="0" spcFirstLastPara="1" vertOverflow="clip" horzOverflow="clip" vert="horz" wrap="square" lIns="50800" tIns="50800" rIns="50800" bIns="50800" numCol="1" spcCol="38100" rtlCol="0" anchor="t">
          <a:spAutoFit/>
        </a:bodyPr>
        <a:lstStyle/>
        <a:p>
          <a:pPr marL="0" marR="0" indent="0" algn="l" defTabSz="914400" rtl="0" fontAlgn="auto" latinLnBrk="0" hangingPunct="0">
            <a:lnSpc>
              <a:spcPct val="100000"/>
            </a:lnSpc>
            <a:spcBef>
              <a:spcPts val="0"/>
            </a:spcBef>
            <a:spcAft>
              <a:spcPts val="0"/>
            </a:spcAft>
            <a:buClrTx/>
            <a:buSzTx/>
            <a:buFontTx/>
            <a:buNone/>
            <a:tabLst/>
          </a:pPr>
          <a:r>
            <a:rPr kumimoji="0" lang="fr-FR" sz="1100" b="0" i="0" u="none" strike="noStrike" cap="none" spc="0" normalizeH="0" baseline="0">
              <a:ln>
                <a:noFill/>
              </a:ln>
              <a:solidFill>
                <a:srgbClr val="000000"/>
              </a:solidFill>
              <a:effectLst/>
              <a:uFillTx/>
              <a:latin typeface="+mn-lt"/>
              <a:ea typeface="+mn-ea"/>
              <a:cs typeface="+mn-cs"/>
              <a:sym typeface="Helvetica Neue"/>
            </a:rPr>
            <a:t>3.1 - DA transversal</a:t>
          </a:r>
        </a:p>
      </xdr:txBody>
    </xdr:sp>
    <xdr:clientData/>
  </xdr:twoCellAnchor>
  <xdr:twoCellAnchor>
    <xdr:from>
      <xdr:col>0</xdr:col>
      <xdr:colOff>756394</xdr:colOff>
      <xdr:row>3</xdr:row>
      <xdr:rowOff>123432</xdr:rowOff>
    </xdr:from>
    <xdr:to>
      <xdr:col>5</xdr:col>
      <xdr:colOff>756395</xdr:colOff>
      <xdr:row>5</xdr:row>
      <xdr:rowOff>107739</xdr:rowOff>
    </xdr:to>
    <xdr:sp macro="" textlink="">
      <xdr:nvSpPr>
        <xdr:cNvPr id="7" name="Rectangle à coins arrondis 6">
          <a:hlinkClick xmlns:r="http://schemas.openxmlformats.org/officeDocument/2006/relationships" r:id="rId3"/>
          <a:extLst>
            <a:ext uri="{FF2B5EF4-FFF2-40B4-BE49-F238E27FC236}">
              <a16:creationId xmlns:a16="http://schemas.microsoft.com/office/drawing/2014/main" id="{00000000-0008-0000-0000-000007000000}"/>
            </a:ext>
          </a:extLst>
        </xdr:cNvPr>
        <xdr:cNvSpPr/>
      </xdr:nvSpPr>
      <xdr:spPr>
        <a:xfrm>
          <a:off x="756394" y="1278779"/>
          <a:ext cx="3792362" cy="292988"/>
        </a:xfrm>
        <a:prstGeom prst="roundRect">
          <a:avLst/>
        </a:prstGeom>
        <a:ln/>
      </xdr:spPr>
      <xdr:style>
        <a:lnRef idx="3">
          <a:schemeClr val="lt1"/>
        </a:lnRef>
        <a:fillRef idx="1">
          <a:schemeClr val="accent3"/>
        </a:fillRef>
        <a:effectRef idx="1">
          <a:schemeClr val="accent3"/>
        </a:effectRef>
        <a:fontRef idx="minor">
          <a:schemeClr val="lt1"/>
        </a:fontRef>
      </xdr:style>
      <xdr:txBody>
        <a:bodyPr rot="0" spcFirstLastPara="1" vertOverflow="clip" horzOverflow="clip" vert="horz" wrap="square" lIns="50800" tIns="50800" rIns="50800" bIns="50800" numCol="1" spcCol="38100" rtlCol="0" anchor="t">
          <a:spAutoFit/>
        </a:bodyPr>
        <a:lstStyle/>
        <a:p>
          <a:pPr marL="0" marR="0" indent="0" algn="l" defTabSz="914400" rtl="0" fontAlgn="auto" latinLnBrk="0" hangingPunct="0">
            <a:lnSpc>
              <a:spcPct val="100000"/>
            </a:lnSpc>
            <a:spcBef>
              <a:spcPts val="0"/>
            </a:spcBef>
            <a:spcAft>
              <a:spcPts val="0"/>
            </a:spcAft>
            <a:buClrTx/>
            <a:buSzTx/>
            <a:buFontTx/>
            <a:buNone/>
            <a:tabLst/>
          </a:pPr>
          <a:r>
            <a:rPr kumimoji="0" lang="fr-FR" sz="1100" b="0" i="0" u="none" strike="noStrike" cap="none" spc="0" normalizeH="0" baseline="0">
              <a:ln>
                <a:noFill/>
              </a:ln>
              <a:solidFill>
                <a:srgbClr val="000000"/>
              </a:solidFill>
              <a:effectLst/>
              <a:uFillTx/>
              <a:latin typeface="+mn-lt"/>
              <a:ea typeface="+mn-ea"/>
              <a:cs typeface="+mn-cs"/>
              <a:sym typeface="Helvetica Neue"/>
            </a:rPr>
            <a:t>2.1 - Durées d'audit</a:t>
          </a:r>
        </a:p>
      </xdr:txBody>
    </xdr:sp>
    <xdr:clientData/>
  </xdr:twoCellAnchor>
  <xdr:twoCellAnchor>
    <xdr:from>
      <xdr:col>0</xdr:col>
      <xdr:colOff>757236</xdr:colOff>
      <xdr:row>11</xdr:row>
      <xdr:rowOff>69716</xdr:rowOff>
    </xdr:from>
    <xdr:to>
      <xdr:col>5</xdr:col>
      <xdr:colOff>757237</xdr:colOff>
      <xdr:row>13</xdr:row>
      <xdr:rowOff>45204</xdr:rowOff>
    </xdr:to>
    <xdr:sp macro="" textlink="">
      <xdr:nvSpPr>
        <xdr:cNvPr id="8" name="Rectangle à coins arrondis 7">
          <a:hlinkClick xmlns:r="http://schemas.openxmlformats.org/officeDocument/2006/relationships" r:id="rId4"/>
          <a:extLst>
            <a:ext uri="{FF2B5EF4-FFF2-40B4-BE49-F238E27FC236}">
              <a16:creationId xmlns:a16="http://schemas.microsoft.com/office/drawing/2014/main" id="{00000000-0008-0000-0000-000008000000}"/>
            </a:ext>
          </a:extLst>
        </xdr:cNvPr>
        <xdr:cNvSpPr/>
      </xdr:nvSpPr>
      <xdr:spPr>
        <a:xfrm>
          <a:off x="757236" y="2486244"/>
          <a:ext cx="3792362" cy="292988"/>
        </a:xfrm>
        <a:prstGeom prst="roundRect">
          <a:avLst/>
        </a:prstGeom>
        <a:ln/>
      </xdr:spPr>
      <xdr:style>
        <a:lnRef idx="3">
          <a:schemeClr val="lt1"/>
        </a:lnRef>
        <a:fillRef idx="1">
          <a:schemeClr val="accent3"/>
        </a:fillRef>
        <a:effectRef idx="1">
          <a:schemeClr val="accent3"/>
        </a:effectRef>
        <a:fontRef idx="minor">
          <a:schemeClr val="lt1"/>
        </a:fontRef>
      </xdr:style>
      <xdr:txBody>
        <a:bodyPr rot="0" spcFirstLastPara="1" vertOverflow="clip" horzOverflow="clip" vert="horz" wrap="square" lIns="50800" tIns="50800" rIns="50800" bIns="50800" numCol="1" spcCol="38100" rtlCol="0" anchor="t">
          <a:spAutoFit/>
        </a:bodyPr>
        <a:lstStyle/>
        <a:p>
          <a:pPr marL="0" marR="0" indent="0" algn="l" defTabSz="914400" rtl="0" fontAlgn="auto" latinLnBrk="0" hangingPunct="0">
            <a:lnSpc>
              <a:spcPct val="100000"/>
            </a:lnSpc>
            <a:spcBef>
              <a:spcPts val="0"/>
            </a:spcBef>
            <a:spcAft>
              <a:spcPts val="0"/>
            </a:spcAft>
            <a:buClrTx/>
            <a:buSzTx/>
            <a:buFontTx/>
            <a:buNone/>
            <a:tabLst/>
          </a:pPr>
          <a:r>
            <a:rPr kumimoji="0" lang="fr-FR" sz="1100" b="0" i="0" u="none" strike="noStrike" cap="none" spc="0" normalizeH="0" baseline="0">
              <a:ln>
                <a:noFill/>
              </a:ln>
              <a:solidFill>
                <a:schemeClr val="tx1"/>
              </a:solidFill>
              <a:effectLst/>
              <a:uFillTx/>
              <a:latin typeface="+mn-lt"/>
              <a:ea typeface="+mn-ea"/>
              <a:cs typeface="+mn-cs"/>
              <a:sym typeface="Helvetica Neue"/>
            </a:rPr>
            <a:t>3.2 - DA1 Appro/Achat</a:t>
          </a:r>
        </a:p>
      </xdr:txBody>
    </xdr:sp>
    <xdr:clientData/>
  </xdr:twoCellAnchor>
  <xdr:twoCellAnchor>
    <xdr:from>
      <xdr:col>0</xdr:col>
      <xdr:colOff>757236</xdr:colOff>
      <xdr:row>14</xdr:row>
      <xdr:rowOff>19233</xdr:rowOff>
    </xdr:from>
    <xdr:to>
      <xdr:col>5</xdr:col>
      <xdr:colOff>757237</xdr:colOff>
      <xdr:row>15</xdr:row>
      <xdr:rowOff>153471</xdr:rowOff>
    </xdr:to>
    <xdr:sp macro="" textlink="">
      <xdr:nvSpPr>
        <xdr:cNvPr id="9" name="Rectangle à coins arrondis 8">
          <a:hlinkClick xmlns:r="http://schemas.openxmlformats.org/officeDocument/2006/relationships" r:id="rId5"/>
          <a:extLst>
            <a:ext uri="{FF2B5EF4-FFF2-40B4-BE49-F238E27FC236}">
              <a16:creationId xmlns:a16="http://schemas.microsoft.com/office/drawing/2014/main" id="{00000000-0008-0000-0000-000009000000}"/>
            </a:ext>
          </a:extLst>
        </xdr:cNvPr>
        <xdr:cNvSpPr/>
      </xdr:nvSpPr>
      <xdr:spPr>
        <a:xfrm>
          <a:off x="757236" y="2912011"/>
          <a:ext cx="3792362" cy="292988"/>
        </a:xfrm>
        <a:prstGeom prst="roundRect">
          <a:avLst/>
        </a:prstGeom>
        <a:ln/>
      </xdr:spPr>
      <xdr:style>
        <a:lnRef idx="3">
          <a:schemeClr val="lt1"/>
        </a:lnRef>
        <a:fillRef idx="1">
          <a:schemeClr val="accent3"/>
        </a:fillRef>
        <a:effectRef idx="1">
          <a:schemeClr val="accent3"/>
        </a:effectRef>
        <a:fontRef idx="minor">
          <a:schemeClr val="lt1"/>
        </a:fontRef>
      </xdr:style>
      <xdr:txBody>
        <a:bodyPr rot="0" spcFirstLastPara="1" vertOverflow="clip" horzOverflow="clip" vert="horz" wrap="square" lIns="50800" tIns="50800" rIns="50800" bIns="50800" numCol="1" spcCol="38100" rtlCol="0" anchor="t">
          <a:spAutoFit/>
        </a:bodyPr>
        <a:lstStyle/>
        <a:p>
          <a:pPr marL="0" marR="0" indent="0" algn="l" defTabSz="914400" rtl="0" fontAlgn="auto" latinLnBrk="0" hangingPunct="0">
            <a:lnSpc>
              <a:spcPct val="100000"/>
            </a:lnSpc>
            <a:spcBef>
              <a:spcPts val="0"/>
            </a:spcBef>
            <a:spcAft>
              <a:spcPts val="0"/>
            </a:spcAft>
            <a:buClrTx/>
            <a:buSzTx/>
            <a:buFontTx/>
            <a:buNone/>
            <a:tabLst/>
          </a:pPr>
          <a:r>
            <a:rPr kumimoji="0" lang="fr-FR" sz="1100" b="0" i="0" u="none" strike="noStrike" cap="none" spc="0" normalizeH="0" baseline="0">
              <a:ln>
                <a:noFill/>
              </a:ln>
              <a:solidFill>
                <a:srgbClr val="000000"/>
              </a:solidFill>
              <a:effectLst/>
              <a:uFillTx/>
              <a:latin typeface="+mn-lt"/>
              <a:ea typeface="+mn-ea"/>
              <a:cs typeface="+mn-cs"/>
              <a:sym typeface="Helvetica Neue"/>
            </a:rPr>
            <a:t>3.3 - DA2 Transformation et préparation</a:t>
          </a:r>
        </a:p>
      </xdr:txBody>
    </xdr:sp>
    <xdr:clientData/>
  </xdr:twoCellAnchor>
  <xdr:twoCellAnchor>
    <xdr:from>
      <xdr:col>1</xdr:col>
      <xdr:colOff>14286</xdr:colOff>
      <xdr:row>16</xdr:row>
      <xdr:rowOff>137025</xdr:rowOff>
    </xdr:from>
    <xdr:to>
      <xdr:col>6</xdr:col>
      <xdr:colOff>14287</xdr:colOff>
      <xdr:row>18</xdr:row>
      <xdr:rowOff>112513</xdr:rowOff>
    </xdr:to>
    <xdr:sp macro="" textlink="">
      <xdr:nvSpPr>
        <xdr:cNvPr id="10" name="Rectangle à coins arrondis 9">
          <a:hlinkClick xmlns:r="http://schemas.openxmlformats.org/officeDocument/2006/relationships" r:id="rId6"/>
          <a:extLst>
            <a:ext uri="{FF2B5EF4-FFF2-40B4-BE49-F238E27FC236}">
              <a16:creationId xmlns:a16="http://schemas.microsoft.com/office/drawing/2014/main" id="{00000000-0008-0000-0000-00000A000000}"/>
            </a:ext>
          </a:extLst>
        </xdr:cNvPr>
        <xdr:cNvSpPr/>
      </xdr:nvSpPr>
      <xdr:spPr>
        <a:xfrm>
          <a:off x="772758" y="3347303"/>
          <a:ext cx="3792362" cy="292988"/>
        </a:xfrm>
        <a:prstGeom prst="roundRect">
          <a:avLst/>
        </a:prstGeom>
        <a:ln/>
      </xdr:spPr>
      <xdr:style>
        <a:lnRef idx="3">
          <a:schemeClr val="lt1"/>
        </a:lnRef>
        <a:fillRef idx="1">
          <a:schemeClr val="accent3"/>
        </a:fillRef>
        <a:effectRef idx="1">
          <a:schemeClr val="accent3"/>
        </a:effectRef>
        <a:fontRef idx="minor">
          <a:schemeClr val="lt1"/>
        </a:fontRef>
      </xdr:style>
      <xdr:txBody>
        <a:bodyPr rot="0" spcFirstLastPara="1" vertOverflow="clip" horzOverflow="clip" vert="horz" wrap="square" lIns="50800" tIns="50800" rIns="50800" bIns="50800" numCol="1" spcCol="38100" rtlCol="0" anchor="t">
          <a:spAutoFit/>
        </a:bodyPr>
        <a:lstStyle/>
        <a:p>
          <a:pPr marL="0" marR="0" indent="0" algn="l" defTabSz="914400" rtl="0" fontAlgn="auto" latinLnBrk="0" hangingPunct="0">
            <a:lnSpc>
              <a:spcPct val="100000"/>
            </a:lnSpc>
            <a:spcBef>
              <a:spcPts val="0"/>
            </a:spcBef>
            <a:spcAft>
              <a:spcPts val="0"/>
            </a:spcAft>
            <a:buClrTx/>
            <a:buSzTx/>
            <a:buFontTx/>
            <a:buNone/>
            <a:tabLst/>
          </a:pPr>
          <a:r>
            <a:rPr kumimoji="0" lang="fr-FR" sz="1100" b="0" i="0" u="none" strike="noStrike" cap="none" spc="0" normalizeH="0" baseline="0">
              <a:ln>
                <a:noFill/>
              </a:ln>
              <a:solidFill>
                <a:srgbClr val="000000"/>
              </a:solidFill>
              <a:effectLst/>
              <a:uFillTx/>
              <a:latin typeface="+mn-lt"/>
              <a:ea typeface="+mn-ea"/>
              <a:cs typeface="+mn-cs"/>
              <a:sym typeface="Helvetica Neue"/>
            </a:rPr>
            <a:t>3.4 - DA3 Distribution et vente des repas </a:t>
          </a:r>
        </a:p>
      </xdr:txBody>
    </xdr:sp>
    <xdr:clientData/>
  </xdr:twoCellAnchor>
  <xdr:twoCellAnchor>
    <xdr:from>
      <xdr:col>0</xdr:col>
      <xdr:colOff>757236</xdr:colOff>
      <xdr:row>19</xdr:row>
      <xdr:rowOff>89717</xdr:rowOff>
    </xdr:from>
    <xdr:to>
      <xdr:col>5</xdr:col>
      <xdr:colOff>757237</xdr:colOff>
      <xdr:row>22</xdr:row>
      <xdr:rowOff>85937</xdr:rowOff>
    </xdr:to>
    <xdr:sp macro="" textlink="">
      <xdr:nvSpPr>
        <xdr:cNvPr id="11" name="Rectangle à coins arrondis 10">
          <a:hlinkClick xmlns:r="http://schemas.openxmlformats.org/officeDocument/2006/relationships" r:id="rId7"/>
          <a:extLst>
            <a:ext uri="{FF2B5EF4-FFF2-40B4-BE49-F238E27FC236}">
              <a16:creationId xmlns:a16="http://schemas.microsoft.com/office/drawing/2014/main" id="{00000000-0008-0000-0000-00000B000000}"/>
            </a:ext>
          </a:extLst>
        </xdr:cNvPr>
        <xdr:cNvSpPr/>
      </xdr:nvSpPr>
      <xdr:spPr>
        <a:xfrm>
          <a:off x="757236" y="3776245"/>
          <a:ext cx="3792362" cy="472470"/>
        </a:xfrm>
        <a:prstGeom prst="roundRect">
          <a:avLst/>
        </a:prstGeom>
        <a:ln/>
      </xdr:spPr>
      <xdr:style>
        <a:lnRef idx="3">
          <a:schemeClr val="lt1"/>
        </a:lnRef>
        <a:fillRef idx="1">
          <a:schemeClr val="accent3"/>
        </a:fillRef>
        <a:effectRef idx="1">
          <a:schemeClr val="accent3"/>
        </a:effectRef>
        <a:fontRef idx="minor">
          <a:schemeClr val="lt1"/>
        </a:fontRef>
      </xdr:style>
      <xdr:txBody>
        <a:bodyPr rot="0" spcFirstLastPara="1" vertOverflow="clip" horzOverflow="clip" vert="horz" wrap="square" lIns="50800" tIns="50800" rIns="50800" bIns="50800" numCol="1" spcCol="38100" rtlCol="0" anchor="t">
          <a:spAutoFit/>
        </a:bodyPr>
        <a:lstStyle/>
        <a:p>
          <a:pPr marL="0" marR="0" indent="0" algn="l" defTabSz="914400" rtl="0" fontAlgn="auto" latinLnBrk="0" hangingPunct="0">
            <a:lnSpc>
              <a:spcPct val="100000"/>
            </a:lnSpc>
            <a:spcBef>
              <a:spcPts val="0"/>
            </a:spcBef>
            <a:spcAft>
              <a:spcPts val="0"/>
            </a:spcAft>
            <a:buClrTx/>
            <a:buSzTx/>
            <a:buFontTx/>
            <a:buNone/>
            <a:tabLst/>
          </a:pPr>
          <a:r>
            <a:rPr kumimoji="0" lang="fr-FR" sz="1100" b="0" i="0" u="none" strike="noStrike" cap="none" spc="0" normalizeH="0" baseline="0">
              <a:ln>
                <a:noFill/>
              </a:ln>
              <a:solidFill>
                <a:srgbClr val="000000"/>
              </a:solidFill>
              <a:effectLst/>
              <a:uFillTx/>
              <a:latin typeface="+mn-lt"/>
              <a:ea typeface="+mn-ea"/>
              <a:cs typeface="+mn-cs"/>
              <a:sym typeface="Helvetica Neue"/>
            </a:rPr>
            <a:t>3.5 - DA4 Fin de service et gestion des denrées non consommées</a:t>
          </a:r>
        </a:p>
      </xdr:txBody>
    </xdr:sp>
    <xdr:clientData/>
  </xdr:twoCellAnchor>
  <xdr:twoCellAnchor>
    <xdr:from>
      <xdr:col>1</xdr:col>
      <xdr:colOff>4761</xdr:colOff>
      <xdr:row>23</xdr:row>
      <xdr:rowOff>10656</xdr:rowOff>
    </xdr:from>
    <xdr:to>
      <xdr:col>6</xdr:col>
      <xdr:colOff>4762</xdr:colOff>
      <xdr:row>24</xdr:row>
      <xdr:rowOff>144894</xdr:rowOff>
    </xdr:to>
    <xdr:sp macro="" textlink="">
      <xdr:nvSpPr>
        <xdr:cNvPr id="12" name="Rectangle à coins arrondis 11">
          <a:hlinkClick xmlns:r="http://schemas.openxmlformats.org/officeDocument/2006/relationships" r:id="rId8"/>
          <a:extLst>
            <a:ext uri="{FF2B5EF4-FFF2-40B4-BE49-F238E27FC236}">
              <a16:creationId xmlns:a16="http://schemas.microsoft.com/office/drawing/2014/main" id="{00000000-0008-0000-0000-00000C000000}"/>
            </a:ext>
          </a:extLst>
        </xdr:cNvPr>
        <xdr:cNvSpPr/>
      </xdr:nvSpPr>
      <xdr:spPr>
        <a:xfrm>
          <a:off x="763233" y="4332184"/>
          <a:ext cx="3792362" cy="292988"/>
        </a:xfrm>
        <a:prstGeom prst="roundRect">
          <a:avLst/>
        </a:prstGeom>
        <a:ln/>
      </xdr:spPr>
      <xdr:style>
        <a:lnRef idx="3">
          <a:schemeClr val="lt1"/>
        </a:lnRef>
        <a:fillRef idx="1">
          <a:schemeClr val="accent3"/>
        </a:fillRef>
        <a:effectRef idx="1">
          <a:schemeClr val="accent3"/>
        </a:effectRef>
        <a:fontRef idx="minor">
          <a:schemeClr val="lt1"/>
        </a:fontRef>
      </xdr:style>
      <xdr:txBody>
        <a:bodyPr rot="0" spcFirstLastPara="1" vertOverflow="clip" horzOverflow="clip" vert="horz" wrap="square" lIns="50800" tIns="50800" rIns="50800" bIns="50800" numCol="1" spcCol="38100" rtlCol="0" anchor="t">
          <a:spAutoFit/>
        </a:bodyPr>
        <a:lstStyle/>
        <a:p>
          <a:pPr marL="0" marR="0" indent="0" algn="l" defTabSz="914400" rtl="0" fontAlgn="auto" latinLnBrk="0" hangingPunct="0">
            <a:lnSpc>
              <a:spcPct val="100000"/>
            </a:lnSpc>
            <a:spcBef>
              <a:spcPts val="0"/>
            </a:spcBef>
            <a:spcAft>
              <a:spcPts val="0"/>
            </a:spcAft>
            <a:buClrTx/>
            <a:buSzTx/>
            <a:buFontTx/>
            <a:buNone/>
            <a:tabLst/>
          </a:pPr>
          <a:r>
            <a:rPr kumimoji="0" lang="fr-FR" sz="1100" b="0" i="0" u="none" strike="noStrike" cap="none" spc="0" normalizeH="0" baseline="0">
              <a:ln>
                <a:noFill/>
              </a:ln>
              <a:solidFill>
                <a:srgbClr val="000000"/>
              </a:solidFill>
              <a:effectLst/>
              <a:uFillTx/>
              <a:latin typeface="+mn-lt"/>
              <a:ea typeface="+mn-ea"/>
              <a:cs typeface="+mn-cs"/>
              <a:sym typeface="Helvetica Neue"/>
            </a:rPr>
            <a:t>3.6 - Synthèse non-conformités</a:t>
          </a:r>
        </a:p>
      </xdr:txBody>
    </xdr:sp>
    <xdr:clientData/>
  </xdr:twoCellAnchor>
  <xdr:twoCellAnchor>
    <xdr:from>
      <xdr:col>1</xdr:col>
      <xdr:colOff>14286</xdr:colOff>
      <xdr:row>25</xdr:row>
      <xdr:rowOff>99872</xdr:rowOff>
    </xdr:from>
    <xdr:to>
      <xdr:col>6</xdr:col>
      <xdr:colOff>14287</xdr:colOff>
      <xdr:row>27</xdr:row>
      <xdr:rowOff>75360</xdr:rowOff>
    </xdr:to>
    <xdr:sp macro="" textlink="">
      <xdr:nvSpPr>
        <xdr:cNvPr id="13" name="Rectangle à coins arrondis 12">
          <a:hlinkClick xmlns:r="http://schemas.openxmlformats.org/officeDocument/2006/relationships" r:id="rId9"/>
          <a:extLst>
            <a:ext uri="{FF2B5EF4-FFF2-40B4-BE49-F238E27FC236}">
              <a16:creationId xmlns:a16="http://schemas.microsoft.com/office/drawing/2014/main" id="{00000000-0008-0000-0000-00000D000000}"/>
            </a:ext>
          </a:extLst>
        </xdr:cNvPr>
        <xdr:cNvSpPr/>
      </xdr:nvSpPr>
      <xdr:spPr>
        <a:xfrm>
          <a:off x="772758" y="4738900"/>
          <a:ext cx="3792362" cy="292988"/>
        </a:xfrm>
        <a:prstGeom prst="roundRect">
          <a:avLst/>
        </a:prstGeom>
        <a:ln/>
      </xdr:spPr>
      <xdr:style>
        <a:lnRef idx="3">
          <a:schemeClr val="lt1"/>
        </a:lnRef>
        <a:fillRef idx="1">
          <a:schemeClr val="accent3"/>
        </a:fillRef>
        <a:effectRef idx="1">
          <a:schemeClr val="accent3"/>
        </a:effectRef>
        <a:fontRef idx="minor">
          <a:schemeClr val="lt1"/>
        </a:fontRef>
      </xdr:style>
      <xdr:txBody>
        <a:bodyPr rot="0" spcFirstLastPara="1" vertOverflow="clip" horzOverflow="clip" vert="horz" wrap="square" lIns="50800" tIns="50800" rIns="50800" bIns="50800" numCol="1" spcCol="38100" rtlCol="0" anchor="t">
          <a:spAutoFit/>
        </a:bodyPr>
        <a:lstStyle/>
        <a:p>
          <a:pPr marL="0" marR="0" indent="0" algn="l" defTabSz="914400" rtl="0" fontAlgn="auto" latinLnBrk="0" hangingPunct="0">
            <a:lnSpc>
              <a:spcPct val="100000"/>
            </a:lnSpc>
            <a:spcBef>
              <a:spcPts val="0"/>
            </a:spcBef>
            <a:spcAft>
              <a:spcPts val="0"/>
            </a:spcAft>
            <a:buClrTx/>
            <a:buSzTx/>
            <a:buFontTx/>
            <a:buNone/>
            <a:tabLst/>
          </a:pPr>
          <a:r>
            <a:rPr kumimoji="0" lang="fr-FR" sz="1100" b="0" i="0" u="none" strike="noStrike" cap="none" spc="0" normalizeH="0" baseline="0">
              <a:ln>
                <a:noFill/>
              </a:ln>
              <a:solidFill>
                <a:srgbClr val="000000"/>
              </a:solidFill>
              <a:effectLst/>
              <a:uFillTx/>
              <a:latin typeface="+mn-lt"/>
              <a:ea typeface="+mn-ea"/>
              <a:cs typeface="+mn-cs"/>
              <a:sym typeface="Helvetica Neue"/>
            </a:rPr>
            <a:t>3.7 - Fiche non-conformité</a:t>
          </a:r>
        </a:p>
      </xdr:txBody>
    </xdr:sp>
    <xdr:clientData/>
  </xdr:twoCellAnchor>
  <xdr:twoCellAnchor>
    <xdr:from>
      <xdr:col>1</xdr:col>
      <xdr:colOff>25398</xdr:colOff>
      <xdr:row>30</xdr:row>
      <xdr:rowOff>109720</xdr:rowOff>
    </xdr:from>
    <xdr:to>
      <xdr:col>6</xdr:col>
      <xdr:colOff>25399</xdr:colOff>
      <xdr:row>32</xdr:row>
      <xdr:rowOff>85208</xdr:rowOff>
    </xdr:to>
    <xdr:sp macro="" textlink="">
      <xdr:nvSpPr>
        <xdr:cNvPr id="14" name="Rectangle à coins arrondis 13">
          <a:hlinkClick xmlns:r="http://schemas.openxmlformats.org/officeDocument/2006/relationships" r:id="rId10"/>
          <a:extLst>
            <a:ext uri="{FF2B5EF4-FFF2-40B4-BE49-F238E27FC236}">
              <a16:creationId xmlns:a16="http://schemas.microsoft.com/office/drawing/2014/main" id="{00000000-0008-0000-0000-00000E000000}"/>
            </a:ext>
          </a:extLst>
        </xdr:cNvPr>
        <xdr:cNvSpPr/>
      </xdr:nvSpPr>
      <xdr:spPr>
        <a:xfrm>
          <a:off x="783870" y="5542498"/>
          <a:ext cx="3792362" cy="292988"/>
        </a:xfrm>
        <a:prstGeom prst="roundRect">
          <a:avLst/>
        </a:prstGeom>
        <a:ln/>
      </xdr:spPr>
      <xdr:style>
        <a:lnRef idx="3">
          <a:schemeClr val="lt1"/>
        </a:lnRef>
        <a:fillRef idx="1">
          <a:schemeClr val="accent3"/>
        </a:fillRef>
        <a:effectRef idx="1">
          <a:schemeClr val="accent3"/>
        </a:effectRef>
        <a:fontRef idx="minor">
          <a:schemeClr val="lt1"/>
        </a:fontRef>
      </xdr:style>
      <xdr:txBody>
        <a:bodyPr rot="0" spcFirstLastPara="1" vertOverflow="clip" horzOverflow="clip" vert="horz" wrap="square" lIns="50800" tIns="50800" rIns="50800" bIns="50800" numCol="1" spcCol="38100" rtlCol="0" anchor="t">
          <a:spAutoFit/>
        </a:bodyPr>
        <a:lstStyle/>
        <a:p>
          <a:pPr marL="0" marR="0" indent="0" algn="l" defTabSz="914400" rtl="0" fontAlgn="auto" latinLnBrk="0" hangingPunct="0">
            <a:lnSpc>
              <a:spcPct val="100000"/>
            </a:lnSpc>
            <a:spcBef>
              <a:spcPts val="0"/>
            </a:spcBef>
            <a:spcAft>
              <a:spcPts val="0"/>
            </a:spcAft>
            <a:buClrTx/>
            <a:buSzTx/>
            <a:buFontTx/>
            <a:buNone/>
            <a:tabLst/>
          </a:pPr>
          <a:r>
            <a:rPr kumimoji="0" lang="fr-FR" sz="1100" b="0" i="0" u="none" strike="noStrike" cap="none" spc="0" normalizeH="0" baseline="0">
              <a:ln>
                <a:noFill/>
              </a:ln>
              <a:solidFill>
                <a:srgbClr val="000000"/>
              </a:solidFill>
              <a:effectLst/>
              <a:uFillTx/>
              <a:latin typeface="+mn-lt"/>
              <a:ea typeface="+mn-ea"/>
              <a:cs typeface="+mn-cs"/>
              <a:sym typeface="Helvetica Neue"/>
            </a:rPr>
            <a:t>3.9 - Procès Verbal de la réunion de clôture</a:t>
          </a:r>
        </a:p>
      </xdr:txBody>
    </xdr:sp>
    <xdr:clientData/>
  </xdr:twoCellAnchor>
  <xdr:twoCellAnchor>
    <xdr:from>
      <xdr:col>1</xdr:col>
      <xdr:colOff>23812</xdr:colOff>
      <xdr:row>35</xdr:row>
      <xdr:rowOff>103838</xdr:rowOff>
    </xdr:from>
    <xdr:to>
      <xdr:col>6</xdr:col>
      <xdr:colOff>23813</xdr:colOff>
      <xdr:row>37</xdr:row>
      <xdr:rowOff>79326</xdr:rowOff>
    </xdr:to>
    <xdr:sp macro="" textlink="">
      <xdr:nvSpPr>
        <xdr:cNvPr id="15" name="Rectangle à coins arrondis 14">
          <a:hlinkClick xmlns:r="http://schemas.openxmlformats.org/officeDocument/2006/relationships" r:id="rId11"/>
          <a:extLst>
            <a:ext uri="{FF2B5EF4-FFF2-40B4-BE49-F238E27FC236}">
              <a16:creationId xmlns:a16="http://schemas.microsoft.com/office/drawing/2014/main" id="{00000000-0008-0000-0000-00000F000000}"/>
            </a:ext>
          </a:extLst>
        </xdr:cNvPr>
        <xdr:cNvSpPr/>
      </xdr:nvSpPr>
      <xdr:spPr>
        <a:xfrm>
          <a:off x="782284" y="6330366"/>
          <a:ext cx="3792362" cy="292988"/>
        </a:xfrm>
        <a:prstGeom prst="roundRect">
          <a:avLst/>
        </a:prstGeom>
        <a:ln/>
      </xdr:spPr>
      <xdr:style>
        <a:lnRef idx="3">
          <a:schemeClr val="lt1"/>
        </a:lnRef>
        <a:fillRef idx="1">
          <a:schemeClr val="accent3"/>
        </a:fillRef>
        <a:effectRef idx="1">
          <a:schemeClr val="accent3"/>
        </a:effectRef>
        <a:fontRef idx="minor">
          <a:schemeClr val="lt1"/>
        </a:fontRef>
      </xdr:style>
      <xdr:txBody>
        <a:bodyPr rot="0" spcFirstLastPara="1" vertOverflow="clip" horzOverflow="clip" vert="horz" wrap="square" lIns="50800" tIns="50800" rIns="50800" bIns="50800" numCol="1" spcCol="38100" rtlCol="0" anchor="t">
          <a:spAutoFit/>
        </a:bodyPr>
        <a:lstStyle/>
        <a:p>
          <a:pPr marL="0" marR="0" lvl="0" indent="0" algn="l" defTabSz="914400" rtl="0" eaLnBrk="1" fontAlgn="auto" latinLnBrk="0" hangingPunct="0">
            <a:lnSpc>
              <a:spcPct val="100000"/>
            </a:lnSpc>
            <a:spcBef>
              <a:spcPts val="0"/>
            </a:spcBef>
            <a:spcAft>
              <a:spcPts val="0"/>
            </a:spcAft>
            <a:buClrTx/>
            <a:buSzTx/>
            <a:buFontTx/>
            <a:buNone/>
            <a:tabLst/>
            <a:defRPr/>
          </a:pPr>
          <a:r>
            <a:rPr lang="fr-FR" sz="1100" b="0" i="0" baseline="0">
              <a:solidFill>
                <a:sysClr val="windowText" lastClr="000000"/>
              </a:solidFill>
              <a:effectLst/>
              <a:latin typeface="+mn-lt"/>
              <a:ea typeface="+mn-ea"/>
              <a:cs typeface="+mn-cs"/>
            </a:rPr>
            <a:t>4.2 Suivi - Synthèse et notation</a:t>
          </a:r>
          <a:endParaRPr lang="fr-FR">
            <a:solidFill>
              <a:sysClr val="windowText" lastClr="000000"/>
            </a:solidFill>
            <a:effectLst/>
          </a:endParaRPr>
        </a:p>
      </xdr:txBody>
    </xdr:sp>
    <xdr:clientData/>
  </xdr:twoCellAnchor>
  <xdr:twoCellAnchor>
    <xdr:from>
      <xdr:col>1</xdr:col>
      <xdr:colOff>23811</xdr:colOff>
      <xdr:row>33</xdr:row>
      <xdr:rowOff>13353</xdr:rowOff>
    </xdr:from>
    <xdr:to>
      <xdr:col>6</xdr:col>
      <xdr:colOff>23812</xdr:colOff>
      <xdr:row>34</xdr:row>
      <xdr:rowOff>147591</xdr:rowOff>
    </xdr:to>
    <xdr:sp macro="" textlink="">
      <xdr:nvSpPr>
        <xdr:cNvPr id="16" name="Rectangle à coins arrondis 15">
          <a:hlinkClick xmlns:r="http://schemas.openxmlformats.org/officeDocument/2006/relationships" r:id="rId12"/>
          <a:extLst>
            <a:ext uri="{FF2B5EF4-FFF2-40B4-BE49-F238E27FC236}">
              <a16:creationId xmlns:a16="http://schemas.microsoft.com/office/drawing/2014/main" id="{00000000-0008-0000-0000-000010000000}"/>
            </a:ext>
          </a:extLst>
        </xdr:cNvPr>
        <xdr:cNvSpPr/>
      </xdr:nvSpPr>
      <xdr:spPr>
        <a:xfrm>
          <a:off x="782283" y="5922381"/>
          <a:ext cx="3792362" cy="292988"/>
        </a:xfrm>
        <a:prstGeom prst="roundRect">
          <a:avLst/>
        </a:prstGeom>
        <a:ln/>
      </xdr:spPr>
      <xdr:style>
        <a:lnRef idx="3">
          <a:schemeClr val="lt1"/>
        </a:lnRef>
        <a:fillRef idx="1">
          <a:schemeClr val="accent3"/>
        </a:fillRef>
        <a:effectRef idx="1">
          <a:schemeClr val="accent3"/>
        </a:effectRef>
        <a:fontRef idx="minor">
          <a:schemeClr val="lt1"/>
        </a:fontRef>
      </xdr:style>
      <xdr:txBody>
        <a:bodyPr rot="0" spcFirstLastPara="1" vertOverflow="clip" horzOverflow="clip" vert="horz" wrap="square" lIns="50800" tIns="50800" rIns="50800" bIns="50800" numCol="1" spcCol="38100" rtlCol="0" anchor="t">
          <a:spAutoFit/>
        </a:bodyPr>
        <a:lstStyle/>
        <a:p>
          <a:pPr marL="0" marR="0" indent="0" algn="l" defTabSz="914400" rtl="0" fontAlgn="auto" latinLnBrk="0" hangingPunct="0">
            <a:lnSpc>
              <a:spcPct val="100000"/>
            </a:lnSpc>
            <a:spcBef>
              <a:spcPts val="0"/>
            </a:spcBef>
            <a:spcAft>
              <a:spcPts val="0"/>
            </a:spcAft>
            <a:buClrTx/>
            <a:buSzTx/>
            <a:buFontTx/>
            <a:buNone/>
            <a:tabLst/>
          </a:pPr>
          <a:r>
            <a:rPr kumimoji="0" lang="fr-FR" sz="1100" b="0" i="0" u="none" strike="noStrike" cap="none" spc="0" normalizeH="0" baseline="0">
              <a:ln>
                <a:noFill/>
              </a:ln>
              <a:solidFill>
                <a:schemeClr val="tx1"/>
              </a:solidFill>
              <a:effectLst/>
              <a:uFillTx/>
              <a:latin typeface="+mn-lt"/>
              <a:ea typeface="+mn-ea"/>
              <a:cs typeface="+mn-cs"/>
              <a:sym typeface="Helvetica Neue"/>
            </a:rPr>
            <a:t>4.1 Suivi - Non-conformités</a:t>
          </a:r>
          <a:endParaRPr kumimoji="0" lang="fr-FR" sz="1100" b="0" i="0" u="none" strike="noStrike" cap="none" spc="0" normalizeH="0" baseline="0">
            <a:ln>
              <a:noFill/>
            </a:ln>
            <a:solidFill>
              <a:srgbClr val="000000"/>
            </a:solidFill>
            <a:effectLst/>
            <a:uFillTx/>
            <a:latin typeface="+mn-lt"/>
            <a:ea typeface="+mn-ea"/>
            <a:cs typeface="+mn-cs"/>
            <a:sym typeface="Helvetica Neue"/>
          </a:endParaRPr>
        </a:p>
      </xdr:txBody>
    </xdr:sp>
    <xdr:clientData/>
  </xdr:twoCellAnchor>
  <xdr:twoCellAnchor editAs="oneCell">
    <xdr:from>
      <xdr:col>8</xdr:col>
      <xdr:colOff>533400</xdr:colOff>
      <xdr:row>0</xdr:row>
      <xdr:rowOff>0</xdr:rowOff>
    </xdr:from>
    <xdr:to>
      <xdr:col>8</xdr:col>
      <xdr:colOff>1534639</xdr:colOff>
      <xdr:row>1</xdr:row>
      <xdr:rowOff>12700</xdr:rowOff>
    </xdr:to>
    <xdr:pic>
      <xdr:nvPicPr>
        <xdr:cNvPr id="2" name="Imag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629400" y="0"/>
          <a:ext cx="1005840" cy="838200"/>
        </a:xfrm>
        <a:prstGeom prst="rect">
          <a:avLst/>
        </a:prstGeom>
      </xdr:spPr>
    </xdr:pic>
    <xdr:clientData/>
  </xdr:twoCellAnchor>
  <xdr:twoCellAnchor>
    <xdr:from>
      <xdr:col>1</xdr:col>
      <xdr:colOff>19050</xdr:colOff>
      <xdr:row>38</xdr:row>
      <xdr:rowOff>23196</xdr:rowOff>
    </xdr:from>
    <xdr:to>
      <xdr:col>6</xdr:col>
      <xdr:colOff>28576</xdr:colOff>
      <xdr:row>39</xdr:row>
      <xdr:rowOff>157434</xdr:rowOff>
    </xdr:to>
    <xdr:sp macro="" textlink="">
      <xdr:nvSpPr>
        <xdr:cNvPr id="18" name="Rectangle à coins arrondis 17">
          <a:hlinkClick xmlns:r="http://schemas.openxmlformats.org/officeDocument/2006/relationships" r:id="rId14"/>
          <a:extLst>
            <a:ext uri="{FF2B5EF4-FFF2-40B4-BE49-F238E27FC236}">
              <a16:creationId xmlns:a16="http://schemas.microsoft.com/office/drawing/2014/main" id="{00000000-0008-0000-0000-000012000000}"/>
            </a:ext>
          </a:extLst>
        </xdr:cNvPr>
        <xdr:cNvSpPr/>
      </xdr:nvSpPr>
      <xdr:spPr>
        <a:xfrm>
          <a:off x="777522" y="6725974"/>
          <a:ext cx="3801887" cy="292988"/>
        </a:xfrm>
        <a:prstGeom prst="roundRect">
          <a:avLst/>
        </a:prstGeom>
        <a:ln/>
      </xdr:spPr>
      <xdr:style>
        <a:lnRef idx="3">
          <a:schemeClr val="lt1"/>
        </a:lnRef>
        <a:fillRef idx="1">
          <a:schemeClr val="accent3"/>
        </a:fillRef>
        <a:effectRef idx="1">
          <a:schemeClr val="accent3"/>
        </a:effectRef>
        <a:fontRef idx="minor">
          <a:schemeClr val="lt1"/>
        </a:fontRef>
      </xdr:style>
      <xdr:txBody>
        <a:bodyPr rot="0" spcFirstLastPara="1" vertOverflow="clip" horzOverflow="clip" vert="horz" wrap="square" lIns="50800" tIns="50800" rIns="50800" bIns="50800" numCol="1" spcCol="38100" rtlCol="0" anchor="t">
          <a:spAutoFit/>
        </a:bodyPr>
        <a:lstStyle/>
        <a:p>
          <a:pPr marL="0" marR="0" indent="0" algn="l" defTabSz="914400" rtl="0" fontAlgn="auto" latinLnBrk="0" hangingPunct="0">
            <a:lnSpc>
              <a:spcPct val="100000"/>
            </a:lnSpc>
            <a:spcBef>
              <a:spcPts val="0"/>
            </a:spcBef>
            <a:spcAft>
              <a:spcPts val="0"/>
            </a:spcAft>
            <a:buClrTx/>
            <a:buSzTx/>
            <a:buFontTx/>
            <a:buNone/>
            <a:tabLst/>
          </a:pPr>
          <a:r>
            <a:rPr kumimoji="0" lang="fr-FR" sz="1100" b="0" i="0" u="none" strike="noStrike" cap="none" spc="0" normalizeH="0" baseline="0">
              <a:ln>
                <a:noFill/>
              </a:ln>
              <a:solidFill>
                <a:srgbClr val="000000"/>
              </a:solidFill>
              <a:effectLst/>
              <a:uFillTx/>
              <a:latin typeface="+mn-lt"/>
              <a:ea typeface="+mn-ea"/>
              <a:cs typeface="+mn-cs"/>
              <a:sym typeface="Helvetica Neue"/>
            </a:rPr>
            <a:t>5 - Contrôle d'usage de la marque</a:t>
          </a:r>
        </a:p>
      </xdr:txBody>
    </xdr:sp>
    <xdr:clientData/>
  </xdr:twoCellAnchor>
  <xdr:twoCellAnchor>
    <xdr:from>
      <xdr:col>1</xdr:col>
      <xdr:colOff>11113</xdr:colOff>
      <xdr:row>28</xdr:row>
      <xdr:rowOff>30344</xdr:rowOff>
    </xdr:from>
    <xdr:to>
      <xdr:col>6</xdr:col>
      <xdr:colOff>20639</xdr:colOff>
      <xdr:row>30</xdr:row>
      <xdr:rowOff>5832</xdr:rowOff>
    </xdr:to>
    <xdr:sp macro="" textlink="">
      <xdr:nvSpPr>
        <xdr:cNvPr id="17" name="Rectangle à coins arrondis 17">
          <a:hlinkClick xmlns:r="http://schemas.openxmlformats.org/officeDocument/2006/relationships" r:id="rId15"/>
          <a:extLst>
            <a:ext uri="{FF2B5EF4-FFF2-40B4-BE49-F238E27FC236}">
              <a16:creationId xmlns:a16="http://schemas.microsoft.com/office/drawing/2014/main" id="{00000000-0008-0000-0000-000011000000}"/>
            </a:ext>
          </a:extLst>
        </xdr:cNvPr>
        <xdr:cNvSpPr/>
      </xdr:nvSpPr>
      <xdr:spPr>
        <a:xfrm>
          <a:off x="769585" y="5145622"/>
          <a:ext cx="3801887" cy="292988"/>
        </a:xfrm>
        <a:prstGeom prst="roundRect">
          <a:avLst/>
        </a:prstGeom>
        <a:ln/>
      </xdr:spPr>
      <xdr:style>
        <a:lnRef idx="3">
          <a:schemeClr val="lt1"/>
        </a:lnRef>
        <a:fillRef idx="1">
          <a:schemeClr val="accent3"/>
        </a:fillRef>
        <a:effectRef idx="1">
          <a:schemeClr val="accent3"/>
        </a:effectRef>
        <a:fontRef idx="minor">
          <a:schemeClr val="lt1"/>
        </a:fontRef>
      </xdr:style>
      <xdr:txBody>
        <a:bodyPr rot="0" spcFirstLastPara="1" vertOverflow="clip" horzOverflow="clip" vert="horz" wrap="square" lIns="50800" tIns="50800" rIns="50800" bIns="50800" numCol="1" spcCol="38100" rtlCol="0" anchor="t">
          <a:spAutoFit/>
        </a:bodyPr>
        <a:lstStyle/>
        <a:p>
          <a:pPr marL="0" marR="0" indent="0" algn="l" defTabSz="914400" rtl="0" fontAlgn="auto" latinLnBrk="0" hangingPunct="0">
            <a:lnSpc>
              <a:spcPct val="100000"/>
            </a:lnSpc>
            <a:spcBef>
              <a:spcPts val="0"/>
            </a:spcBef>
            <a:spcAft>
              <a:spcPts val="0"/>
            </a:spcAft>
            <a:buClrTx/>
            <a:buSzTx/>
            <a:buFontTx/>
            <a:buNone/>
            <a:tabLst/>
          </a:pPr>
          <a:r>
            <a:rPr kumimoji="0" lang="fr-FR" sz="1100" b="0" i="0" u="none" strike="noStrike" cap="none" spc="0" normalizeH="0" baseline="0">
              <a:ln>
                <a:noFill/>
              </a:ln>
              <a:solidFill>
                <a:srgbClr val="000000"/>
              </a:solidFill>
              <a:effectLst/>
              <a:uFillTx/>
              <a:latin typeface="+mn-lt"/>
              <a:ea typeface="+mn-ea"/>
              <a:cs typeface="+mn-cs"/>
              <a:sym typeface="Helvetica Neue"/>
            </a:rPr>
            <a:t>3.8 - Synthèse et notation</a:t>
          </a:r>
        </a:p>
      </xdr:txBody>
    </xdr:sp>
    <xdr:clientData/>
  </xdr:twoCellAnchor>
  <xdr:twoCellAnchor>
    <xdr:from>
      <xdr:col>1</xdr:col>
      <xdr:colOff>3850</xdr:colOff>
      <xdr:row>6</xdr:row>
      <xdr:rowOff>28922</xdr:rowOff>
    </xdr:from>
    <xdr:to>
      <xdr:col>6</xdr:col>
      <xdr:colOff>7256</xdr:colOff>
      <xdr:row>8</xdr:row>
      <xdr:rowOff>4410</xdr:rowOff>
    </xdr:to>
    <xdr:sp macro="" textlink="">
      <xdr:nvSpPr>
        <xdr:cNvPr id="19" name="Rectangle à coins arrondis 2">
          <a:hlinkClick xmlns:r="http://schemas.openxmlformats.org/officeDocument/2006/relationships" r:id="rId16"/>
          <a:extLst>
            <a:ext uri="{FF2B5EF4-FFF2-40B4-BE49-F238E27FC236}">
              <a16:creationId xmlns:a16="http://schemas.microsoft.com/office/drawing/2014/main" id="{00000000-0008-0000-0000-000013000000}"/>
            </a:ext>
          </a:extLst>
        </xdr:cNvPr>
        <xdr:cNvSpPr/>
      </xdr:nvSpPr>
      <xdr:spPr>
        <a:xfrm>
          <a:off x="762322" y="1651700"/>
          <a:ext cx="3795767" cy="292988"/>
        </a:xfrm>
        <a:prstGeom prst="roundRect">
          <a:avLst/>
        </a:prstGeom>
        <a:ln/>
      </xdr:spPr>
      <xdr:style>
        <a:lnRef idx="3">
          <a:schemeClr val="lt1"/>
        </a:lnRef>
        <a:fillRef idx="1">
          <a:schemeClr val="accent3"/>
        </a:fillRef>
        <a:effectRef idx="1">
          <a:schemeClr val="accent3"/>
        </a:effectRef>
        <a:fontRef idx="minor">
          <a:schemeClr val="lt1"/>
        </a:fontRef>
      </xdr:style>
      <xdr:txBody>
        <a:bodyPr rot="0" spcFirstLastPara="1" vertOverflow="clip" horzOverflow="clip" vert="horz" wrap="square" lIns="50800" tIns="50800" rIns="50800" bIns="50800" numCol="1" spcCol="38100" rtlCol="0" anchor="t">
          <a:spAutoFit/>
        </a:bodyPr>
        <a:lstStyle/>
        <a:p>
          <a:pPr marL="0" marR="0" indent="0" algn="l" defTabSz="914400" rtl="0" fontAlgn="auto" latinLnBrk="0" hangingPunct="0">
            <a:lnSpc>
              <a:spcPct val="100000"/>
            </a:lnSpc>
            <a:spcBef>
              <a:spcPts val="0"/>
            </a:spcBef>
            <a:spcAft>
              <a:spcPts val="0"/>
            </a:spcAft>
            <a:buClrTx/>
            <a:buSzTx/>
            <a:buFontTx/>
            <a:buNone/>
            <a:tabLst/>
          </a:pPr>
          <a:r>
            <a:rPr kumimoji="0" lang="fr-FR" sz="1100" b="0" i="0" u="none" strike="noStrike" cap="none" spc="0" normalizeH="0" baseline="0">
              <a:ln>
                <a:noFill/>
              </a:ln>
              <a:solidFill>
                <a:srgbClr val="000000"/>
              </a:solidFill>
              <a:effectLst/>
              <a:uFillTx/>
              <a:latin typeface="+mn-lt"/>
              <a:ea typeface="+mn-ea"/>
              <a:cs typeface="+mn-cs"/>
              <a:sym typeface="Helvetica Neue"/>
            </a:rPr>
            <a:t>2.2 - Plan d'audit</a:t>
          </a:r>
        </a:p>
      </xdr:txBody>
    </xdr:sp>
    <xdr:clientData/>
  </xdr:twoCellAnchor>
  <xdr:twoCellAnchor editAs="oneCell">
    <xdr:from>
      <xdr:col>8</xdr:col>
      <xdr:colOff>561327</xdr:colOff>
      <xdr:row>0</xdr:row>
      <xdr:rowOff>0</xdr:rowOff>
    </xdr:from>
    <xdr:to>
      <xdr:col>8</xdr:col>
      <xdr:colOff>1693520</xdr:colOff>
      <xdr:row>1</xdr:row>
      <xdr:rowOff>38878</xdr:rowOff>
    </xdr:to>
    <xdr:pic>
      <xdr:nvPicPr>
        <xdr:cNvPr id="21" name="Image 20">
          <a:extLst>
            <a:ext uri="{FF2B5EF4-FFF2-40B4-BE49-F238E27FC236}">
              <a16:creationId xmlns:a16="http://schemas.microsoft.com/office/drawing/2014/main" id="{00000000-0008-0000-0000-000015000000}"/>
            </a:ext>
          </a:extLst>
        </xdr:cNvPr>
        <xdr:cNvPicPr/>
      </xdr:nvPicPr>
      <xdr:blipFill>
        <a:blip xmlns:r="http://schemas.openxmlformats.org/officeDocument/2006/relationships" r:embed="rId17"/>
        <a:stretch>
          <a:fillRect/>
        </a:stretch>
      </xdr:blipFill>
      <xdr:spPr>
        <a:xfrm>
          <a:off x="6657327" y="0"/>
          <a:ext cx="1129018" cy="872316"/>
        </a:xfrm>
        <a:prstGeom prst="rect">
          <a:avLst/>
        </a:prstGeom>
      </xdr:spPr>
    </xdr:pic>
    <xdr:clientData/>
  </xdr:twoCellAnchor>
  <xdr:twoCellAnchor editAs="oneCell">
    <xdr:from>
      <xdr:col>8</xdr:col>
      <xdr:colOff>548398</xdr:colOff>
      <xdr:row>0</xdr:row>
      <xdr:rowOff>1</xdr:rowOff>
    </xdr:from>
    <xdr:to>
      <xdr:col>8</xdr:col>
      <xdr:colOff>1634537</xdr:colOff>
      <xdr:row>1</xdr:row>
      <xdr:rowOff>53905</xdr:rowOff>
    </xdr:to>
    <xdr:pic>
      <xdr:nvPicPr>
        <xdr:cNvPr id="20" name="Image 19" descr="Une image contenant texte, Police, capture d’écran, typographie&#10;&#10;Description générée automatiquement">
          <a:extLst>
            <a:ext uri="{FF2B5EF4-FFF2-40B4-BE49-F238E27FC236}">
              <a16:creationId xmlns:a16="http://schemas.microsoft.com/office/drawing/2014/main" id="{00000000-0008-0000-0000-000014000000}"/>
            </a:ext>
          </a:extLst>
        </xdr:cNvPr>
        <xdr:cNvPicPr/>
      </xdr:nvPicPr>
      <xdr:blipFill>
        <a:blip xmlns:r="http://schemas.openxmlformats.org/officeDocument/2006/relationships" r:embed="rId18"/>
        <a:stretch>
          <a:fillRect/>
        </a:stretch>
      </xdr:blipFill>
      <xdr:spPr>
        <a:xfrm>
          <a:off x="6733768" y="1"/>
          <a:ext cx="1086139" cy="8770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423333</xdr:colOff>
      <xdr:row>3</xdr:row>
      <xdr:rowOff>1185333</xdr:rowOff>
    </xdr:from>
    <xdr:to>
      <xdr:col>0</xdr:col>
      <xdr:colOff>1947182</xdr:colOff>
      <xdr:row>3</xdr:row>
      <xdr:rowOff>2102908</xdr:rowOff>
    </xdr:to>
    <xdr:grpSp>
      <xdr:nvGrpSpPr>
        <xdr:cNvPr id="4" name="Groupe 3">
          <a:extLst>
            <a:ext uri="{FF2B5EF4-FFF2-40B4-BE49-F238E27FC236}">
              <a16:creationId xmlns:a16="http://schemas.microsoft.com/office/drawing/2014/main" id="{00000000-0008-0000-0500-000004000000}"/>
            </a:ext>
          </a:extLst>
        </xdr:cNvPr>
        <xdr:cNvGrpSpPr/>
      </xdr:nvGrpSpPr>
      <xdr:grpSpPr>
        <a:xfrm>
          <a:off x="423333" y="2539490"/>
          <a:ext cx="1523849" cy="917575"/>
          <a:chOff x="423333" y="2540000"/>
          <a:chExt cx="1523849" cy="917575"/>
        </a:xfrm>
      </xdr:grpSpPr>
      <xdr:sp macro="" textlink="">
        <xdr:nvSpPr>
          <xdr:cNvPr id="2" name="Rectangle 1">
            <a:extLst>
              <a:ext uri="{FF2B5EF4-FFF2-40B4-BE49-F238E27FC236}">
                <a16:creationId xmlns:a16="http://schemas.microsoft.com/office/drawing/2014/main" id="{00000000-0008-0000-0500-000002000000}"/>
              </a:ext>
            </a:extLst>
          </xdr:cNvPr>
          <xdr:cNvSpPr/>
        </xdr:nvSpPr>
        <xdr:spPr>
          <a:xfrm>
            <a:off x="423333" y="2540000"/>
            <a:ext cx="1523849" cy="917575"/>
          </a:xfrm>
          <a:prstGeom prst="rect">
            <a:avLst/>
          </a:prstGeom>
          <a:solidFill>
            <a:schemeClr val="accent5">
              <a:lumMod val="20000"/>
              <a:lumOff val="80000"/>
            </a:schemeClr>
          </a:solidFill>
          <a:ln w="25400" cap="flat">
            <a:solidFill>
              <a:schemeClr val="accent5">
                <a:lumMod val="20000"/>
                <a:lumOff val="80000"/>
              </a:schemeClr>
            </a:solidFill>
            <a:prstDash val="solid"/>
            <a:round/>
          </a:ln>
          <a:effectLst/>
          <a:sp3d/>
        </xdr:spPr>
        <xdr:style>
          <a:lnRef idx="0">
            <a:scrgbClr r="0" g="0" b="0"/>
          </a:lnRef>
          <a:fillRef idx="0">
            <a:scrgbClr r="0" g="0" b="0"/>
          </a:fillRef>
          <a:effectRef idx="0">
            <a:scrgbClr r="0" g="0" b="0"/>
          </a:effectRef>
          <a:fontRef idx="none"/>
        </xdr:style>
        <xdr:txBody>
          <a:bodyPr rot="0" spcFirstLastPara="1" vertOverflow="overflow" horzOverflow="overflow" vert="horz" wrap="square" lIns="50800" tIns="50800" rIns="50800" bIns="50800" numCol="1" spcCol="38100" rtlCol="0" anchor="ctr">
            <a:noAutofit/>
          </a:bodyPr>
          <a:lstStyle/>
          <a:p>
            <a:pPr marL="0" marR="0" indent="0" algn="l" defTabSz="914400" rtl="0" fontAlgn="auto" latinLnBrk="0" hangingPunct="0">
              <a:lnSpc>
                <a:spcPct val="100000"/>
              </a:lnSpc>
              <a:spcBef>
                <a:spcPts val="0"/>
              </a:spcBef>
              <a:spcAft>
                <a:spcPts val="0"/>
              </a:spcAft>
              <a:buClrTx/>
              <a:buSzTx/>
              <a:buFontTx/>
              <a:buNone/>
              <a:tabLst/>
            </a:pPr>
            <a:endParaRPr kumimoji="0" lang="fr-FR" sz="1100" b="0" i="0" u="none" strike="noStrike" cap="none" spc="0" normalizeH="0" baseline="0">
              <a:ln>
                <a:noFill/>
              </a:ln>
              <a:solidFill>
                <a:srgbClr val="000000"/>
              </a:solidFill>
              <a:effectLst/>
              <a:uFillTx/>
              <a:latin typeface="+mn-lt"/>
              <a:ea typeface="+mn-ea"/>
              <a:cs typeface="+mn-cs"/>
              <a:sym typeface="Helvetica Neue"/>
            </a:endParaRPr>
          </a:p>
        </xdr:txBody>
      </xdr:sp>
      <xdr:sp macro="" textlink="">
        <xdr:nvSpPr>
          <xdr:cNvPr id="3" name="ZoneTexte 2">
            <a:extLst>
              <a:ext uri="{FF2B5EF4-FFF2-40B4-BE49-F238E27FC236}">
                <a16:creationId xmlns:a16="http://schemas.microsoft.com/office/drawing/2014/main" id="{00000000-0008-0000-0500-000003000000}"/>
              </a:ext>
            </a:extLst>
          </xdr:cNvPr>
          <xdr:cNvSpPr txBox="1"/>
        </xdr:nvSpPr>
        <xdr:spPr>
          <a:xfrm>
            <a:off x="597546" y="2632062"/>
            <a:ext cx="1220196" cy="330855"/>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noAutofit/>
          </a:bodyPr>
          <a:lstStyle/>
          <a:p>
            <a:pPr marL="0" marR="0" indent="0" algn="ctr" defTabSz="914400" rtl="0" fontAlgn="auto" latinLnBrk="0" hangingPunct="0">
              <a:lnSpc>
                <a:spcPct val="100000"/>
              </a:lnSpc>
              <a:spcBef>
                <a:spcPts val="0"/>
              </a:spcBef>
              <a:spcAft>
                <a:spcPts val="0"/>
              </a:spcAft>
              <a:buClrTx/>
              <a:buSzTx/>
              <a:buFontTx/>
              <a:buNone/>
              <a:tabLst/>
            </a:pPr>
            <a:r>
              <a:rPr kumimoji="0" lang="fr-FR" sz="1100" b="1" i="0" u="none" strike="noStrike" cap="none" spc="0" normalizeH="0" baseline="0">
                <a:ln>
                  <a:noFill/>
                </a:ln>
                <a:solidFill>
                  <a:srgbClr val="000000"/>
                </a:solidFill>
                <a:effectLst/>
                <a:uFillTx/>
                <a:latin typeface="+mn-lt"/>
                <a:ea typeface="+mn-ea"/>
                <a:cs typeface="+mn-cs"/>
                <a:sym typeface="Helvetica Neue"/>
              </a:rPr>
              <a:t>Notation</a:t>
            </a:r>
          </a:p>
        </xdr:txBody>
      </xdr:sp>
      <mc:AlternateContent xmlns:mc="http://schemas.openxmlformats.org/markup-compatibility/2006">
        <mc:Choice xmlns:a14="http://schemas.microsoft.com/office/drawing/2010/main" Requires="a14">
          <xdr:sp macro="" textlink="">
            <xdr:nvSpPr>
              <xdr:cNvPr id="7170" name="Drop Down 2" hidden="1">
                <a:extLst>
                  <a:ext uri="{63B3BB69-23CF-44E3-9099-C40C66FF867C}">
                    <a14:compatExt spid="_x0000_s7170"/>
                  </a:ext>
                  <a:ext uri="{FF2B5EF4-FFF2-40B4-BE49-F238E27FC236}">
                    <a16:creationId xmlns:a16="http://schemas.microsoft.com/office/drawing/2014/main" id="{00000000-0008-0000-0500-0000021C0000}"/>
                  </a:ext>
                </a:extLst>
              </xdr:cNvPr>
              <xdr:cNvSpPr/>
            </xdr:nvSpPr>
            <xdr:spPr bwMode="auto">
              <a:xfrm>
                <a:off x="557741" y="2940050"/>
                <a:ext cx="1276350" cy="323850"/>
              </a:xfrm>
              <a:prstGeom prst="rect">
                <a:avLst/>
              </a:prstGeom>
              <a:noFill/>
              <a:ln>
                <a:noFill/>
              </a:ln>
              <a:extLst>
                <a:ext uri="{91240B29-F687-4F45-9708-019B960494DF}">
                  <a14:hiddenLine w="9525">
                    <a:noFill/>
                    <a:miter lim="800000"/>
                    <a:headEnd/>
                    <a:tailEnd/>
                  </a14:hiddenLine>
                </a:ext>
              </a:extLst>
            </xdr:spPr>
          </xdr:sp>
        </mc:Choice>
        <mc:Fallback/>
      </mc:AlternateContent>
    </xdr:grpSp>
    <xdr:clientData/>
  </xdr:twoCellAnchor>
  <xdr:twoCellAnchor>
    <xdr:from>
      <xdr:col>0</xdr:col>
      <xdr:colOff>444500</xdr:colOff>
      <xdr:row>5</xdr:row>
      <xdr:rowOff>1375833</xdr:rowOff>
    </xdr:from>
    <xdr:to>
      <xdr:col>0</xdr:col>
      <xdr:colOff>1968349</xdr:colOff>
      <xdr:row>5</xdr:row>
      <xdr:rowOff>2293408</xdr:rowOff>
    </xdr:to>
    <xdr:grpSp>
      <xdr:nvGrpSpPr>
        <xdr:cNvPr id="7" name="Groupe 6">
          <a:extLst>
            <a:ext uri="{FF2B5EF4-FFF2-40B4-BE49-F238E27FC236}">
              <a16:creationId xmlns:a16="http://schemas.microsoft.com/office/drawing/2014/main" id="{00000000-0008-0000-0500-000007000000}"/>
            </a:ext>
          </a:extLst>
        </xdr:cNvPr>
        <xdr:cNvGrpSpPr/>
      </xdr:nvGrpSpPr>
      <xdr:grpSpPr>
        <a:xfrm>
          <a:off x="444500" y="6188062"/>
          <a:ext cx="1523849" cy="917575"/>
          <a:chOff x="444500" y="6191250"/>
          <a:chExt cx="1523849" cy="917575"/>
        </a:xfrm>
      </xdr:grpSpPr>
      <xdr:sp macro="" textlink="">
        <xdr:nvSpPr>
          <xdr:cNvPr id="5" name="Rectangle 4">
            <a:extLst>
              <a:ext uri="{FF2B5EF4-FFF2-40B4-BE49-F238E27FC236}">
                <a16:creationId xmlns:a16="http://schemas.microsoft.com/office/drawing/2014/main" id="{00000000-0008-0000-0500-000005000000}"/>
              </a:ext>
            </a:extLst>
          </xdr:cNvPr>
          <xdr:cNvSpPr/>
        </xdr:nvSpPr>
        <xdr:spPr>
          <a:xfrm>
            <a:off x="444500" y="6191250"/>
            <a:ext cx="1523849" cy="917575"/>
          </a:xfrm>
          <a:prstGeom prst="rect">
            <a:avLst/>
          </a:prstGeom>
          <a:solidFill>
            <a:schemeClr val="accent5">
              <a:lumMod val="20000"/>
              <a:lumOff val="80000"/>
            </a:schemeClr>
          </a:solidFill>
          <a:ln w="25400" cap="flat">
            <a:solidFill>
              <a:schemeClr val="accent5">
                <a:lumMod val="20000"/>
                <a:lumOff val="80000"/>
              </a:schemeClr>
            </a:solidFill>
            <a:prstDash val="solid"/>
            <a:round/>
          </a:ln>
          <a:effectLst/>
          <a:sp3d/>
        </xdr:spPr>
        <xdr:style>
          <a:lnRef idx="0">
            <a:scrgbClr r="0" g="0" b="0"/>
          </a:lnRef>
          <a:fillRef idx="0">
            <a:scrgbClr r="0" g="0" b="0"/>
          </a:fillRef>
          <a:effectRef idx="0">
            <a:scrgbClr r="0" g="0" b="0"/>
          </a:effectRef>
          <a:fontRef idx="none"/>
        </xdr:style>
        <xdr:txBody>
          <a:bodyPr rot="0" spcFirstLastPara="1" vertOverflow="overflow" horzOverflow="overflow" vert="horz" wrap="square" lIns="50800" tIns="50800" rIns="50800" bIns="50800" numCol="1" spcCol="38100" rtlCol="0" anchor="ctr">
            <a:noAutofit/>
          </a:bodyPr>
          <a:lstStyle/>
          <a:p>
            <a:pPr marL="0" marR="0" indent="0" algn="l" defTabSz="914400" rtl="0" fontAlgn="auto" latinLnBrk="0" hangingPunct="0">
              <a:lnSpc>
                <a:spcPct val="100000"/>
              </a:lnSpc>
              <a:spcBef>
                <a:spcPts val="0"/>
              </a:spcBef>
              <a:spcAft>
                <a:spcPts val="0"/>
              </a:spcAft>
              <a:buClrTx/>
              <a:buSzTx/>
              <a:buFontTx/>
              <a:buNone/>
              <a:tabLst/>
            </a:pPr>
            <a:endParaRPr kumimoji="0" lang="fr-FR" sz="1100" b="0" i="0" u="none" strike="noStrike" cap="none" spc="0" normalizeH="0" baseline="0">
              <a:ln>
                <a:noFill/>
              </a:ln>
              <a:solidFill>
                <a:srgbClr val="000000"/>
              </a:solidFill>
              <a:effectLst/>
              <a:uFillTx/>
              <a:latin typeface="+mn-lt"/>
              <a:ea typeface="+mn-ea"/>
              <a:cs typeface="+mn-cs"/>
              <a:sym typeface="Helvetica Neue"/>
            </a:endParaRPr>
          </a:p>
        </xdr:txBody>
      </xdr:sp>
      <xdr:sp macro="" textlink="">
        <xdr:nvSpPr>
          <xdr:cNvPr id="6" name="ZoneTexte 5">
            <a:extLst>
              <a:ext uri="{FF2B5EF4-FFF2-40B4-BE49-F238E27FC236}">
                <a16:creationId xmlns:a16="http://schemas.microsoft.com/office/drawing/2014/main" id="{00000000-0008-0000-0500-000006000000}"/>
              </a:ext>
            </a:extLst>
          </xdr:cNvPr>
          <xdr:cNvSpPr txBox="1"/>
        </xdr:nvSpPr>
        <xdr:spPr>
          <a:xfrm>
            <a:off x="618713" y="6283312"/>
            <a:ext cx="1220196" cy="330855"/>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noAutofit/>
          </a:bodyPr>
          <a:lstStyle/>
          <a:p>
            <a:pPr marL="0" marR="0" indent="0" algn="ctr" defTabSz="914400" rtl="0" fontAlgn="auto" latinLnBrk="0" hangingPunct="0">
              <a:lnSpc>
                <a:spcPct val="100000"/>
              </a:lnSpc>
              <a:spcBef>
                <a:spcPts val="0"/>
              </a:spcBef>
              <a:spcAft>
                <a:spcPts val="0"/>
              </a:spcAft>
              <a:buClrTx/>
              <a:buSzTx/>
              <a:buFontTx/>
              <a:buNone/>
              <a:tabLst/>
            </a:pPr>
            <a:r>
              <a:rPr kumimoji="0" lang="fr-FR" sz="1100" b="1" i="0" u="none" strike="noStrike" cap="none" spc="0" normalizeH="0" baseline="0">
                <a:ln>
                  <a:noFill/>
                </a:ln>
                <a:solidFill>
                  <a:srgbClr val="000000"/>
                </a:solidFill>
                <a:effectLst/>
                <a:uFillTx/>
                <a:latin typeface="+mn-lt"/>
                <a:ea typeface="+mn-ea"/>
                <a:cs typeface="+mn-cs"/>
                <a:sym typeface="Helvetica Neue"/>
              </a:rPr>
              <a:t>Notation</a:t>
            </a:r>
          </a:p>
        </xdr:txBody>
      </xdr:sp>
      <mc:AlternateContent xmlns:mc="http://schemas.openxmlformats.org/markup-compatibility/2006">
        <mc:Choice xmlns:a14="http://schemas.microsoft.com/office/drawing/2010/main" Requires="a14">
          <xdr:sp macro="" textlink="">
            <xdr:nvSpPr>
              <xdr:cNvPr id="7173" name="Drop Down 5" hidden="1">
                <a:extLst>
                  <a:ext uri="{63B3BB69-23CF-44E3-9099-C40C66FF867C}">
                    <a14:compatExt spid="_x0000_s7173"/>
                  </a:ext>
                  <a:ext uri="{FF2B5EF4-FFF2-40B4-BE49-F238E27FC236}">
                    <a16:creationId xmlns:a16="http://schemas.microsoft.com/office/drawing/2014/main" id="{00000000-0008-0000-0500-0000051C0000}"/>
                  </a:ext>
                </a:extLst>
              </xdr:cNvPr>
              <xdr:cNvSpPr/>
            </xdr:nvSpPr>
            <xdr:spPr bwMode="auto">
              <a:xfrm>
                <a:off x="561975" y="6618817"/>
                <a:ext cx="1276350" cy="323850"/>
              </a:xfrm>
              <a:prstGeom prst="rect">
                <a:avLst/>
              </a:prstGeom>
              <a:noFill/>
              <a:ln>
                <a:noFill/>
              </a:ln>
              <a:extLst>
                <a:ext uri="{91240B29-F687-4F45-9708-019B960494DF}">
                  <a14:hiddenLine w="9525">
                    <a:noFill/>
                    <a:miter lim="800000"/>
                    <a:headEnd/>
                    <a:tailEnd/>
                  </a14:hiddenLine>
                </a:ext>
              </a:extLst>
            </xdr:spPr>
          </xdr:sp>
        </mc:Choice>
        <mc:Fallback/>
      </mc:AlternateContent>
    </xdr:grpSp>
    <xdr:clientData/>
  </xdr:twoCellAnchor>
  <xdr:twoCellAnchor>
    <xdr:from>
      <xdr:col>0</xdr:col>
      <xdr:colOff>433917</xdr:colOff>
      <xdr:row>7</xdr:row>
      <xdr:rowOff>1555750</xdr:rowOff>
    </xdr:from>
    <xdr:to>
      <xdr:col>0</xdr:col>
      <xdr:colOff>1957766</xdr:colOff>
      <xdr:row>7</xdr:row>
      <xdr:rowOff>2473325</xdr:rowOff>
    </xdr:to>
    <xdr:grpSp>
      <xdr:nvGrpSpPr>
        <xdr:cNvPr id="10" name="Groupe 9">
          <a:extLst>
            <a:ext uri="{FF2B5EF4-FFF2-40B4-BE49-F238E27FC236}">
              <a16:creationId xmlns:a16="http://schemas.microsoft.com/office/drawing/2014/main" id="{00000000-0008-0000-0500-00000A000000}"/>
            </a:ext>
          </a:extLst>
        </xdr:cNvPr>
        <xdr:cNvGrpSpPr/>
      </xdr:nvGrpSpPr>
      <xdr:grpSpPr>
        <a:xfrm>
          <a:off x="433917" y="10002015"/>
          <a:ext cx="1523849" cy="917575"/>
          <a:chOff x="433917" y="10011833"/>
          <a:chExt cx="1523849" cy="917575"/>
        </a:xfrm>
      </xdr:grpSpPr>
      <xdr:sp macro="" textlink="">
        <xdr:nvSpPr>
          <xdr:cNvPr id="8" name="Rectangle 7">
            <a:extLst>
              <a:ext uri="{FF2B5EF4-FFF2-40B4-BE49-F238E27FC236}">
                <a16:creationId xmlns:a16="http://schemas.microsoft.com/office/drawing/2014/main" id="{00000000-0008-0000-0500-000008000000}"/>
              </a:ext>
            </a:extLst>
          </xdr:cNvPr>
          <xdr:cNvSpPr/>
        </xdr:nvSpPr>
        <xdr:spPr>
          <a:xfrm>
            <a:off x="433917" y="10011833"/>
            <a:ext cx="1523849" cy="917575"/>
          </a:xfrm>
          <a:prstGeom prst="rect">
            <a:avLst/>
          </a:prstGeom>
          <a:solidFill>
            <a:schemeClr val="accent5">
              <a:lumMod val="20000"/>
              <a:lumOff val="80000"/>
            </a:schemeClr>
          </a:solidFill>
          <a:ln w="25400" cap="flat">
            <a:solidFill>
              <a:schemeClr val="accent5">
                <a:lumMod val="20000"/>
                <a:lumOff val="80000"/>
              </a:schemeClr>
            </a:solidFill>
            <a:prstDash val="solid"/>
            <a:round/>
          </a:ln>
          <a:effectLst/>
          <a:sp3d/>
        </xdr:spPr>
        <xdr:style>
          <a:lnRef idx="0">
            <a:scrgbClr r="0" g="0" b="0"/>
          </a:lnRef>
          <a:fillRef idx="0">
            <a:scrgbClr r="0" g="0" b="0"/>
          </a:fillRef>
          <a:effectRef idx="0">
            <a:scrgbClr r="0" g="0" b="0"/>
          </a:effectRef>
          <a:fontRef idx="none"/>
        </xdr:style>
        <xdr:txBody>
          <a:bodyPr rot="0" spcFirstLastPara="1" vertOverflow="overflow" horzOverflow="overflow" vert="horz" wrap="square" lIns="50800" tIns="50800" rIns="50800" bIns="50800" numCol="1" spcCol="38100" rtlCol="0" anchor="ctr">
            <a:noAutofit/>
          </a:bodyPr>
          <a:lstStyle/>
          <a:p>
            <a:pPr marL="0" marR="0" indent="0" algn="l" defTabSz="914400" rtl="0" fontAlgn="auto" latinLnBrk="0" hangingPunct="0">
              <a:lnSpc>
                <a:spcPct val="100000"/>
              </a:lnSpc>
              <a:spcBef>
                <a:spcPts val="0"/>
              </a:spcBef>
              <a:spcAft>
                <a:spcPts val="0"/>
              </a:spcAft>
              <a:buClrTx/>
              <a:buSzTx/>
              <a:buFontTx/>
              <a:buNone/>
              <a:tabLst/>
            </a:pPr>
            <a:endParaRPr kumimoji="0" lang="fr-FR" sz="1100" b="0" i="0" u="none" strike="noStrike" cap="none" spc="0" normalizeH="0" baseline="0">
              <a:ln>
                <a:noFill/>
              </a:ln>
              <a:solidFill>
                <a:srgbClr val="000000"/>
              </a:solidFill>
              <a:effectLst/>
              <a:uFillTx/>
              <a:latin typeface="+mn-lt"/>
              <a:ea typeface="+mn-ea"/>
              <a:cs typeface="+mn-cs"/>
              <a:sym typeface="Helvetica Neue"/>
            </a:endParaRPr>
          </a:p>
        </xdr:txBody>
      </xdr:sp>
      <xdr:sp macro="" textlink="">
        <xdr:nvSpPr>
          <xdr:cNvPr id="9" name="ZoneTexte 8">
            <a:extLst>
              <a:ext uri="{FF2B5EF4-FFF2-40B4-BE49-F238E27FC236}">
                <a16:creationId xmlns:a16="http://schemas.microsoft.com/office/drawing/2014/main" id="{00000000-0008-0000-0500-000009000000}"/>
              </a:ext>
            </a:extLst>
          </xdr:cNvPr>
          <xdr:cNvSpPr txBox="1"/>
        </xdr:nvSpPr>
        <xdr:spPr>
          <a:xfrm>
            <a:off x="608130" y="10103895"/>
            <a:ext cx="1220196" cy="330855"/>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noAutofit/>
          </a:bodyPr>
          <a:lstStyle/>
          <a:p>
            <a:pPr marL="0" marR="0" indent="0" algn="ctr" defTabSz="914400" rtl="0" fontAlgn="auto" latinLnBrk="0" hangingPunct="0">
              <a:lnSpc>
                <a:spcPct val="100000"/>
              </a:lnSpc>
              <a:spcBef>
                <a:spcPts val="0"/>
              </a:spcBef>
              <a:spcAft>
                <a:spcPts val="0"/>
              </a:spcAft>
              <a:buClrTx/>
              <a:buSzTx/>
              <a:buFontTx/>
              <a:buNone/>
              <a:tabLst/>
            </a:pPr>
            <a:r>
              <a:rPr kumimoji="0" lang="fr-FR" sz="1100" b="1" i="0" u="none" strike="noStrike" cap="none" spc="0" normalizeH="0" baseline="0">
                <a:ln>
                  <a:noFill/>
                </a:ln>
                <a:solidFill>
                  <a:srgbClr val="000000"/>
                </a:solidFill>
                <a:effectLst/>
                <a:uFillTx/>
                <a:latin typeface="+mn-lt"/>
                <a:ea typeface="+mn-ea"/>
                <a:cs typeface="+mn-cs"/>
                <a:sym typeface="Helvetica Neue"/>
              </a:rPr>
              <a:t>Notation</a:t>
            </a:r>
          </a:p>
        </xdr:txBody>
      </xdr:sp>
      <mc:AlternateContent xmlns:mc="http://schemas.openxmlformats.org/markup-compatibility/2006">
        <mc:Choice xmlns:a14="http://schemas.microsoft.com/office/drawing/2010/main" Requires="a14">
          <xdr:sp macro="" textlink="">
            <xdr:nvSpPr>
              <xdr:cNvPr id="7174" name="Drop Down 6" hidden="1">
                <a:extLst>
                  <a:ext uri="{63B3BB69-23CF-44E3-9099-C40C66FF867C}">
                    <a14:compatExt spid="_x0000_s7174"/>
                  </a:ext>
                  <a:ext uri="{FF2B5EF4-FFF2-40B4-BE49-F238E27FC236}">
                    <a16:creationId xmlns:a16="http://schemas.microsoft.com/office/drawing/2014/main" id="{00000000-0008-0000-0500-0000061C0000}"/>
                  </a:ext>
                </a:extLst>
              </xdr:cNvPr>
              <xdr:cNvSpPr/>
            </xdr:nvSpPr>
            <xdr:spPr bwMode="auto">
              <a:xfrm>
                <a:off x="572559" y="10415058"/>
                <a:ext cx="1276350" cy="323850"/>
              </a:xfrm>
              <a:prstGeom prst="rect">
                <a:avLst/>
              </a:prstGeom>
              <a:noFill/>
              <a:ln>
                <a:noFill/>
              </a:ln>
              <a:extLst>
                <a:ext uri="{91240B29-F687-4F45-9708-019B960494DF}">
                  <a14:hiddenLine w="9525">
                    <a:noFill/>
                    <a:miter lim="800000"/>
                    <a:headEnd/>
                    <a:tailEnd/>
                  </a14:hiddenLine>
                </a:ext>
              </a:extLst>
            </xdr:spPr>
          </xdr:sp>
        </mc:Choice>
        <mc:Fallback/>
      </mc:AlternateContent>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392907</xdr:colOff>
      <xdr:row>17</xdr:row>
      <xdr:rowOff>702469</xdr:rowOff>
    </xdr:from>
    <xdr:to>
      <xdr:col>0</xdr:col>
      <xdr:colOff>1916756</xdr:colOff>
      <xdr:row>17</xdr:row>
      <xdr:rowOff>1524000</xdr:rowOff>
    </xdr:to>
    <xdr:grpSp>
      <xdr:nvGrpSpPr>
        <xdr:cNvPr id="16" name="Groupe 15">
          <a:extLst>
            <a:ext uri="{FF2B5EF4-FFF2-40B4-BE49-F238E27FC236}">
              <a16:creationId xmlns:a16="http://schemas.microsoft.com/office/drawing/2014/main" id="{00000000-0008-0000-0600-000010000000}"/>
            </a:ext>
          </a:extLst>
        </xdr:cNvPr>
        <xdr:cNvGrpSpPr/>
      </xdr:nvGrpSpPr>
      <xdr:grpSpPr>
        <a:xfrm>
          <a:off x="392907" y="10444494"/>
          <a:ext cx="1523849" cy="821531"/>
          <a:chOff x="392907" y="9215438"/>
          <a:chExt cx="1523849" cy="821531"/>
        </a:xfrm>
      </xdr:grpSpPr>
      <xdr:sp macro="" textlink="">
        <xdr:nvSpPr>
          <xdr:cNvPr id="5" name="Rectangle 4">
            <a:extLst>
              <a:ext uri="{FF2B5EF4-FFF2-40B4-BE49-F238E27FC236}">
                <a16:creationId xmlns:a16="http://schemas.microsoft.com/office/drawing/2014/main" id="{00000000-0008-0000-0600-000005000000}"/>
              </a:ext>
            </a:extLst>
          </xdr:cNvPr>
          <xdr:cNvSpPr/>
        </xdr:nvSpPr>
        <xdr:spPr>
          <a:xfrm>
            <a:off x="392907" y="9215438"/>
            <a:ext cx="1523849" cy="821531"/>
          </a:xfrm>
          <a:prstGeom prst="rect">
            <a:avLst/>
          </a:prstGeom>
          <a:solidFill>
            <a:schemeClr val="accent5">
              <a:lumMod val="20000"/>
              <a:lumOff val="80000"/>
            </a:schemeClr>
          </a:solidFill>
          <a:ln w="25400" cap="flat">
            <a:solidFill>
              <a:schemeClr val="accent5">
                <a:lumMod val="20000"/>
                <a:lumOff val="80000"/>
              </a:schemeClr>
            </a:solidFill>
            <a:prstDash val="solid"/>
            <a:round/>
          </a:ln>
          <a:effectLst/>
          <a:sp3d/>
        </xdr:spPr>
        <xdr:style>
          <a:lnRef idx="0">
            <a:scrgbClr r="0" g="0" b="0"/>
          </a:lnRef>
          <a:fillRef idx="0">
            <a:scrgbClr r="0" g="0" b="0"/>
          </a:fillRef>
          <a:effectRef idx="0">
            <a:scrgbClr r="0" g="0" b="0"/>
          </a:effectRef>
          <a:fontRef idx="none"/>
        </xdr:style>
        <xdr:txBody>
          <a:bodyPr rot="0" spcFirstLastPara="1" vertOverflow="overflow" horzOverflow="overflow" vert="horz" wrap="square" lIns="50800" tIns="50800" rIns="50800" bIns="50800" numCol="1" spcCol="38100" rtlCol="0" anchor="ctr">
            <a:noAutofit/>
          </a:bodyPr>
          <a:lstStyle/>
          <a:p>
            <a:pPr marL="0" marR="0" indent="0" algn="l" defTabSz="914400" rtl="0" fontAlgn="auto" latinLnBrk="0" hangingPunct="0">
              <a:lnSpc>
                <a:spcPct val="100000"/>
              </a:lnSpc>
              <a:spcBef>
                <a:spcPts val="0"/>
              </a:spcBef>
              <a:spcAft>
                <a:spcPts val="0"/>
              </a:spcAft>
              <a:buClrTx/>
              <a:buSzTx/>
              <a:buFontTx/>
              <a:buNone/>
              <a:tabLst/>
            </a:pPr>
            <a:endParaRPr kumimoji="0" lang="fr-FR" sz="1100" b="0" i="0" u="none" strike="noStrike" cap="none" spc="0" normalizeH="0" baseline="0">
              <a:ln>
                <a:noFill/>
              </a:ln>
              <a:solidFill>
                <a:srgbClr val="000000"/>
              </a:solidFill>
              <a:effectLst/>
              <a:uFillTx/>
              <a:latin typeface="+mn-lt"/>
              <a:ea typeface="+mn-ea"/>
              <a:cs typeface="+mn-cs"/>
              <a:sym typeface="Helvetica Neue"/>
            </a:endParaRPr>
          </a:p>
        </xdr:txBody>
      </xdr:sp>
      <mc:AlternateContent xmlns:mc="http://schemas.openxmlformats.org/markup-compatibility/2006">
        <mc:Choice xmlns:a14="http://schemas.microsoft.com/office/drawing/2010/main" Requires="a14">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600-000008200000}"/>
                  </a:ext>
                </a:extLst>
              </xdr:cNvPr>
              <xdr:cNvSpPr/>
            </xdr:nvSpPr>
            <xdr:spPr bwMode="auto">
              <a:xfrm>
                <a:off x="1047749" y="9715500"/>
                <a:ext cx="583406" cy="27384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mc:Choice>
        <mc:Fallback/>
      </mc:AlternateContent>
      <xdr:sp macro="" textlink="">
        <xdr:nvSpPr>
          <xdr:cNvPr id="6" name="ZoneTexte 5">
            <a:extLst>
              <a:ext uri="{FF2B5EF4-FFF2-40B4-BE49-F238E27FC236}">
                <a16:creationId xmlns:a16="http://schemas.microsoft.com/office/drawing/2014/main" id="{00000000-0008-0000-0600-000006000000}"/>
              </a:ext>
            </a:extLst>
          </xdr:cNvPr>
          <xdr:cNvSpPr txBox="1"/>
        </xdr:nvSpPr>
        <xdr:spPr>
          <a:xfrm>
            <a:off x="531401" y="9307500"/>
            <a:ext cx="1220196" cy="503250"/>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noAutofit/>
          </a:bodyPr>
          <a:lstStyle/>
          <a:p>
            <a:pPr marL="0" marR="0" indent="0" algn="ctr" defTabSz="914400" rtl="0" fontAlgn="auto" latinLnBrk="0" hangingPunct="0">
              <a:lnSpc>
                <a:spcPct val="100000"/>
              </a:lnSpc>
              <a:spcBef>
                <a:spcPts val="0"/>
              </a:spcBef>
              <a:spcAft>
                <a:spcPts val="0"/>
              </a:spcAft>
              <a:buClrTx/>
              <a:buSzTx/>
              <a:buFontTx/>
              <a:buNone/>
              <a:tabLst/>
            </a:pPr>
            <a:r>
              <a:rPr kumimoji="0" lang="fr-FR" sz="1100" b="1" i="0" u="none" strike="noStrike" cap="none" spc="0" normalizeH="0" baseline="0">
                <a:ln>
                  <a:noFill/>
                </a:ln>
                <a:solidFill>
                  <a:srgbClr val="000000"/>
                </a:solidFill>
                <a:effectLst/>
                <a:uFillTx/>
                <a:latin typeface="+mn-lt"/>
                <a:ea typeface="+mn-ea"/>
                <a:cs typeface="+mn-cs"/>
                <a:sym typeface="Helvetica Neue"/>
              </a:rPr>
              <a:t>Notation</a:t>
            </a:r>
            <a:endParaRPr kumimoji="0" lang="fr-FR" sz="1000" b="0" i="0" u="none" strike="noStrike" cap="none" spc="0" normalizeH="0" baseline="0">
              <a:ln>
                <a:noFill/>
              </a:ln>
              <a:solidFill>
                <a:srgbClr val="000000"/>
              </a:solidFill>
              <a:effectLst/>
              <a:uFillTx/>
              <a:latin typeface="+mn-lt"/>
              <a:ea typeface="+mn-ea"/>
              <a:cs typeface="+mn-cs"/>
              <a:sym typeface="Helvetica Neue"/>
            </a:endParaRPr>
          </a:p>
          <a:p>
            <a:pPr marL="0" marR="0" indent="0" algn="ctr" defTabSz="914400" rtl="0" fontAlgn="auto" latinLnBrk="0" hangingPunct="0">
              <a:lnSpc>
                <a:spcPct val="100000"/>
              </a:lnSpc>
              <a:spcBef>
                <a:spcPts val="0"/>
              </a:spcBef>
              <a:spcAft>
                <a:spcPts val="0"/>
              </a:spcAft>
              <a:buClrTx/>
              <a:buSzTx/>
              <a:buFontTx/>
              <a:buNone/>
              <a:tabLst/>
            </a:pPr>
            <a:r>
              <a:rPr kumimoji="0" lang="fr-FR" sz="1000" b="0" i="0" u="none" strike="noStrike" cap="none" spc="0" normalizeH="0" baseline="0">
                <a:ln>
                  <a:noFill/>
                </a:ln>
                <a:solidFill>
                  <a:sysClr val="windowText" lastClr="000000"/>
                </a:solidFill>
                <a:effectLst/>
                <a:uFillTx/>
                <a:latin typeface="+mn-lt"/>
                <a:ea typeface="+mn-ea"/>
                <a:cs typeface="+mn-cs"/>
                <a:sym typeface="Helvetica Neue"/>
              </a:rPr>
              <a:t>(4 points)</a:t>
            </a:r>
          </a:p>
          <a:p>
            <a:pPr marL="0" marR="0" indent="0" algn="ctr" defTabSz="914400" rtl="0" fontAlgn="auto" latinLnBrk="0" hangingPunct="0">
              <a:lnSpc>
                <a:spcPct val="100000"/>
              </a:lnSpc>
              <a:spcBef>
                <a:spcPts val="0"/>
              </a:spcBef>
              <a:spcAft>
                <a:spcPts val="0"/>
              </a:spcAft>
              <a:buClrTx/>
              <a:buSzTx/>
              <a:buFontTx/>
              <a:buNone/>
              <a:tabLst/>
            </a:pPr>
            <a:endParaRPr kumimoji="0" lang="fr-FR" sz="1000" b="0" i="0" u="none" strike="noStrike" cap="none" spc="0" normalizeH="0" baseline="0">
              <a:ln>
                <a:noFill/>
              </a:ln>
              <a:solidFill>
                <a:sysClr val="windowText" lastClr="000000"/>
              </a:solidFill>
              <a:effectLst/>
              <a:uFillTx/>
              <a:latin typeface="+mn-lt"/>
              <a:ea typeface="+mn-ea"/>
              <a:cs typeface="+mn-cs"/>
              <a:sym typeface="Helvetica Neue"/>
            </a:endParaRPr>
          </a:p>
        </xdr:txBody>
      </xdr:sp>
    </xdr:grpSp>
    <xdr:clientData/>
  </xdr:twoCellAnchor>
  <xdr:twoCellAnchor>
    <xdr:from>
      <xdr:col>0</xdr:col>
      <xdr:colOff>369094</xdr:colOff>
      <xdr:row>9</xdr:row>
      <xdr:rowOff>297656</xdr:rowOff>
    </xdr:from>
    <xdr:to>
      <xdr:col>0</xdr:col>
      <xdr:colOff>1892943</xdr:colOff>
      <xdr:row>11</xdr:row>
      <xdr:rowOff>357188</xdr:rowOff>
    </xdr:to>
    <xdr:grpSp>
      <xdr:nvGrpSpPr>
        <xdr:cNvPr id="19" name="Groupe 18">
          <a:extLst>
            <a:ext uri="{FF2B5EF4-FFF2-40B4-BE49-F238E27FC236}">
              <a16:creationId xmlns:a16="http://schemas.microsoft.com/office/drawing/2014/main" id="{00000000-0008-0000-0600-000013000000}"/>
            </a:ext>
          </a:extLst>
        </xdr:cNvPr>
        <xdr:cNvGrpSpPr/>
      </xdr:nvGrpSpPr>
      <xdr:grpSpPr>
        <a:xfrm>
          <a:off x="369094" y="5940314"/>
          <a:ext cx="1523849" cy="1120545"/>
          <a:chOff x="369094" y="4714875"/>
          <a:chExt cx="1523849" cy="1131094"/>
        </a:xfrm>
      </xdr:grpSpPr>
      <xdr:sp macro="" textlink="">
        <xdr:nvSpPr>
          <xdr:cNvPr id="2" name="Rectangle 1">
            <a:extLst>
              <a:ext uri="{FF2B5EF4-FFF2-40B4-BE49-F238E27FC236}">
                <a16:creationId xmlns:a16="http://schemas.microsoft.com/office/drawing/2014/main" id="{00000000-0008-0000-0600-000002000000}"/>
              </a:ext>
            </a:extLst>
          </xdr:cNvPr>
          <xdr:cNvSpPr/>
        </xdr:nvSpPr>
        <xdr:spPr>
          <a:xfrm>
            <a:off x="369094" y="4714875"/>
            <a:ext cx="1523849" cy="1131094"/>
          </a:xfrm>
          <a:prstGeom prst="rect">
            <a:avLst/>
          </a:prstGeom>
          <a:solidFill>
            <a:schemeClr val="accent5">
              <a:lumMod val="20000"/>
              <a:lumOff val="80000"/>
            </a:schemeClr>
          </a:solidFill>
          <a:ln w="25400" cap="flat">
            <a:solidFill>
              <a:schemeClr val="accent5">
                <a:lumMod val="20000"/>
                <a:lumOff val="80000"/>
              </a:schemeClr>
            </a:solidFill>
            <a:prstDash val="solid"/>
            <a:round/>
          </a:ln>
          <a:effectLst/>
          <a:sp3d/>
        </xdr:spPr>
        <xdr:style>
          <a:lnRef idx="0">
            <a:scrgbClr r="0" g="0" b="0"/>
          </a:lnRef>
          <a:fillRef idx="0">
            <a:scrgbClr r="0" g="0" b="0"/>
          </a:fillRef>
          <a:effectRef idx="0">
            <a:scrgbClr r="0" g="0" b="0"/>
          </a:effectRef>
          <a:fontRef idx="none"/>
        </xdr:style>
        <xdr:txBody>
          <a:bodyPr rot="0" spcFirstLastPara="1" vertOverflow="overflow" horzOverflow="overflow" vert="horz" wrap="square" lIns="50800" tIns="50800" rIns="50800" bIns="50800" numCol="1" spcCol="38100" rtlCol="0" anchor="ctr">
            <a:noAutofit/>
          </a:bodyPr>
          <a:lstStyle/>
          <a:p>
            <a:pPr marL="0" marR="0" indent="0" algn="l" defTabSz="914400" rtl="0" fontAlgn="auto" latinLnBrk="0" hangingPunct="0">
              <a:lnSpc>
                <a:spcPct val="100000"/>
              </a:lnSpc>
              <a:spcBef>
                <a:spcPts val="0"/>
              </a:spcBef>
              <a:spcAft>
                <a:spcPts val="0"/>
              </a:spcAft>
              <a:buClrTx/>
              <a:buSzTx/>
              <a:buFontTx/>
              <a:buNone/>
              <a:tabLst/>
            </a:pPr>
            <a:endParaRPr kumimoji="0" lang="fr-FR" sz="1100" b="0" i="0" u="none" strike="noStrike" cap="none" spc="0" normalizeH="0" baseline="0">
              <a:ln>
                <a:noFill/>
              </a:ln>
              <a:solidFill>
                <a:srgbClr val="000000"/>
              </a:solidFill>
              <a:effectLst/>
              <a:uFillTx/>
              <a:latin typeface="+mn-lt"/>
              <a:ea typeface="+mn-ea"/>
              <a:cs typeface="+mn-cs"/>
              <a:sym typeface="Helvetica Neue"/>
            </a:endParaRPr>
          </a:p>
        </xdr:txBody>
      </xdr:sp>
      <xdr:sp macro="" textlink="">
        <xdr:nvSpPr>
          <xdr:cNvPr id="3" name="ZoneTexte 2">
            <a:extLst>
              <a:ext uri="{FF2B5EF4-FFF2-40B4-BE49-F238E27FC236}">
                <a16:creationId xmlns:a16="http://schemas.microsoft.com/office/drawing/2014/main" id="{00000000-0008-0000-0600-000003000000}"/>
              </a:ext>
            </a:extLst>
          </xdr:cNvPr>
          <xdr:cNvSpPr txBox="1"/>
        </xdr:nvSpPr>
        <xdr:spPr>
          <a:xfrm>
            <a:off x="543307" y="4806937"/>
            <a:ext cx="1220196" cy="330855"/>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noAutofit/>
          </a:bodyPr>
          <a:lstStyle/>
          <a:p>
            <a:pPr marL="0" marR="0" indent="0" algn="ctr" defTabSz="914400" rtl="0" fontAlgn="auto" latinLnBrk="0" hangingPunct="0">
              <a:lnSpc>
                <a:spcPct val="100000"/>
              </a:lnSpc>
              <a:spcBef>
                <a:spcPts val="0"/>
              </a:spcBef>
              <a:spcAft>
                <a:spcPts val="0"/>
              </a:spcAft>
              <a:buClrTx/>
              <a:buSzTx/>
              <a:buFontTx/>
              <a:buNone/>
              <a:tabLst/>
            </a:pPr>
            <a:r>
              <a:rPr kumimoji="0" lang="fr-FR" sz="1100" b="1" i="0" u="none" strike="noStrike" cap="none" spc="0" normalizeH="0" baseline="0">
                <a:ln>
                  <a:noFill/>
                </a:ln>
                <a:solidFill>
                  <a:srgbClr val="000000"/>
                </a:solidFill>
                <a:effectLst/>
                <a:uFillTx/>
                <a:latin typeface="+mn-lt"/>
                <a:ea typeface="+mn-ea"/>
                <a:cs typeface="+mn-cs"/>
                <a:sym typeface="Helvetica Neue"/>
              </a:rPr>
              <a:t>Notation</a:t>
            </a:r>
          </a:p>
        </xdr:txBody>
      </xdr:sp>
      <mc:AlternateContent xmlns:mc="http://schemas.openxmlformats.org/markup-compatibility/2006">
        <mc:Choice xmlns:a14="http://schemas.microsoft.com/office/drawing/2010/main" Requires="a14">
          <xdr:sp macro="" textlink="">
            <xdr:nvSpPr>
              <xdr:cNvPr id="8193" name="Drop Down 1" hidden="1">
                <a:extLst>
                  <a:ext uri="{63B3BB69-23CF-44E3-9099-C40C66FF867C}">
                    <a14:compatExt spid="_x0000_s8193"/>
                  </a:ext>
                  <a:ext uri="{FF2B5EF4-FFF2-40B4-BE49-F238E27FC236}">
                    <a16:creationId xmlns:a16="http://schemas.microsoft.com/office/drawing/2014/main" id="{00000000-0008-0000-0600-000001200000}"/>
                  </a:ext>
                </a:extLst>
              </xdr:cNvPr>
              <xdr:cNvSpPr/>
            </xdr:nvSpPr>
            <xdr:spPr bwMode="auto">
              <a:xfrm>
                <a:off x="503502" y="5114925"/>
                <a:ext cx="1276350" cy="323850"/>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24" name="ZoneTexte 23">
            <a:extLst>
              <a:ext uri="{FF2B5EF4-FFF2-40B4-BE49-F238E27FC236}">
                <a16:creationId xmlns:a16="http://schemas.microsoft.com/office/drawing/2014/main" id="{00000000-0008-0000-0600-000018000000}"/>
              </a:ext>
            </a:extLst>
          </xdr:cNvPr>
          <xdr:cNvSpPr txBox="1"/>
        </xdr:nvSpPr>
        <xdr:spPr>
          <a:xfrm>
            <a:off x="559594" y="5524500"/>
            <a:ext cx="1220196" cy="264816"/>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spAutoFit/>
          </a:bodyPr>
          <a:lstStyle/>
          <a:p>
            <a:pPr marL="0" marR="0" indent="0" algn="ctr" defTabSz="914400" rtl="0" fontAlgn="auto" latinLnBrk="0" hangingPunct="0">
              <a:lnSpc>
                <a:spcPct val="100000"/>
              </a:lnSpc>
              <a:spcBef>
                <a:spcPts val="0"/>
              </a:spcBef>
              <a:spcAft>
                <a:spcPts val="0"/>
              </a:spcAft>
              <a:buClrTx/>
              <a:buSzTx/>
              <a:buFontTx/>
              <a:buNone/>
              <a:tabLst/>
            </a:pPr>
            <a:r>
              <a:rPr kumimoji="0" lang="fr-FR" sz="1100" b="0" i="0" u="none" strike="noStrike" cap="none" spc="0" normalizeH="0" baseline="0">
                <a:ln>
                  <a:noFill/>
                </a:ln>
                <a:solidFill>
                  <a:srgbClr val="000000"/>
                </a:solidFill>
                <a:effectLst/>
                <a:uFillTx/>
                <a:latin typeface="+mn-lt"/>
                <a:ea typeface="+mn-ea"/>
                <a:cs typeface="+mn-cs"/>
                <a:sym typeface="Helvetica Neue"/>
              </a:rPr>
              <a:t>Pondération : 2</a:t>
            </a:r>
          </a:p>
        </xdr:txBody>
      </xdr:sp>
    </xdr:grpSp>
    <xdr:clientData/>
  </xdr:twoCellAnchor>
  <xdr:twoCellAnchor>
    <xdr:from>
      <xdr:col>0</xdr:col>
      <xdr:colOff>378619</xdr:colOff>
      <xdr:row>24</xdr:row>
      <xdr:rowOff>312737</xdr:rowOff>
    </xdr:from>
    <xdr:to>
      <xdr:col>0</xdr:col>
      <xdr:colOff>1902468</xdr:colOff>
      <xdr:row>27</xdr:row>
      <xdr:rowOff>83344</xdr:rowOff>
    </xdr:to>
    <xdr:grpSp>
      <xdr:nvGrpSpPr>
        <xdr:cNvPr id="13" name="Groupe 12">
          <a:extLst>
            <a:ext uri="{FF2B5EF4-FFF2-40B4-BE49-F238E27FC236}">
              <a16:creationId xmlns:a16="http://schemas.microsoft.com/office/drawing/2014/main" id="{00000000-0008-0000-0600-00000D000000}"/>
            </a:ext>
          </a:extLst>
        </xdr:cNvPr>
        <xdr:cNvGrpSpPr/>
      </xdr:nvGrpSpPr>
      <xdr:grpSpPr>
        <a:xfrm>
          <a:off x="378619" y="15231218"/>
          <a:ext cx="1523849" cy="1080797"/>
          <a:chOff x="369094" y="13811250"/>
          <a:chExt cx="1523849" cy="1095375"/>
        </a:xfrm>
      </xdr:grpSpPr>
      <xdr:sp macro="" textlink="">
        <xdr:nvSpPr>
          <xdr:cNvPr id="8" name="Rectangle 7">
            <a:extLst>
              <a:ext uri="{FF2B5EF4-FFF2-40B4-BE49-F238E27FC236}">
                <a16:creationId xmlns:a16="http://schemas.microsoft.com/office/drawing/2014/main" id="{00000000-0008-0000-0600-000008000000}"/>
              </a:ext>
            </a:extLst>
          </xdr:cNvPr>
          <xdr:cNvSpPr/>
        </xdr:nvSpPr>
        <xdr:spPr>
          <a:xfrm>
            <a:off x="369094" y="13811250"/>
            <a:ext cx="1523849" cy="1095375"/>
          </a:xfrm>
          <a:prstGeom prst="rect">
            <a:avLst/>
          </a:prstGeom>
          <a:solidFill>
            <a:schemeClr val="accent5">
              <a:lumMod val="20000"/>
              <a:lumOff val="80000"/>
            </a:schemeClr>
          </a:solidFill>
          <a:ln w="25400" cap="flat">
            <a:solidFill>
              <a:schemeClr val="accent5">
                <a:lumMod val="20000"/>
                <a:lumOff val="80000"/>
              </a:schemeClr>
            </a:solidFill>
            <a:prstDash val="solid"/>
            <a:round/>
          </a:ln>
          <a:effectLst/>
          <a:sp3d/>
        </xdr:spPr>
        <xdr:style>
          <a:lnRef idx="0">
            <a:scrgbClr r="0" g="0" b="0"/>
          </a:lnRef>
          <a:fillRef idx="0">
            <a:scrgbClr r="0" g="0" b="0"/>
          </a:fillRef>
          <a:effectRef idx="0">
            <a:scrgbClr r="0" g="0" b="0"/>
          </a:effectRef>
          <a:fontRef idx="none"/>
        </xdr:style>
        <xdr:txBody>
          <a:bodyPr rot="0" spcFirstLastPara="1" vertOverflow="overflow" horzOverflow="overflow" vert="horz" wrap="square" lIns="50800" tIns="50800" rIns="50800" bIns="50800" numCol="1" spcCol="38100" rtlCol="0" anchor="ctr">
            <a:noAutofit/>
          </a:bodyPr>
          <a:lstStyle/>
          <a:p>
            <a:pPr marL="0" marR="0" indent="0" algn="l" defTabSz="914400" rtl="0" fontAlgn="auto" latinLnBrk="0" hangingPunct="0">
              <a:lnSpc>
                <a:spcPct val="100000"/>
              </a:lnSpc>
              <a:spcBef>
                <a:spcPts val="0"/>
              </a:spcBef>
              <a:spcAft>
                <a:spcPts val="0"/>
              </a:spcAft>
              <a:buClrTx/>
              <a:buSzTx/>
              <a:buFontTx/>
              <a:buNone/>
              <a:tabLst/>
            </a:pPr>
            <a:endParaRPr kumimoji="0" lang="fr-FR" sz="1100" b="0" i="0" u="none" strike="noStrike" cap="none" spc="0" normalizeH="0" baseline="0">
              <a:ln>
                <a:noFill/>
              </a:ln>
              <a:solidFill>
                <a:srgbClr val="000000"/>
              </a:solidFill>
              <a:effectLst/>
              <a:uFillTx/>
              <a:latin typeface="+mn-lt"/>
              <a:ea typeface="+mn-ea"/>
              <a:cs typeface="+mn-cs"/>
              <a:sym typeface="Helvetica Neue"/>
            </a:endParaRPr>
          </a:p>
        </xdr:txBody>
      </xdr:sp>
      <xdr:sp macro="" textlink="">
        <xdr:nvSpPr>
          <xdr:cNvPr id="9" name="ZoneTexte 8">
            <a:extLst>
              <a:ext uri="{FF2B5EF4-FFF2-40B4-BE49-F238E27FC236}">
                <a16:creationId xmlns:a16="http://schemas.microsoft.com/office/drawing/2014/main" id="{00000000-0008-0000-0600-000009000000}"/>
              </a:ext>
            </a:extLst>
          </xdr:cNvPr>
          <xdr:cNvSpPr txBox="1"/>
        </xdr:nvSpPr>
        <xdr:spPr>
          <a:xfrm>
            <a:off x="543307" y="13903312"/>
            <a:ext cx="1220196" cy="330855"/>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noAutofit/>
          </a:bodyPr>
          <a:lstStyle/>
          <a:p>
            <a:pPr marL="0" marR="0" indent="0" algn="ctr" defTabSz="914400" rtl="0" fontAlgn="auto" latinLnBrk="0" hangingPunct="0">
              <a:lnSpc>
                <a:spcPct val="100000"/>
              </a:lnSpc>
              <a:spcBef>
                <a:spcPts val="0"/>
              </a:spcBef>
              <a:spcAft>
                <a:spcPts val="0"/>
              </a:spcAft>
              <a:buClrTx/>
              <a:buSzTx/>
              <a:buFontTx/>
              <a:buNone/>
              <a:tabLst/>
            </a:pPr>
            <a:r>
              <a:rPr kumimoji="0" lang="fr-FR" sz="1100" b="1" i="0" u="none" strike="noStrike" cap="none" spc="0" normalizeH="0" baseline="0">
                <a:ln>
                  <a:noFill/>
                </a:ln>
                <a:solidFill>
                  <a:srgbClr val="000000"/>
                </a:solidFill>
                <a:effectLst/>
                <a:uFillTx/>
                <a:latin typeface="+mn-lt"/>
                <a:ea typeface="+mn-ea"/>
                <a:cs typeface="+mn-cs"/>
                <a:sym typeface="Helvetica Neue"/>
              </a:rPr>
              <a:t>Notation</a:t>
            </a:r>
          </a:p>
        </xdr:txBody>
      </xdr:sp>
      <mc:AlternateContent xmlns:mc="http://schemas.openxmlformats.org/markup-compatibility/2006">
        <mc:Choice xmlns:a14="http://schemas.microsoft.com/office/drawing/2010/main" Requires="a14">
          <xdr:sp macro="" textlink="">
            <xdr:nvSpPr>
              <xdr:cNvPr id="8195" name="Drop Down 3" hidden="1">
                <a:extLst>
                  <a:ext uri="{63B3BB69-23CF-44E3-9099-C40C66FF867C}">
                    <a14:compatExt spid="_x0000_s8195"/>
                  </a:ext>
                  <a:ext uri="{FF2B5EF4-FFF2-40B4-BE49-F238E27FC236}">
                    <a16:creationId xmlns:a16="http://schemas.microsoft.com/office/drawing/2014/main" id="{00000000-0008-0000-0600-000003200000}"/>
                  </a:ext>
                </a:extLst>
              </xdr:cNvPr>
              <xdr:cNvSpPr/>
            </xdr:nvSpPr>
            <xdr:spPr bwMode="auto">
              <a:xfrm>
                <a:off x="503502" y="14211300"/>
                <a:ext cx="1276350" cy="323850"/>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25" name="ZoneTexte 24">
            <a:extLst>
              <a:ext uri="{FF2B5EF4-FFF2-40B4-BE49-F238E27FC236}">
                <a16:creationId xmlns:a16="http://schemas.microsoft.com/office/drawing/2014/main" id="{00000000-0008-0000-0600-000019000000}"/>
              </a:ext>
            </a:extLst>
          </xdr:cNvPr>
          <xdr:cNvSpPr txBox="1"/>
        </xdr:nvSpPr>
        <xdr:spPr>
          <a:xfrm>
            <a:off x="571500" y="14585156"/>
            <a:ext cx="1220196" cy="264816"/>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spAutoFit/>
          </a:bodyPr>
          <a:lstStyle/>
          <a:p>
            <a:pPr marL="0" marR="0" indent="0" algn="ctr" defTabSz="914400" rtl="0" fontAlgn="auto" latinLnBrk="0" hangingPunct="0">
              <a:lnSpc>
                <a:spcPct val="100000"/>
              </a:lnSpc>
              <a:spcBef>
                <a:spcPts val="0"/>
              </a:spcBef>
              <a:spcAft>
                <a:spcPts val="0"/>
              </a:spcAft>
              <a:buClrTx/>
              <a:buSzTx/>
              <a:buFontTx/>
              <a:buNone/>
              <a:tabLst/>
            </a:pPr>
            <a:r>
              <a:rPr kumimoji="0" lang="fr-FR" sz="1100" b="0" i="0" u="none" strike="noStrike" cap="none" spc="0" normalizeH="0" baseline="0">
                <a:ln>
                  <a:noFill/>
                </a:ln>
                <a:solidFill>
                  <a:srgbClr val="000000"/>
                </a:solidFill>
                <a:effectLst/>
                <a:uFillTx/>
                <a:latin typeface="+mn-lt"/>
                <a:ea typeface="+mn-ea"/>
                <a:cs typeface="+mn-cs"/>
                <a:sym typeface="Helvetica Neue"/>
              </a:rPr>
              <a:t>Pondération : 2</a:t>
            </a:r>
          </a:p>
        </xdr:txBody>
      </xdr:sp>
    </xdr:grpSp>
    <xdr:clientData/>
  </xdr:twoCellAnchor>
  <xdr:twoCellAnchor>
    <xdr:from>
      <xdr:col>0</xdr:col>
      <xdr:colOff>380999</xdr:colOff>
      <xdr:row>33</xdr:row>
      <xdr:rowOff>821531</xdr:rowOff>
    </xdr:from>
    <xdr:to>
      <xdr:col>0</xdr:col>
      <xdr:colOff>1904848</xdr:colOff>
      <xdr:row>35</xdr:row>
      <xdr:rowOff>476250</xdr:rowOff>
    </xdr:to>
    <xdr:grpSp>
      <xdr:nvGrpSpPr>
        <xdr:cNvPr id="4" name="Groupe 3">
          <a:extLst>
            <a:ext uri="{FF2B5EF4-FFF2-40B4-BE49-F238E27FC236}">
              <a16:creationId xmlns:a16="http://schemas.microsoft.com/office/drawing/2014/main" id="{00000000-0008-0000-0600-000004000000}"/>
            </a:ext>
          </a:extLst>
        </xdr:cNvPr>
        <xdr:cNvGrpSpPr/>
      </xdr:nvGrpSpPr>
      <xdr:grpSpPr>
        <a:xfrm>
          <a:off x="380999" y="20434189"/>
          <a:ext cx="1523849" cy="1109593"/>
          <a:chOff x="380999" y="18609469"/>
          <a:chExt cx="1523849" cy="1119187"/>
        </a:xfrm>
      </xdr:grpSpPr>
      <xdr:sp macro="" textlink="">
        <xdr:nvSpPr>
          <xdr:cNvPr id="11" name="Rectangle 10">
            <a:extLst>
              <a:ext uri="{FF2B5EF4-FFF2-40B4-BE49-F238E27FC236}">
                <a16:creationId xmlns:a16="http://schemas.microsoft.com/office/drawing/2014/main" id="{00000000-0008-0000-0600-00000B000000}"/>
              </a:ext>
            </a:extLst>
          </xdr:cNvPr>
          <xdr:cNvSpPr/>
        </xdr:nvSpPr>
        <xdr:spPr>
          <a:xfrm>
            <a:off x="380999" y="18609469"/>
            <a:ext cx="1523849" cy="1119187"/>
          </a:xfrm>
          <a:prstGeom prst="rect">
            <a:avLst/>
          </a:prstGeom>
          <a:solidFill>
            <a:schemeClr val="accent5">
              <a:lumMod val="20000"/>
              <a:lumOff val="80000"/>
            </a:schemeClr>
          </a:solidFill>
          <a:ln w="25400" cap="flat">
            <a:solidFill>
              <a:schemeClr val="accent5">
                <a:lumMod val="20000"/>
                <a:lumOff val="80000"/>
              </a:schemeClr>
            </a:solidFill>
            <a:prstDash val="solid"/>
            <a:round/>
          </a:ln>
          <a:effectLst/>
          <a:sp3d/>
        </xdr:spPr>
        <xdr:style>
          <a:lnRef idx="0">
            <a:scrgbClr r="0" g="0" b="0"/>
          </a:lnRef>
          <a:fillRef idx="0">
            <a:scrgbClr r="0" g="0" b="0"/>
          </a:fillRef>
          <a:effectRef idx="0">
            <a:scrgbClr r="0" g="0" b="0"/>
          </a:effectRef>
          <a:fontRef idx="none"/>
        </xdr:style>
        <xdr:txBody>
          <a:bodyPr rot="0" spcFirstLastPara="1" vertOverflow="overflow" horzOverflow="overflow" vert="horz" wrap="square" lIns="50800" tIns="50800" rIns="50800" bIns="50800" numCol="1" spcCol="38100" rtlCol="0" anchor="ctr">
            <a:noAutofit/>
          </a:bodyPr>
          <a:lstStyle/>
          <a:p>
            <a:pPr marL="0" marR="0" indent="0" algn="l" defTabSz="914400" rtl="0" fontAlgn="auto" latinLnBrk="0" hangingPunct="0">
              <a:lnSpc>
                <a:spcPct val="100000"/>
              </a:lnSpc>
              <a:spcBef>
                <a:spcPts val="0"/>
              </a:spcBef>
              <a:spcAft>
                <a:spcPts val="0"/>
              </a:spcAft>
              <a:buClrTx/>
              <a:buSzTx/>
              <a:buFontTx/>
              <a:buNone/>
              <a:tabLst/>
            </a:pPr>
            <a:endParaRPr kumimoji="0" lang="fr-FR" sz="1100" b="0" i="0" u="none" strike="noStrike" cap="none" spc="0" normalizeH="0" baseline="0">
              <a:ln>
                <a:noFill/>
              </a:ln>
              <a:solidFill>
                <a:srgbClr val="000000"/>
              </a:solidFill>
              <a:effectLst/>
              <a:uFillTx/>
              <a:latin typeface="+mn-lt"/>
              <a:ea typeface="+mn-ea"/>
              <a:cs typeface="+mn-cs"/>
              <a:sym typeface="Helvetica Neue"/>
            </a:endParaRPr>
          </a:p>
        </xdr:txBody>
      </xdr:sp>
      <xdr:sp macro="" textlink="">
        <xdr:nvSpPr>
          <xdr:cNvPr id="12" name="ZoneTexte 11">
            <a:extLst>
              <a:ext uri="{FF2B5EF4-FFF2-40B4-BE49-F238E27FC236}">
                <a16:creationId xmlns:a16="http://schemas.microsoft.com/office/drawing/2014/main" id="{00000000-0008-0000-0600-00000C000000}"/>
              </a:ext>
            </a:extLst>
          </xdr:cNvPr>
          <xdr:cNvSpPr txBox="1"/>
        </xdr:nvSpPr>
        <xdr:spPr>
          <a:xfrm>
            <a:off x="519494" y="18701531"/>
            <a:ext cx="1220196" cy="330855"/>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noAutofit/>
          </a:bodyPr>
          <a:lstStyle/>
          <a:p>
            <a:pPr marL="0" marR="0" indent="0" algn="ctr" defTabSz="914400" rtl="0" fontAlgn="auto" latinLnBrk="0" hangingPunct="0">
              <a:lnSpc>
                <a:spcPct val="100000"/>
              </a:lnSpc>
              <a:spcBef>
                <a:spcPts val="0"/>
              </a:spcBef>
              <a:spcAft>
                <a:spcPts val="0"/>
              </a:spcAft>
              <a:buClrTx/>
              <a:buSzTx/>
              <a:buFontTx/>
              <a:buNone/>
              <a:tabLst/>
            </a:pPr>
            <a:r>
              <a:rPr kumimoji="0" lang="fr-FR" sz="1100" b="1" i="0" u="none" strike="noStrike" cap="none" spc="0" normalizeH="0" baseline="0">
                <a:ln>
                  <a:noFill/>
                </a:ln>
                <a:solidFill>
                  <a:srgbClr val="000000"/>
                </a:solidFill>
                <a:effectLst/>
                <a:uFillTx/>
                <a:latin typeface="+mn-lt"/>
                <a:ea typeface="+mn-ea"/>
                <a:cs typeface="+mn-cs"/>
                <a:sym typeface="Helvetica Neue"/>
              </a:rPr>
              <a:t>Notation</a:t>
            </a:r>
          </a:p>
        </xdr:txBody>
      </xdr:sp>
      <mc:AlternateContent xmlns:mc="http://schemas.openxmlformats.org/markup-compatibility/2006">
        <mc:Choice xmlns:a14="http://schemas.microsoft.com/office/drawing/2010/main" Requires="a14">
          <xdr:sp macro="" textlink="">
            <xdr:nvSpPr>
              <xdr:cNvPr id="8196" name="Drop Down 4" hidden="1">
                <a:extLst>
                  <a:ext uri="{63B3BB69-23CF-44E3-9099-C40C66FF867C}">
                    <a14:compatExt spid="_x0000_s8196"/>
                  </a:ext>
                  <a:ext uri="{FF2B5EF4-FFF2-40B4-BE49-F238E27FC236}">
                    <a16:creationId xmlns:a16="http://schemas.microsoft.com/office/drawing/2014/main" id="{00000000-0008-0000-0600-000004200000}"/>
                  </a:ext>
                </a:extLst>
              </xdr:cNvPr>
              <xdr:cNvSpPr/>
            </xdr:nvSpPr>
            <xdr:spPr bwMode="auto">
              <a:xfrm>
                <a:off x="479689" y="19009519"/>
                <a:ext cx="1276350" cy="323849"/>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26" name="ZoneTexte 25">
            <a:extLst>
              <a:ext uri="{FF2B5EF4-FFF2-40B4-BE49-F238E27FC236}">
                <a16:creationId xmlns:a16="http://schemas.microsoft.com/office/drawing/2014/main" id="{00000000-0008-0000-0600-00001A000000}"/>
              </a:ext>
            </a:extLst>
          </xdr:cNvPr>
          <xdr:cNvSpPr txBox="1"/>
        </xdr:nvSpPr>
        <xdr:spPr>
          <a:xfrm>
            <a:off x="571499" y="19407188"/>
            <a:ext cx="1220196" cy="264816"/>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spAutoFit/>
          </a:bodyPr>
          <a:lstStyle/>
          <a:p>
            <a:pPr marL="0" marR="0" indent="0" algn="ctr" defTabSz="914400" rtl="0" fontAlgn="auto" latinLnBrk="0" hangingPunct="0">
              <a:lnSpc>
                <a:spcPct val="100000"/>
              </a:lnSpc>
              <a:spcBef>
                <a:spcPts val="0"/>
              </a:spcBef>
              <a:spcAft>
                <a:spcPts val="0"/>
              </a:spcAft>
              <a:buClrTx/>
              <a:buSzTx/>
              <a:buFontTx/>
              <a:buNone/>
              <a:tabLst/>
            </a:pPr>
            <a:r>
              <a:rPr kumimoji="0" lang="fr-FR" sz="1100" b="0" i="0" u="none" strike="noStrike" cap="none" spc="0" normalizeH="0" baseline="0">
                <a:ln>
                  <a:noFill/>
                </a:ln>
                <a:solidFill>
                  <a:srgbClr val="000000"/>
                </a:solidFill>
                <a:effectLst/>
                <a:uFillTx/>
                <a:latin typeface="+mn-lt"/>
                <a:ea typeface="+mn-ea"/>
                <a:cs typeface="+mn-cs"/>
                <a:sym typeface="Helvetica Neue"/>
              </a:rPr>
              <a:t>Pondération : 2</a:t>
            </a:r>
          </a:p>
        </xdr:txBody>
      </xdr:sp>
    </xdr:grpSp>
    <xdr:clientData/>
  </xdr:twoCellAnchor>
  <xdr:twoCellAnchor>
    <xdr:from>
      <xdr:col>0</xdr:col>
      <xdr:colOff>416718</xdr:colOff>
      <xdr:row>42</xdr:row>
      <xdr:rowOff>226218</xdr:rowOff>
    </xdr:from>
    <xdr:to>
      <xdr:col>0</xdr:col>
      <xdr:colOff>1940567</xdr:colOff>
      <xdr:row>44</xdr:row>
      <xdr:rowOff>381000</xdr:rowOff>
    </xdr:to>
    <xdr:grpSp>
      <xdr:nvGrpSpPr>
        <xdr:cNvPr id="7" name="Groupe 6">
          <a:extLst>
            <a:ext uri="{FF2B5EF4-FFF2-40B4-BE49-F238E27FC236}">
              <a16:creationId xmlns:a16="http://schemas.microsoft.com/office/drawing/2014/main" id="{00000000-0008-0000-0600-000007000000}"/>
            </a:ext>
          </a:extLst>
        </xdr:cNvPr>
        <xdr:cNvGrpSpPr/>
      </xdr:nvGrpSpPr>
      <xdr:grpSpPr>
        <a:xfrm>
          <a:off x="416718" y="24525015"/>
          <a:ext cx="1523849" cy="1127377"/>
          <a:chOff x="416718" y="22740937"/>
          <a:chExt cx="1523849" cy="1119188"/>
        </a:xfrm>
      </xdr:grpSpPr>
      <xdr:sp macro="" textlink="">
        <xdr:nvSpPr>
          <xdr:cNvPr id="17" name="Rectangle 16">
            <a:extLst>
              <a:ext uri="{FF2B5EF4-FFF2-40B4-BE49-F238E27FC236}">
                <a16:creationId xmlns:a16="http://schemas.microsoft.com/office/drawing/2014/main" id="{00000000-0008-0000-0600-000011000000}"/>
              </a:ext>
            </a:extLst>
          </xdr:cNvPr>
          <xdr:cNvSpPr/>
        </xdr:nvSpPr>
        <xdr:spPr>
          <a:xfrm>
            <a:off x="416718" y="22740937"/>
            <a:ext cx="1523849" cy="1119188"/>
          </a:xfrm>
          <a:prstGeom prst="rect">
            <a:avLst/>
          </a:prstGeom>
          <a:solidFill>
            <a:schemeClr val="accent5">
              <a:lumMod val="20000"/>
              <a:lumOff val="80000"/>
            </a:schemeClr>
          </a:solidFill>
          <a:ln w="25400" cap="flat">
            <a:solidFill>
              <a:schemeClr val="accent5">
                <a:lumMod val="20000"/>
                <a:lumOff val="80000"/>
              </a:schemeClr>
            </a:solidFill>
            <a:prstDash val="solid"/>
            <a:round/>
          </a:ln>
          <a:effectLst/>
          <a:sp3d/>
        </xdr:spPr>
        <xdr:style>
          <a:lnRef idx="0">
            <a:scrgbClr r="0" g="0" b="0"/>
          </a:lnRef>
          <a:fillRef idx="0">
            <a:scrgbClr r="0" g="0" b="0"/>
          </a:fillRef>
          <a:effectRef idx="0">
            <a:scrgbClr r="0" g="0" b="0"/>
          </a:effectRef>
          <a:fontRef idx="none"/>
        </xdr:style>
        <xdr:txBody>
          <a:bodyPr rot="0" spcFirstLastPara="1" vertOverflow="overflow" horzOverflow="overflow" vert="horz" wrap="square" lIns="50800" tIns="50800" rIns="50800" bIns="50800" numCol="1" spcCol="38100" rtlCol="0" anchor="ctr">
            <a:noAutofit/>
          </a:bodyPr>
          <a:lstStyle/>
          <a:p>
            <a:pPr marL="0" marR="0" indent="0" algn="l" defTabSz="914400" rtl="0" fontAlgn="auto" latinLnBrk="0" hangingPunct="0">
              <a:lnSpc>
                <a:spcPct val="100000"/>
              </a:lnSpc>
              <a:spcBef>
                <a:spcPts val="0"/>
              </a:spcBef>
              <a:spcAft>
                <a:spcPts val="0"/>
              </a:spcAft>
              <a:buClrTx/>
              <a:buSzTx/>
              <a:buFontTx/>
              <a:buNone/>
              <a:tabLst/>
            </a:pPr>
            <a:endParaRPr kumimoji="0" lang="fr-FR" sz="1100" b="0" i="0" u="none" strike="noStrike" cap="none" spc="0" normalizeH="0" baseline="0">
              <a:ln>
                <a:noFill/>
              </a:ln>
              <a:solidFill>
                <a:srgbClr val="000000"/>
              </a:solidFill>
              <a:effectLst/>
              <a:uFillTx/>
              <a:latin typeface="+mn-lt"/>
              <a:ea typeface="+mn-ea"/>
              <a:cs typeface="+mn-cs"/>
              <a:sym typeface="Helvetica Neue"/>
            </a:endParaRPr>
          </a:p>
        </xdr:txBody>
      </xdr:sp>
      <xdr:sp macro="" textlink="">
        <xdr:nvSpPr>
          <xdr:cNvPr id="18" name="ZoneTexte 17">
            <a:extLst>
              <a:ext uri="{FF2B5EF4-FFF2-40B4-BE49-F238E27FC236}">
                <a16:creationId xmlns:a16="http://schemas.microsoft.com/office/drawing/2014/main" id="{00000000-0008-0000-0600-000012000000}"/>
              </a:ext>
            </a:extLst>
          </xdr:cNvPr>
          <xdr:cNvSpPr txBox="1"/>
        </xdr:nvSpPr>
        <xdr:spPr>
          <a:xfrm>
            <a:off x="590931" y="22832999"/>
            <a:ext cx="1220196" cy="330855"/>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noAutofit/>
          </a:bodyPr>
          <a:lstStyle/>
          <a:p>
            <a:pPr marL="0" marR="0" indent="0" algn="ctr" defTabSz="914400" rtl="0" fontAlgn="auto" latinLnBrk="0" hangingPunct="0">
              <a:lnSpc>
                <a:spcPct val="100000"/>
              </a:lnSpc>
              <a:spcBef>
                <a:spcPts val="0"/>
              </a:spcBef>
              <a:spcAft>
                <a:spcPts val="0"/>
              </a:spcAft>
              <a:buClrTx/>
              <a:buSzTx/>
              <a:buFontTx/>
              <a:buNone/>
              <a:tabLst/>
            </a:pPr>
            <a:r>
              <a:rPr kumimoji="0" lang="fr-FR" sz="1100" b="1" i="0" u="none" strike="noStrike" cap="none" spc="0" normalizeH="0" baseline="0">
                <a:ln>
                  <a:noFill/>
                </a:ln>
                <a:solidFill>
                  <a:srgbClr val="000000"/>
                </a:solidFill>
                <a:effectLst/>
                <a:uFillTx/>
                <a:latin typeface="+mn-lt"/>
                <a:ea typeface="+mn-ea"/>
                <a:cs typeface="+mn-cs"/>
                <a:sym typeface="Helvetica Neue"/>
              </a:rPr>
              <a:t>Notation</a:t>
            </a:r>
          </a:p>
        </xdr:txBody>
      </xdr:sp>
      <mc:AlternateContent xmlns:mc="http://schemas.openxmlformats.org/markup-compatibility/2006">
        <mc:Choice xmlns:a14="http://schemas.microsoft.com/office/drawing/2010/main" Requires="a14">
          <xdr:sp macro="" textlink="">
            <xdr:nvSpPr>
              <xdr:cNvPr id="8198" name="Drop Down 6" hidden="1">
                <a:extLst>
                  <a:ext uri="{63B3BB69-23CF-44E3-9099-C40C66FF867C}">
                    <a14:compatExt spid="_x0000_s8198"/>
                  </a:ext>
                  <a:ext uri="{FF2B5EF4-FFF2-40B4-BE49-F238E27FC236}">
                    <a16:creationId xmlns:a16="http://schemas.microsoft.com/office/drawing/2014/main" id="{00000000-0008-0000-0600-000006200000}"/>
                  </a:ext>
                </a:extLst>
              </xdr:cNvPr>
              <xdr:cNvSpPr/>
            </xdr:nvSpPr>
            <xdr:spPr bwMode="auto">
              <a:xfrm>
                <a:off x="551126" y="23140987"/>
                <a:ext cx="1276350" cy="323850"/>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27" name="ZoneTexte 26">
            <a:extLst>
              <a:ext uri="{FF2B5EF4-FFF2-40B4-BE49-F238E27FC236}">
                <a16:creationId xmlns:a16="http://schemas.microsoft.com/office/drawing/2014/main" id="{00000000-0008-0000-0600-00001B000000}"/>
              </a:ext>
            </a:extLst>
          </xdr:cNvPr>
          <xdr:cNvSpPr txBox="1"/>
        </xdr:nvSpPr>
        <xdr:spPr>
          <a:xfrm>
            <a:off x="631031" y="23538656"/>
            <a:ext cx="1220196" cy="264816"/>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spAutoFit/>
          </a:bodyPr>
          <a:lstStyle/>
          <a:p>
            <a:pPr marL="0" marR="0" indent="0" algn="ctr" defTabSz="914400" rtl="0" fontAlgn="auto" latinLnBrk="0" hangingPunct="0">
              <a:lnSpc>
                <a:spcPct val="100000"/>
              </a:lnSpc>
              <a:spcBef>
                <a:spcPts val="0"/>
              </a:spcBef>
              <a:spcAft>
                <a:spcPts val="0"/>
              </a:spcAft>
              <a:buClrTx/>
              <a:buSzTx/>
              <a:buFontTx/>
              <a:buNone/>
              <a:tabLst/>
            </a:pPr>
            <a:r>
              <a:rPr kumimoji="0" lang="fr-FR" sz="1100" b="0" i="0" u="none" strike="noStrike" cap="none" spc="0" normalizeH="0" baseline="0">
                <a:ln>
                  <a:noFill/>
                </a:ln>
                <a:solidFill>
                  <a:srgbClr val="000000"/>
                </a:solidFill>
                <a:effectLst/>
                <a:uFillTx/>
                <a:latin typeface="+mn-lt"/>
                <a:ea typeface="+mn-ea"/>
                <a:cs typeface="+mn-cs"/>
                <a:sym typeface="Helvetica Neue"/>
              </a:rPr>
              <a:t>Pondération : 2</a:t>
            </a:r>
          </a:p>
        </xdr:txBody>
      </xdr:sp>
    </xdr:grpSp>
    <xdr:clientData/>
  </xdr:twoCellAnchor>
  <xdr:twoCellAnchor>
    <xdr:from>
      <xdr:col>0</xdr:col>
      <xdr:colOff>369094</xdr:colOff>
      <xdr:row>49</xdr:row>
      <xdr:rowOff>726281</xdr:rowOff>
    </xdr:from>
    <xdr:to>
      <xdr:col>0</xdr:col>
      <xdr:colOff>1892943</xdr:colOff>
      <xdr:row>51</xdr:row>
      <xdr:rowOff>202406</xdr:rowOff>
    </xdr:to>
    <xdr:grpSp>
      <xdr:nvGrpSpPr>
        <xdr:cNvPr id="10" name="Groupe 9">
          <a:extLst>
            <a:ext uri="{FF2B5EF4-FFF2-40B4-BE49-F238E27FC236}">
              <a16:creationId xmlns:a16="http://schemas.microsoft.com/office/drawing/2014/main" id="{00000000-0008-0000-0600-00000A000000}"/>
            </a:ext>
          </a:extLst>
        </xdr:cNvPr>
        <xdr:cNvGrpSpPr/>
      </xdr:nvGrpSpPr>
      <xdr:grpSpPr>
        <a:xfrm>
          <a:off x="369094" y="29349509"/>
          <a:ext cx="1523849" cy="1164100"/>
          <a:chOff x="369094" y="27574875"/>
          <a:chExt cx="1523849" cy="1166812"/>
        </a:xfrm>
      </xdr:grpSpPr>
      <xdr:sp macro="" textlink="">
        <xdr:nvSpPr>
          <xdr:cNvPr id="20" name="Rectangle 19">
            <a:extLst>
              <a:ext uri="{FF2B5EF4-FFF2-40B4-BE49-F238E27FC236}">
                <a16:creationId xmlns:a16="http://schemas.microsoft.com/office/drawing/2014/main" id="{00000000-0008-0000-0600-000014000000}"/>
              </a:ext>
            </a:extLst>
          </xdr:cNvPr>
          <xdr:cNvSpPr/>
        </xdr:nvSpPr>
        <xdr:spPr>
          <a:xfrm>
            <a:off x="369094" y="27574875"/>
            <a:ext cx="1523849" cy="1166812"/>
          </a:xfrm>
          <a:prstGeom prst="rect">
            <a:avLst/>
          </a:prstGeom>
          <a:solidFill>
            <a:schemeClr val="accent5">
              <a:lumMod val="20000"/>
              <a:lumOff val="80000"/>
            </a:schemeClr>
          </a:solidFill>
          <a:ln w="25400" cap="flat">
            <a:solidFill>
              <a:schemeClr val="accent5">
                <a:lumMod val="20000"/>
                <a:lumOff val="80000"/>
              </a:schemeClr>
            </a:solidFill>
            <a:prstDash val="solid"/>
            <a:round/>
          </a:ln>
          <a:effectLst/>
          <a:sp3d/>
        </xdr:spPr>
        <xdr:style>
          <a:lnRef idx="0">
            <a:scrgbClr r="0" g="0" b="0"/>
          </a:lnRef>
          <a:fillRef idx="0">
            <a:scrgbClr r="0" g="0" b="0"/>
          </a:fillRef>
          <a:effectRef idx="0">
            <a:scrgbClr r="0" g="0" b="0"/>
          </a:effectRef>
          <a:fontRef idx="none"/>
        </xdr:style>
        <xdr:txBody>
          <a:bodyPr rot="0" spcFirstLastPara="1" vertOverflow="overflow" horzOverflow="overflow" vert="horz" wrap="square" lIns="50800" tIns="50800" rIns="50800" bIns="50800" numCol="1" spcCol="38100" rtlCol="0" anchor="ctr">
            <a:noAutofit/>
          </a:bodyPr>
          <a:lstStyle/>
          <a:p>
            <a:pPr marL="0" marR="0" indent="0" algn="l" defTabSz="914400" rtl="0" fontAlgn="auto" latinLnBrk="0" hangingPunct="0">
              <a:lnSpc>
                <a:spcPct val="100000"/>
              </a:lnSpc>
              <a:spcBef>
                <a:spcPts val="0"/>
              </a:spcBef>
              <a:spcAft>
                <a:spcPts val="0"/>
              </a:spcAft>
              <a:buClrTx/>
              <a:buSzTx/>
              <a:buFontTx/>
              <a:buNone/>
              <a:tabLst/>
            </a:pPr>
            <a:endParaRPr kumimoji="0" lang="fr-FR" sz="1100" b="0" i="0" u="none" strike="noStrike" cap="none" spc="0" normalizeH="0" baseline="0">
              <a:ln>
                <a:noFill/>
              </a:ln>
              <a:solidFill>
                <a:srgbClr val="000000"/>
              </a:solidFill>
              <a:effectLst/>
              <a:uFillTx/>
              <a:latin typeface="+mn-lt"/>
              <a:ea typeface="+mn-ea"/>
              <a:cs typeface="+mn-cs"/>
              <a:sym typeface="Helvetica Neue"/>
            </a:endParaRPr>
          </a:p>
        </xdr:txBody>
      </xdr:sp>
      <xdr:sp macro="" textlink="">
        <xdr:nvSpPr>
          <xdr:cNvPr id="21" name="ZoneTexte 20">
            <a:extLst>
              <a:ext uri="{FF2B5EF4-FFF2-40B4-BE49-F238E27FC236}">
                <a16:creationId xmlns:a16="http://schemas.microsoft.com/office/drawing/2014/main" id="{00000000-0008-0000-0600-000015000000}"/>
              </a:ext>
            </a:extLst>
          </xdr:cNvPr>
          <xdr:cNvSpPr txBox="1"/>
        </xdr:nvSpPr>
        <xdr:spPr>
          <a:xfrm>
            <a:off x="543307" y="27666937"/>
            <a:ext cx="1220196" cy="330855"/>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noAutofit/>
          </a:bodyPr>
          <a:lstStyle/>
          <a:p>
            <a:pPr marL="0" marR="0" indent="0" algn="ctr" defTabSz="914400" rtl="0" fontAlgn="auto" latinLnBrk="0" hangingPunct="0">
              <a:lnSpc>
                <a:spcPct val="100000"/>
              </a:lnSpc>
              <a:spcBef>
                <a:spcPts val="0"/>
              </a:spcBef>
              <a:spcAft>
                <a:spcPts val="0"/>
              </a:spcAft>
              <a:buClrTx/>
              <a:buSzTx/>
              <a:buFontTx/>
              <a:buNone/>
              <a:tabLst/>
            </a:pPr>
            <a:r>
              <a:rPr kumimoji="0" lang="fr-FR" sz="1100" b="1" i="0" u="none" strike="noStrike" cap="none" spc="0" normalizeH="0" baseline="0">
                <a:ln>
                  <a:noFill/>
                </a:ln>
                <a:solidFill>
                  <a:srgbClr val="000000"/>
                </a:solidFill>
                <a:effectLst/>
                <a:uFillTx/>
                <a:latin typeface="+mn-lt"/>
                <a:ea typeface="+mn-ea"/>
                <a:cs typeface="+mn-cs"/>
                <a:sym typeface="Helvetica Neue"/>
              </a:rPr>
              <a:t>Notation</a:t>
            </a:r>
          </a:p>
        </xdr:txBody>
      </xdr:sp>
      <mc:AlternateContent xmlns:mc="http://schemas.openxmlformats.org/markup-compatibility/2006">
        <mc:Choice xmlns:a14="http://schemas.microsoft.com/office/drawing/2010/main" Requires="a14">
          <xdr:sp macro="" textlink="">
            <xdr:nvSpPr>
              <xdr:cNvPr id="8199" name="Drop Down 7" hidden="1">
                <a:extLst>
                  <a:ext uri="{63B3BB69-23CF-44E3-9099-C40C66FF867C}">
                    <a14:compatExt spid="_x0000_s8199"/>
                  </a:ext>
                  <a:ext uri="{FF2B5EF4-FFF2-40B4-BE49-F238E27FC236}">
                    <a16:creationId xmlns:a16="http://schemas.microsoft.com/office/drawing/2014/main" id="{00000000-0008-0000-0600-000007200000}"/>
                  </a:ext>
                </a:extLst>
              </xdr:cNvPr>
              <xdr:cNvSpPr/>
            </xdr:nvSpPr>
            <xdr:spPr bwMode="auto">
              <a:xfrm>
                <a:off x="503502" y="27974925"/>
                <a:ext cx="1276350" cy="323850"/>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28" name="ZoneTexte 27">
            <a:extLst>
              <a:ext uri="{FF2B5EF4-FFF2-40B4-BE49-F238E27FC236}">
                <a16:creationId xmlns:a16="http://schemas.microsoft.com/office/drawing/2014/main" id="{00000000-0008-0000-0600-00001C000000}"/>
              </a:ext>
            </a:extLst>
          </xdr:cNvPr>
          <xdr:cNvSpPr txBox="1"/>
        </xdr:nvSpPr>
        <xdr:spPr>
          <a:xfrm>
            <a:off x="567120" y="28381312"/>
            <a:ext cx="1220196" cy="264816"/>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spAutoFit/>
          </a:bodyPr>
          <a:lstStyle/>
          <a:p>
            <a:pPr marL="0" marR="0" indent="0" algn="ctr" defTabSz="914400" rtl="0" fontAlgn="auto" latinLnBrk="0" hangingPunct="0">
              <a:lnSpc>
                <a:spcPct val="100000"/>
              </a:lnSpc>
              <a:spcBef>
                <a:spcPts val="0"/>
              </a:spcBef>
              <a:spcAft>
                <a:spcPts val="0"/>
              </a:spcAft>
              <a:buClrTx/>
              <a:buSzTx/>
              <a:buFontTx/>
              <a:buNone/>
              <a:tabLst/>
            </a:pPr>
            <a:r>
              <a:rPr kumimoji="0" lang="fr-FR" sz="1100" b="0" i="0" u="none" strike="noStrike" cap="none" spc="0" normalizeH="0" baseline="0">
                <a:ln>
                  <a:noFill/>
                </a:ln>
                <a:solidFill>
                  <a:srgbClr val="000000"/>
                </a:solidFill>
                <a:effectLst/>
                <a:uFillTx/>
                <a:latin typeface="+mn-lt"/>
                <a:ea typeface="+mn-ea"/>
                <a:cs typeface="+mn-cs"/>
                <a:sym typeface="Helvetica Neue"/>
              </a:rPr>
              <a:t>Pondération : 2</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535782</xdr:colOff>
      <xdr:row>5</xdr:row>
      <xdr:rowOff>547688</xdr:rowOff>
    </xdr:from>
    <xdr:to>
      <xdr:col>0</xdr:col>
      <xdr:colOff>2059631</xdr:colOff>
      <xdr:row>8</xdr:row>
      <xdr:rowOff>11906</xdr:rowOff>
    </xdr:to>
    <xdr:grpSp>
      <xdr:nvGrpSpPr>
        <xdr:cNvPr id="5" name="Groupe 4">
          <a:extLst>
            <a:ext uri="{FF2B5EF4-FFF2-40B4-BE49-F238E27FC236}">
              <a16:creationId xmlns:a16="http://schemas.microsoft.com/office/drawing/2014/main" id="{00000000-0008-0000-0700-000005000000}"/>
            </a:ext>
          </a:extLst>
        </xdr:cNvPr>
        <xdr:cNvGrpSpPr/>
      </xdr:nvGrpSpPr>
      <xdr:grpSpPr>
        <a:xfrm>
          <a:off x="535782" y="3141731"/>
          <a:ext cx="1523849" cy="1126026"/>
          <a:chOff x="535782" y="3167063"/>
          <a:chExt cx="1523849" cy="1119187"/>
        </a:xfrm>
      </xdr:grpSpPr>
      <xdr:sp macro="" textlink="">
        <xdr:nvSpPr>
          <xdr:cNvPr id="3" name="Rectangle 2">
            <a:extLst>
              <a:ext uri="{FF2B5EF4-FFF2-40B4-BE49-F238E27FC236}">
                <a16:creationId xmlns:a16="http://schemas.microsoft.com/office/drawing/2014/main" id="{00000000-0008-0000-0700-000003000000}"/>
              </a:ext>
            </a:extLst>
          </xdr:cNvPr>
          <xdr:cNvSpPr/>
        </xdr:nvSpPr>
        <xdr:spPr>
          <a:xfrm>
            <a:off x="535782" y="3167063"/>
            <a:ext cx="1523849" cy="1119187"/>
          </a:xfrm>
          <a:prstGeom prst="rect">
            <a:avLst/>
          </a:prstGeom>
          <a:solidFill>
            <a:schemeClr val="accent5">
              <a:lumMod val="20000"/>
              <a:lumOff val="80000"/>
            </a:schemeClr>
          </a:solidFill>
          <a:ln w="25400" cap="flat">
            <a:solidFill>
              <a:schemeClr val="accent5">
                <a:lumMod val="20000"/>
                <a:lumOff val="80000"/>
              </a:schemeClr>
            </a:solidFill>
            <a:prstDash val="solid"/>
            <a:round/>
          </a:ln>
          <a:effectLst/>
          <a:sp3d/>
        </xdr:spPr>
        <xdr:style>
          <a:lnRef idx="0">
            <a:scrgbClr r="0" g="0" b="0"/>
          </a:lnRef>
          <a:fillRef idx="0">
            <a:scrgbClr r="0" g="0" b="0"/>
          </a:fillRef>
          <a:effectRef idx="0">
            <a:scrgbClr r="0" g="0" b="0"/>
          </a:effectRef>
          <a:fontRef idx="none"/>
        </xdr:style>
        <xdr:txBody>
          <a:bodyPr rot="0" spcFirstLastPara="1" vertOverflow="overflow" horzOverflow="overflow" vert="horz" wrap="square" lIns="50800" tIns="50800" rIns="50800" bIns="50800" numCol="1" spcCol="38100" rtlCol="0" anchor="ctr">
            <a:noAutofit/>
          </a:bodyPr>
          <a:lstStyle/>
          <a:p>
            <a:pPr marL="0" marR="0" indent="0" algn="l" defTabSz="914400" rtl="0" fontAlgn="auto" latinLnBrk="0" hangingPunct="0">
              <a:lnSpc>
                <a:spcPct val="100000"/>
              </a:lnSpc>
              <a:spcBef>
                <a:spcPts val="0"/>
              </a:spcBef>
              <a:spcAft>
                <a:spcPts val="0"/>
              </a:spcAft>
              <a:buClrTx/>
              <a:buSzTx/>
              <a:buFontTx/>
              <a:buNone/>
              <a:tabLst/>
            </a:pPr>
            <a:endParaRPr kumimoji="0" lang="fr-FR" sz="1100" b="0" i="0" u="none" strike="noStrike" cap="none" spc="0" normalizeH="0" baseline="0">
              <a:ln>
                <a:noFill/>
              </a:ln>
              <a:solidFill>
                <a:srgbClr val="000000"/>
              </a:solidFill>
              <a:effectLst/>
              <a:uFillTx/>
              <a:latin typeface="+mn-lt"/>
              <a:ea typeface="+mn-ea"/>
              <a:cs typeface="+mn-cs"/>
              <a:sym typeface="Helvetica Neue"/>
            </a:endParaRPr>
          </a:p>
        </xdr:txBody>
      </xdr:sp>
      <xdr:sp macro="" textlink="">
        <xdr:nvSpPr>
          <xdr:cNvPr id="4" name="ZoneTexte 3">
            <a:extLst>
              <a:ext uri="{FF2B5EF4-FFF2-40B4-BE49-F238E27FC236}">
                <a16:creationId xmlns:a16="http://schemas.microsoft.com/office/drawing/2014/main" id="{00000000-0008-0000-0700-000004000000}"/>
              </a:ext>
            </a:extLst>
          </xdr:cNvPr>
          <xdr:cNvSpPr txBox="1"/>
        </xdr:nvSpPr>
        <xdr:spPr>
          <a:xfrm>
            <a:off x="674277" y="3259125"/>
            <a:ext cx="1220196" cy="330855"/>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noAutofit/>
          </a:bodyPr>
          <a:lstStyle/>
          <a:p>
            <a:pPr marL="0" marR="0" indent="0" algn="ctr" defTabSz="914400" rtl="0" fontAlgn="auto" latinLnBrk="0" hangingPunct="0">
              <a:lnSpc>
                <a:spcPct val="100000"/>
              </a:lnSpc>
              <a:spcBef>
                <a:spcPts val="0"/>
              </a:spcBef>
              <a:spcAft>
                <a:spcPts val="0"/>
              </a:spcAft>
              <a:buClrTx/>
              <a:buSzTx/>
              <a:buFontTx/>
              <a:buNone/>
              <a:tabLst/>
            </a:pPr>
            <a:r>
              <a:rPr kumimoji="0" lang="fr-FR" sz="1100" b="1" i="0" u="none" strike="noStrike" cap="none" spc="0" normalizeH="0" baseline="0">
                <a:ln>
                  <a:noFill/>
                </a:ln>
                <a:solidFill>
                  <a:srgbClr val="000000"/>
                </a:solidFill>
                <a:effectLst/>
                <a:uFillTx/>
                <a:latin typeface="+mn-lt"/>
                <a:ea typeface="+mn-ea"/>
                <a:cs typeface="+mn-cs"/>
                <a:sym typeface="Helvetica Neue"/>
              </a:rPr>
              <a:t>Notation</a:t>
            </a:r>
          </a:p>
        </xdr:txBody>
      </xdr:sp>
      <mc:AlternateContent xmlns:mc="http://schemas.openxmlformats.org/markup-compatibility/2006">
        <mc:Choice xmlns:a14="http://schemas.microsoft.com/office/drawing/2010/main" Requires="a14">
          <xdr:sp macro="" textlink="">
            <xdr:nvSpPr>
              <xdr:cNvPr id="9217" name="Drop Down 1" hidden="1">
                <a:extLst>
                  <a:ext uri="{63B3BB69-23CF-44E3-9099-C40C66FF867C}">
                    <a14:compatExt spid="_x0000_s9217"/>
                  </a:ext>
                  <a:ext uri="{FF2B5EF4-FFF2-40B4-BE49-F238E27FC236}">
                    <a16:creationId xmlns:a16="http://schemas.microsoft.com/office/drawing/2014/main" id="{00000000-0008-0000-0700-000001240000}"/>
                  </a:ext>
                </a:extLst>
              </xdr:cNvPr>
              <xdr:cNvSpPr/>
            </xdr:nvSpPr>
            <xdr:spPr bwMode="auto">
              <a:xfrm>
                <a:off x="634472" y="3567113"/>
                <a:ext cx="1276350" cy="323850"/>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6" name="ZoneTexte 5">
            <a:extLst>
              <a:ext uri="{FF2B5EF4-FFF2-40B4-BE49-F238E27FC236}">
                <a16:creationId xmlns:a16="http://schemas.microsoft.com/office/drawing/2014/main" id="{00000000-0008-0000-0700-000006000000}"/>
              </a:ext>
            </a:extLst>
          </xdr:cNvPr>
          <xdr:cNvSpPr txBox="1"/>
        </xdr:nvSpPr>
        <xdr:spPr>
          <a:xfrm>
            <a:off x="726282" y="3964782"/>
            <a:ext cx="1220196" cy="264816"/>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noAutofit/>
          </a:bodyPr>
          <a:lstStyle/>
          <a:p>
            <a:pPr marL="0" marR="0" indent="0" algn="ctr" defTabSz="914400" rtl="0" fontAlgn="auto" latinLnBrk="0" hangingPunct="0">
              <a:lnSpc>
                <a:spcPct val="100000"/>
              </a:lnSpc>
              <a:spcBef>
                <a:spcPts val="0"/>
              </a:spcBef>
              <a:spcAft>
                <a:spcPts val="0"/>
              </a:spcAft>
              <a:buClrTx/>
              <a:buSzTx/>
              <a:buFontTx/>
              <a:buNone/>
              <a:tabLst/>
            </a:pPr>
            <a:r>
              <a:rPr kumimoji="0" lang="fr-FR" sz="1100" b="0" i="0" u="none" strike="noStrike" cap="none" spc="0" normalizeH="0" baseline="0">
                <a:ln>
                  <a:noFill/>
                </a:ln>
                <a:solidFill>
                  <a:srgbClr val="000000"/>
                </a:solidFill>
                <a:effectLst/>
                <a:uFillTx/>
                <a:latin typeface="+mn-lt"/>
                <a:ea typeface="+mn-ea"/>
                <a:cs typeface="+mn-cs"/>
                <a:sym typeface="Helvetica Neue"/>
              </a:rPr>
              <a:t>Pondération : 2</a:t>
            </a:r>
          </a:p>
        </xdr:txBody>
      </xdr:sp>
    </xdr:grpSp>
    <xdr:clientData/>
  </xdr:twoCellAnchor>
  <xdr:twoCellAnchor>
    <xdr:from>
      <xdr:col>0</xdr:col>
      <xdr:colOff>583406</xdr:colOff>
      <xdr:row>15</xdr:row>
      <xdr:rowOff>309562</xdr:rowOff>
    </xdr:from>
    <xdr:to>
      <xdr:col>0</xdr:col>
      <xdr:colOff>2107255</xdr:colOff>
      <xdr:row>17</xdr:row>
      <xdr:rowOff>523874</xdr:rowOff>
    </xdr:to>
    <xdr:grpSp>
      <xdr:nvGrpSpPr>
        <xdr:cNvPr id="7" name="Groupe 6">
          <a:extLst>
            <a:ext uri="{FF2B5EF4-FFF2-40B4-BE49-F238E27FC236}">
              <a16:creationId xmlns:a16="http://schemas.microsoft.com/office/drawing/2014/main" id="{00000000-0008-0000-0700-000007000000}"/>
            </a:ext>
          </a:extLst>
        </xdr:cNvPr>
        <xdr:cNvGrpSpPr/>
      </xdr:nvGrpSpPr>
      <xdr:grpSpPr>
        <a:xfrm>
          <a:off x="583406" y="8780732"/>
          <a:ext cx="1523849" cy="1376227"/>
          <a:chOff x="380999" y="18609469"/>
          <a:chExt cx="1523849" cy="1119187"/>
        </a:xfrm>
      </xdr:grpSpPr>
      <xdr:sp macro="" textlink="">
        <xdr:nvSpPr>
          <xdr:cNvPr id="8" name="Rectangle 7">
            <a:extLst>
              <a:ext uri="{FF2B5EF4-FFF2-40B4-BE49-F238E27FC236}">
                <a16:creationId xmlns:a16="http://schemas.microsoft.com/office/drawing/2014/main" id="{00000000-0008-0000-0700-000008000000}"/>
              </a:ext>
            </a:extLst>
          </xdr:cNvPr>
          <xdr:cNvSpPr/>
        </xdr:nvSpPr>
        <xdr:spPr>
          <a:xfrm>
            <a:off x="380999" y="18609469"/>
            <a:ext cx="1523849" cy="1119187"/>
          </a:xfrm>
          <a:prstGeom prst="rect">
            <a:avLst/>
          </a:prstGeom>
          <a:solidFill>
            <a:schemeClr val="accent5">
              <a:lumMod val="20000"/>
              <a:lumOff val="80000"/>
            </a:schemeClr>
          </a:solidFill>
          <a:ln w="25400" cap="flat">
            <a:solidFill>
              <a:schemeClr val="accent5">
                <a:lumMod val="20000"/>
                <a:lumOff val="80000"/>
              </a:schemeClr>
            </a:solidFill>
            <a:prstDash val="solid"/>
            <a:round/>
          </a:ln>
          <a:effectLst/>
          <a:sp3d/>
        </xdr:spPr>
        <xdr:style>
          <a:lnRef idx="0">
            <a:scrgbClr r="0" g="0" b="0"/>
          </a:lnRef>
          <a:fillRef idx="0">
            <a:scrgbClr r="0" g="0" b="0"/>
          </a:fillRef>
          <a:effectRef idx="0">
            <a:scrgbClr r="0" g="0" b="0"/>
          </a:effectRef>
          <a:fontRef idx="none"/>
        </xdr:style>
        <xdr:txBody>
          <a:bodyPr rot="0" spcFirstLastPara="1" vertOverflow="overflow" horzOverflow="overflow" vert="horz" wrap="square" lIns="50800" tIns="50800" rIns="50800" bIns="50800" numCol="1" spcCol="38100" rtlCol="0" anchor="ctr">
            <a:noAutofit/>
          </a:bodyPr>
          <a:lstStyle/>
          <a:p>
            <a:pPr marL="0" marR="0" indent="0" algn="l" defTabSz="914400" rtl="0" fontAlgn="auto" latinLnBrk="0" hangingPunct="0">
              <a:lnSpc>
                <a:spcPct val="100000"/>
              </a:lnSpc>
              <a:spcBef>
                <a:spcPts val="0"/>
              </a:spcBef>
              <a:spcAft>
                <a:spcPts val="0"/>
              </a:spcAft>
              <a:buClrTx/>
              <a:buSzTx/>
              <a:buFontTx/>
              <a:buNone/>
              <a:tabLst/>
            </a:pPr>
            <a:endParaRPr kumimoji="0" lang="fr-FR" sz="1100" b="0" i="0" u="none" strike="noStrike" cap="none" spc="0" normalizeH="0" baseline="0">
              <a:ln>
                <a:noFill/>
              </a:ln>
              <a:solidFill>
                <a:srgbClr val="000000"/>
              </a:solidFill>
              <a:effectLst/>
              <a:uFillTx/>
              <a:latin typeface="+mn-lt"/>
              <a:ea typeface="+mn-ea"/>
              <a:cs typeface="+mn-cs"/>
              <a:sym typeface="Helvetica Neue"/>
            </a:endParaRPr>
          </a:p>
        </xdr:txBody>
      </xdr:sp>
      <xdr:sp macro="" textlink="">
        <xdr:nvSpPr>
          <xdr:cNvPr id="9" name="ZoneTexte 8">
            <a:extLst>
              <a:ext uri="{FF2B5EF4-FFF2-40B4-BE49-F238E27FC236}">
                <a16:creationId xmlns:a16="http://schemas.microsoft.com/office/drawing/2014/main" id="{00000000-0008-0000-0700-000009000000}"/>
              </a:ext>
            </a:extLst>
          </xdr:cNvPr>
          <xdr:cNvSpPr txBox="1"/>
        </xdr:nvSpPr>
        <xdr:spPr>
          <a:xfrm>
            <a:off x="519494" y="18701531"/>
            <a:ext cx="1220196" cy="330855"/>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noAutofit/>
          </a:bodyPr>
          <a:lstStyle/>
          <a:p>
            <a:pPr marL="0" marR="0" indent="0" algn="ctr" defTabSz="914400" rtl="0" fontAlgn="auto" latinLnBrk="0" hangingPunct="0">
              <a:lnSpc>
                <a:spcPct val="100000"/>
              </a:lnSpc>
              <a:spcBef>
                <a:spcPts val="0"/>
              </a:spcBef>
              <a:spcAft>
                <a:spcPts val="0"/>
              </a:spcAft>
              <a:buClrTx/>
              <a:buSzTx/>
              <a:buFontTx/>
              <a:buNone/>
              <a:tabLst/>
            </a:pPr>
            <a:r>
              <a:rPr kumimoji="0" lang="fr-FR" sz="1100" b="1" i="0" u="none" strike="noStrike" cap="none" spc="0" normalizeH="0" baseline="0">
                <a:ln>
                  <a:noFill/>
                </a:ln>
                <a:solidFill>
                  <a:srgbClr val="000000"/>
                </a:solidFill>
                <a:effectLst/>
                <a:uFillTx/>
                <a:latin typeface="+mn-lt"/>
                <a:ea typeface="+mn-ea"/>
                <a:cs typeface="+mn-cs"/>
                <a:sym typeface="Helvetica Neue"/>
              </a:rPr>
              <a:t>Notation</a:t>
            </a:r>
          </a:p>
        </xdr:txBody>
      </xdr:sp>
      <mc:AlternateContent xmlns:mc="http://schemas.openxmlformats.org/markup-compatibility/2006">
        <mc:Choice xmlns:a14="http://schemas.microsoft.com/office/drawing/2010/main" Requires="a14">
          <xdr:sp macro="" textlink="">
            <xdr:nvSpPr>
              <xdr:cNvPr id="9218" name="Drop Down 2" hidden="1">
                <a:extLst>
                  <a:ext uri="{63B3BB69-23CF-44E3-9099-C40C66FF867C}">
                    <a14:compatExt spid="_x0000_s9218"/>
                  </a:ext>
                  <a:ext uri="{FF2B5EF4-FFF2-40B4-BE49-F238E27FC236}">
                    <a16:creationId xmlns:a16="http://schemas.microsoft.com/office/drawing/2014/main" id="{00000000-0008-0000-0700-000002240000}"/>
                  </a:ext>
                </a:extLst>
              </xdr:cNvPr>
              <xdr:cNvSpPr/>
            </xdr:nvSpPr>
            <xdr:spPr bwMode="auto">
              <a:xfrm>
                <a:off x="479689" y="19009519"/>
                <a:ext cx="1276350" cy="323850"/>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11" name="ZoneTexte 10">
            <a:extLst>
              <a:ext uri="{FF2B5EF4-FFF2-40B4-BE49-F238E27FC236}">
                <a16:creationId xmlns:a16="http://schemas.microsoft.com/office/drawing/2014/main" id="{00000000-0008-0000-0700-00000B000000}"/>
              </a:ext>
            </a:extLst>
          </xdr:cNvPr>
          <xdr:cNvSpPr txBox="1"/>
        </xdr:nvSpPr>
        <xdr:spPr>
          <a:xfrm>
            <a:off x="571499" y="19407188"/>
            <a:ext cx="1220196" cy="264816"/>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spAutoFit/>
          </a:bodyPr>
          <a:lstStyle/>
          <a:p>
            <a:pPr marL="0" marR="0" indent="0" algn="ctr" defTabSz="914400" rtl="0" fontAlgn="auto" latinLnBrk="0" hangingPunct="0">
              <a:lnSpc>
                <a:spcPct val="100000"/>
              </a:lnSpc>
              <a:spcBef>
                <a:spcPts val="0"/>
              </a:spcBef>
              <a:spcAft>
                <a:spcPts val="0"/>
              </a:spcAft>
              <a:buClrTx/>
              <a:buSzTx/>
              <a:buFontTx/>
              <a:buNone/>
              <a:tabLst/>
            </a:pPr>
            <a:r>
              <a:rPr kumimoji="0" lang="fr-FR" sz="1100" b="0" i="0" u="none" strike="noStrike" cap="none" spc="0" normalizeH="0" baseline="0">
                <a:ln>
                  <a:noFill/>
                </a:ln>
                <a:solidFill>
                  <a:srgbClr val="000000"/>
                </a:solidFill>
                <a:effectLst/>
                <a:uFillTx/>
                <a:latin typeface="+mn-lt"/>
                <a:ea typeface="+mn-ea"/>
                <a:cs typeface="+mn-cs"/>
                <a:sym typeface="Helvetica Neue"/>
              </a:rPr>
              <a:t>Pondération : 2</a:t>
            </a:r>
          </a:p>
        </xdr:txBody>
      </xdr:sp>
    </xdr:grpSp>
    <xdr:clientData/>
  </xdr:twoCellAnchor>
  <xdr:twoCellAnchor>
    <xdr:from>
      <xdr:col>0</xdr:col>
      <xdr:colOff>559594</xdr:colOff>
      <xdr:row>24</xdr:row>
      <xdr:rowOff>559593</xdr:rowOff>
    </xdr:from>
    <xdr:to>
      <xdr:col>0</xdr:col>
      <xdr:colOff>2083443</xdr:colOff>
      <xdr:row>25</xdr:row>
      <xdr:rowOff>845343</xdr:rowOff>
    </xdr:to>
    <xdr:grpSp>
      <xdr:nvGrpSpPr>
        <xdr:cNvPr id="12" name="Groupe 11">
          <a:extLst>
            <a:ext uri="{FF2B5EF4-FFF2-40B4-BE49-F238E27FC236}">
              <a16:creationId xmlns:a16="http://schemas.microsoft.com/office/drawing/2014/main" id="{00000000-0008-0000-0700-00000C000000}"/>
            </a:ext>
          </a:extLst>
        </xdr:cNvPr>
        <xdr:cNvGrpSpPr/>
      </xdr:nvGrpSpPr>
      <xdr:grpSpPr>
        <a:xfrm>
          <a:off x="559594" y="14083742"/>
          <a:ext cx="1523849" cy="1123410"/>
          <a:chOff x="380999" y="18609469"/>
          <a:chExt cx="1523849" cy="1119187"/>
        </a:xfrm>
      </xdr:grpSpPr>
      <xdr:sp macro="" textlink="">
        <xdr:nvSpPr>
          <xdr:cNvPr id="13" name="Rectangle 12">
            <a:extLst>
              <a:ext uri="{FF2B5EF4-FFF2-40B4-BE49-F238E27FC236}">
                <a16:creationId xmlns:a16="http://schemas.microsoft.com/office/drawing/2014/main" id="{00000000-0008-0000-0700-00000D000000}"/>
              </a:ext>
            </a:extLst>
          </xdr:cNvPr>
          <xdr:cNvSpPr/>
        </xdr:nvSpPr>
        <xdr:spPr>
          <a:xfrm>
            <a:off x="380999" y="18609469"/>
            <a:ext cx="1523849" cy="1119187"/>
          </a:xfrm>
          <a:prstGeom prst="rect">
            <a:avLst/>
          </a:prstGeom>
          <a:solidFill>
            <a:schemeClr val="accent5">
              <a:lumMod val="20000"/>
              <a:lumOff val="80000"/>
            </a:schemeClr>
          </a:solidFill>
          <a:ln w="25400" cap="flat">
            <a:solidFill>
              <a:schemeClr val="accent5">
                <a:lumMod val="20000"/>
                <a:lumOff val="80000"/>
              </a:schemeClr>
            </a:solidFill>
            <a:prstDash val="solid"/>
            <a:round/>
          </a:ln>
          <a:effectLst/>
          <a:sp3d/>
        </xdr:spPr>
        <xdr:style>
          <a:lnRef idx="0">
            <a:scrgbClr r="0" g="0" b="0"/>
          </a:lnRef>
          <a:fillRef idx="0">
            <a:scrgbClr r="0" g="0" b="0"/>
          </a:fillRef>
          <a:effectRef idx="0">
            <a:scrgbClr r="0" g="0" b="0"/>
          </a:effectRef>
          <a:fontRef idx="none"/>
        </xdr:style>
        <xdr:txBody>
          <a:bodyPr rot="0" spcFirstLastPara="1" vertOverflow="overflow" horzOverflow="overflow" vert="horz" wrap="square" lIns="50800" tIns="50800" rIns="50800" bIns="50800" numCol="1" spcCol="38100" rtlCol="0" anchor="ctr">
            <a:noAutofit/>
          </a:bodyPr>
          <a:lstStyle/>
          <a:p>
            <a:pPr marL="0" marR="0" indent="0" algn="l" defTabSz="914400" rtl="0" fontAlgn="auto" latinLnBrk="0" hangingPunct="0">
              <a:lnSpc>
                <a:spcPct val="100000"/>
              </a:lnSpc>
              <a:spcBef>
                <a:spcPts val="0"/>
              </a:spcBef>
              <a:spcAft>
                <a:spcPts val="0"/>
              </a:spcAft>
              <a:buClrTx/>
              <a:buSzTx/>
              <a:buFontTx/>
              <a:buNone/>
              <a:tabLst/>
            </a:pPr>
            <a:endParaRPr kumimoji="0" lang="fr-FR" sz="1100" b="0" i="0" u="none" strike="noStrike" cap="none" spc="0" normalizeH="0" baseline="0">
              <a:ln>
                <a:noFill/>
              </a:ln>
              <a:solidFill>
                <a:srgbClr val="000000"/>
              </a:solidFill>
              <a:effectLst/>
              <a:uFillTx/>
              <a:latin typeface="+mn-lt"/>
              <a:ea typeface="+mn-ea"/>
              <a:cs typeface="+mn-cs"/>
              <a:sym typeface="Helvetica Neue"/>
            </a:endParaRPr>
          </a:p>
        </xdr:txBody>
      </xdr:sp>
      <xdr:sp macro="" textlink="">
        <xdr:nvSpPr>
          <xdr:cNvPr id="14" name="ZoneTexte 13">
            <a:extLst>
              <a:ext uri="{FF2B5EF4-FFF2-40B4-BE49-F238E27FC236}">
                <a16:creationId xmlns:a16="http://schemas.microsoft.com/office/drawing/2014/main" id="{00000000-0008-0000-0700-00000E000000}"/>
              </a:ext>
            </a:extLst>
          </xdr:cNvPr>
          <xdr:cNvSpPr txBox="1"/>
        </xdr:nvSpPr>
        <xdr:spPr>
          <a:xfrm>
            <a:off x="519494" y="18701531"/>
            <a:ext cx="1220196" cy="330855"/>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noAutofit/>
          </a:bodyPr>
          <a:lstStyle/>
          <a:p>
            <a:pPr marL="0" marR="0" indent="0" algn="ctr" defTabSz="914400" rtl="0" fontAlgn="auto" latinLnBrk="0" hangingPunct="0">
              <a:lnSpc>
                <a:spcPct val="100000"/>
              </a:lnSpc>
              <a:spcBef>
                <a:spcPts val="0"/>
              </a:spcBef>
              <a:spcAft>
                <a:spcPts val="0"/>
              </a:spcAft>
              <a:buClrTx/>
              <a:buSzTx/>
              <a:buFontTx/>
              <a:buNone/>
              <a:tabLst/>
            </a:pPr>
            <a:r>
              <a:rPr kumimoji="0" lang="fr-FR" sz="1100" b="1" i="0" u="none" strike="noStrike" cap="none" spc="0" normalizeH="0" baseline="0">
                <a:ln>
                  <a:noFill/>
                </a:ln>
                <a:solidFill>
                  <a:srgbClr val="000000"/>
                </a:solidFill>
                <a:effectLst/>
                <a:uFillTx/>
                <a:latin typeface="+mn-lt"/>
                <a:ea typeface="+mn-ea"/>
                <a:cs typeface="+mn-cs"/>
                <a:sym typeface="Helvetica Neue"/>
              </a:rPr>
              <a:t>Notation</a:t>
            </a:r>
          </a:p>
        </xdr:txBody>
      </xdr:sp>
      <mc:AlternateContent xmlns:mc="http://schemas.openxmlformats.org/markup-compatibility/2006">
        <mc:Choice xmlns:a14="http://schemas.microsoft.com/office/drawing/2010/main" Requires="a14">
          <xdr:sp macro="" textlink="">
            <xdr:nvSpPr>
              <xdr:cNvPr id="9219" name="Drop Down 3" hidden="1">
                <a:extLst>
                  <a:ext uri="{63B3BB69-23CF-44E3-9099-C40C66FF867C}">
                    <a14:compatExt spid="_x0000_s9219"/>
                  </a:ext>
                  <a:ext uri="{FF2B5EF4-FFF2-40B4-BE49-F238E27FC236}">
                    <a16:creationId xmlns:a16="http://schemas.microsoft.com/office/drawing/2014/main" id="{00000000-0008-0000-0700-000003240000}"/>
                  </a:ext>
                </a:extLst>
              </xdr:cNvPr>
              <xdr:cNvSpPr/>
            </xdr:nvSpPr>
            <xdr:spPr bwMode="auto">
              <a:xfrm>
                <a:off x="479689" y="19009519"/>
                <a:ext cx="1276350" cy="323850"/>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16" name="ZoneTexte 15">
            <a:extLst>
              <a:ext uri="{FF2B5EF4-FFF2-40B4-BE49-F238E27FC236}">
                <a16:creationId xmlns:a16="http://schemas.microsoft.com/office/drawing/2014/main" id="{00000000-0008-0000-0700-000010000000}"/>
              </a:ext>
            </a:extLst>
          </xdr:cNvPr>
          <xdr:cNvSpPr txBox="1"/>
        </xdr:nvSpPr>
        <xdr:spPr>
          <a:xfrm>
            <a:off x="571499" y="19407188"/>
            <a:ext cx="1220196" cy="264816"/>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spAutoFit/>
          </a:bodyPr>
          <a:lstStyle/>
          <a:p>
            <a:pPr marL="0" marR="0" indent="0" algn="ctr" defTabSz="914400" rtl="0" fontAlgn="auto" latinLnBrk="0" hangingPunct="0">
              <a:lnSpc>
                <a:spcPct val="100000"/>
              </a:lnSpc>
              <a:spcBef>
                <a:spcPts val="0"/>
              </a:spcBef>
              <a:spcAft>
                <a:spcPts val="0"/>
              </a:spcAft>
              <a:buClrTx/>
              <a:buSzTx/>
              <a:buFontTx/>
              <a:buNone/>
              <a:tabLst/>
            </a:pPr>
            <a:r>
              <a:rPr kumimoji="0" lang="fr-FR" sz="1100" b="0" i="0" u="none" strike="noStrike" cap="none" spc="0" normalizeH="0" baseline="0">
                <a:ln>
                  <a:noFill/>
                </a:ln>
                <a:solidFill>
                  <a:srgbClr val="000000"/>
                </a:solidFill>
                <a:effectLst/>
                <a:uFillTx/>
                <a:latin typeface="+mn-lt"/>
                <a:ea typeface="+mn-ea"/>
                <a:cs typeface="+mn-cs"/>
                <a:sym typeface="Helvetica Neue"/>
              </a:rPr>
              <a:t>Pondération : 2</a:t>
            </a:r>
          </a:p>
        </xdr:txBody>
      </xdr:sp>
    </xdr:grpSp>
    <xdr:clientData/>
  </xdr:twoCellAnchor>
  <xdr:twoCellAnchor>
    <xdr:from>
      <xdr:col>0</xdr:col>
      <xdr:colOff>521127</xdr:colOff>
      <xdr:row>31</xdr:row>
      <xdr:rowOff>272929</xdr:rowOff>
    </xdr:from>
    <xdr:to>
      <xdr:col>0</xdr:col>
      <xdr:colOff>2044976</xdr:colOff>
      <xdr:row>32</xdr:row>
      <xdr:rowOff>468007</xdr:rowOff>
    </xdr:to>
    <xdr:grpSp>
      <xdr:nvGrpSpPr>
        <xdr:cNvPr id="17" name="Groupe 16">
          <a:extLst>
            <a:ext uri="{FF2B5EF4-FFF2-40B4-BE49-F238E27FC236}">
              <a16:creationId xmlns:a16="http://schemas.microsoft.com/office/drawing/2014/main" id="{00000000-0008-0000-0700-000011000000}"/>
            </a:ext>
          </a:extLst>
        </xdr:cNvPr>
        <xdr:cNvGrpSpPr/>
      </xdr:nvGrpSpPr>
      <xdr:grpSpPr>
        <a:xfrm>
          <a:off x="521127" y="19836333"/>
          <a:ext cx="1523849" cy="1113802"/>
          <a:chOff x="380999" y="18609469"/>
          <a:chExt cx="1523849" cy="1119187"/>
        </a:xfrm>
      </xdr:grpSpPr>
      <xdr:sp macro="" textlink="">
        <xdr:nvSpPr>
          <xdr:cNvPr id="18" name="Rectangle 17">
            <a:extLst>
              <a:ext uri="{FF2B5EF4-FFF2-40B4-BE49-F238E27FC236}">
                <a16:creationId xmlns:a16="http://schemas.microsoft.com/office/drawing/2014/main" id="{00000000-0008-0000-0700-000012000000}"/>
              </a:ext>
            </a:extLst>
          </xdr:cNvPr>
          <xdr:cNvSpPr/>
        </xdr:nvSpPr>
        <xdr:spPr>
          <a:xfrm>
            <a:off x="380999" y="18609469"/>
            <a:ext cx="1523849" cy="1119187"/>
          </a:xfrm>
          <a:prstGeom prst="rect">
            <a:avLst/>
          </a:prstGeom>
          <a:solidFill>
            <a:schemeClr val="accent5">
              <a:lumMod val="20000"/>
              <a:lumOff val="80000"/>
            </a:schemeClr>
          </a:solidFill>
          <a:ln w="25400" cap="flat">
            <a:solidFill>
              <a:schemeClr val="accent5">
                <a:lumMod val="20000"/>
                <a:lumOff val="80000"/>
              </a:schemeClr>
            </a:solidFill>
            <a:prstDash val="solid"/>
            <a:round/>
          </a:ln>
          <a:effectLst/>
          <a:sp3d/>
        </xdr:spPr>
        <xdr:style>
          <a:lnRef idx="0">
            <a:scrgbClr r="0" g="0" b="0"/>
          </a:lnRef>
          <a:fillRef idx="0">
            <a:scrgbClr r="0" g="0" b="0"/>
          </a:fillRef>
          <a:effectRef idx="0">
            <a:scrgbClr r="0" g="0" b="0"/>
          </a:effectRef>
          <a:fontRef idx="none"/>
        </xdr:style>
        <xdr:txBody>
          <a:bodyPr rot="0" spcFirstLastPara="1" vertOverflow="overflow" horzOverflow="overflow" vert="horz" wrap="square" lIns="50800" tIns="50800" rIns="50800" bIns="50800" numCol="1" spcCol="38100" rtlCol="0" anchor="ctr">
            <a:noAutofit/>
          </a:bodyPr>
          <a:lstStyle/>
          <a:p>
            <a:pPr marL="0" marR="0" indent="0" algn="l" defTabSz="914400" rtl="0" fontAlgn="auto" latinLnBrk="0" hangingPunct="0">
              <a:lnSpc>
                <a:spcPct val="100000"/>
              </a:lnSpc>
              <a:spcBef>
                <a:spcPts val="0"/>
              </a:spcBef>
              <a:spcAft>
                <a:spcPts val="0"/>
              </a:spcAft>
              <a:buClrTx/>
              <a:buSzTx/>
              <a:buFontTx/>
              <a:buNone/>
              <a:tabLst/>
            </a:pPr>
            <a:endParaRPr kumimoji="0" lang="fr-FR" sz="1100" b="0" i="0" u="none" strike="noStrike" cap="none" spc="0" normalizeH="0" baseline="0">
              <a:ln>
                <a:noFill/>
              </a:ln>
              <a:solidFill>
                <a:srgbClr val="000000"/>
              </a:solidFill>
              <a:effectLst/>
              <a:uFillTx/>
              <a:latin typeface="+mn-lt"/>
              <a:ea typeface="+mn-ea"/>
              <a:cs typeface="+mn-cs"/>
              <a:sym typeface="Helvetica Neue"/>
            </a:endParaRPr>
          </a:p>
        </xdr:txBody>
      </xdr:sp>
      <xdr:sp macro="" textlink="">
        <xdr:nvSpPr>
          <xdr:cNvPr id="19" name="ZoneTexte 18">
            <a:extLst>
              <a:ext uri="{FF2B5EF4-FFF2-40B4-BE49-F238E27FC236}">
                <a16:creationId xmlns:a16="http://schemas.microsoft.com/office/drawing/2014/main" id="{00000000-0008-0000-0700-000013000000}"/>
              </a:ext>
            </a:extLst>
          </xdr:cNvPr>
          <xdr:cNvSpPr txBox="1"/>
        </xdr:nvSpPr>
        <xdr:spPr>
          <a:xfrm>
            <a:off x="519494" y="18701531"/>
            <a:ext cx="1220196" cy="330855"/>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noAutofit/>
          </a:bodyPr>
          <a:lstStyle/>
          <a:p>
            <a:pPr marL="0" marR="0" indent="0" algn="ctr" defTabSz="914400" rtl="0" fontAlgn="auto" latinLnBrk="0" hangingPunct="0">
              <a:lnSpc>
                <a:spcPct val="100000"/>
              </a:lnSpc>
              <a:spcBef>
                <a:spcPts val="0"/>
              </a:spcBef>
              <a:spcAft>
                <a:spcPts val="0"/>
              </a:spcAft>
              <a:buClrTx/>
              <a:buSzTx/>
              <a:buFontTx/>
              <a:buNone/>
              <a:tabLst/>
            </a:pPr>
            <a:r>
              <a:rPr kumimoji="0" lang="fr-FR" sz="1100" b="1" i="0" u="none" strike="noStrike" cap="none" spc="0" normalizeH="0" baseline="0">
                <a:ln>
                  <a:noFill/>
                </a:ln>
                <a:solidFill>
                  <a:srgbClr val="000000"/>
                </a:solidFill>
                <a:effectLst/>
                <a:uFillTx/>
                <a:latin typeface="+mn-lt"/>
                <a:ea typeface="+mn-ea"/>
                <a:cs typeface="+mn-cs"/>
                <a:sym typeface="Helvetica Neue"/>
              </a:rPr>
              <a:t>Notation</a:t>
            </a:r>
          </a:p>
        </xdr:txBody>
      </xdr:sp>
      <mc:AlternateContent xmlns:mc="http://schemas.openxmlformats.org/markup-compatibility/2006">
        <mc:Choice xmlns:a14="http://schemas.microsoft.com/office/drawing/2010/main" Requires="a14">
          <xdr:sp macro="" textlink="">
            <xdr:nvSpPr>
              <xdr:cNvPr id="9220" name="Drop Down 4" hidden="1">
                <a:extLst>
                  <a:ext uri="{63B3BB69-23CF-44E3-9099-C40C66FF867C}">
                    <a14:compatExt spid="_x0000_s9220"/>
                  </a:ext>
                  <a:ext uri="{FF2B5EF4-FFF2-40B4-BE49-F238E27FC236}">
                    <a16:creationId xmlns:a16="http://schemas.microsoft.com/office/drawing/2014/main" id="{00000000-0008-0000-0700-000004240000}"/>
                  </a:ext>
                </a:extLst>
              </xdr:cNvPr>
              <xdr:cNvSpPr/>
            </xdr:nvSpPr>
            <xdr:spPr bwMode="auto">
              <a:xfrm>
                <a:off x="479689" y="19009519"/>
                <a:ext cx="1276350" cy="323850"/>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21" name="ZoneTexte 20">
            <a:extLst>
              <a:ext uri="{FF2B5EF4-FFF2-40B4-BE49-F238E27FC236}">
                <a16:creationId xmlns:a16="http://schemas.microsoft.com/office/drawing/2014/main" id="{00000000-0008-0000-0700-000015000000}"/>
              </a:ext>
            </a:extLst>
          </xdr:cNvPr>
          <xdr:cNvSpPr txBox="1"/>
        </xdr:nvSpPr>
        <xdr:spPr>
          <a:xfrm>
            <a:off x="571499" y="19407188"/>
            <a:ext cx="1220196" cy="264816"/>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spAutoFit/>
          </a:bodyPr>
          <a:lstStyle/>
          <a:p>
            <a:pPr marL="0" marR="0" indent="0" algn="ctr" defTabSz="914400" rtl="0" fontAlgn="auto" latinLnBrk="0" hangingPunct="0">
              <a:lnSpc>
                <a:spcPct val="100000"/>
              </a:lnSpc>
              <a:spcBef>
                <a:spcPts val="0"/>
              </a:spcBef>
              <a:spcAft>
                <a:spcPts val="0"/>
              </a:spcAft>
              <a:buClrTx/>
              <a:buSzTx/>
              <a:buFontTx/>
              <a:buNone/>
              <a:tabLst/>
            </a:pPr>
            <a:r>
              <a:rPr kumimoji="0" lang="fr-FR" sz="1100" b="0" i="0" u="none" strike="noStrike" cap="none" spc="0" normalizeH="0" baseline="0">
                <a:ln>
                  <a:noFill/>
                </a:ln>
                <a:solidFill>
                  <a:srgbClr val="000000"/>
                </a:solidFill>
                <a:effectLst/>
                <a:uFillTx/>
                <a:latin typeface="+mn-lt"/>
                <a:ea typeface="+mn-ea"/>
                <a:cs typeface="+mn-cs"/>
                <a:sym typeface="Helvetica Neue"/>
              </a:rPr>
              <a:t>Pondération : 2</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440531</xdr:colOff>
      <xdr:row>9</xdr:row>
      <xdr:rowOff>178594</xdr:rowOff>
    </xdr:from>
    <xdr:to>
      <xdr:col>0</xdr:col>
      <xdr:colOff>1964380</xdr:colOff>
      <xdr:row>11</xdr:row>
      <xdr:rowOff>309562</xdr:rowOff>
    </xdr:to>
    <xdr:grpSp>
      <xdr:nvGrpSpPr>
        <xdr:cNvPr id="7" name="Groupe 6">
          <a:extLst>
            <a:ext uri="{FF2B5EF4-FFF2-40B4-BE49-F238E27FC236}">
              <a16:creationId xmlns:a16="http://schemas.microsoft.com/office/drawing/2014/main" id="{00000000-0008-0000-0800-000007000000}"/>
            </a:ext>
          </a:extLst>
        </xdr:cNvPr>
        <xdr:cNvGrpSpPr/>
      </xdr:nvGrpSpPr>
      <xdr:grpSpPr>
        <a:xfrm>
          <a:off x="440531" y="4924812"/>
          <a:ext cx="1523849" cy="1107891"/>
          <a:chOff x="380999" y="18609469"/>
          <a:chExt cx="1523849" cy="1119187"/>
        </a:xfrm>
      </xdr:grpSpPr>
      <xdr:sp macro="" textlink="">
        <xdr:nvSpPr>
          <xdr:cNvPr id="8" name="Rectangle 7">
            <a:extLst>
              <a:ext uri="{FF2B5EF4-FFF2-40B4-BE49-F238E27FC236}">
                <a16:creationId xmlns:a16="http://schemas.microsoft.com/office/drawing/2014/main" id="{00000000-0008-0000-0800-000008000000}"/>
              </a:ext>
            </a:extLst>
          </xdr:cNvPr>
          <xdr:cNvSpPr/>
        </xdr:nvSpPr>
        <xdr:spPr>
          <a:xfrm>
            <a:off x="380999" y="18609469"/>
            <a:ext cx="1523849" cy="1119187"/>
          </a:xfrm>
          <a:prstGeom prst="rect">
            <a:avLst/>
          </a:prstGeom>
          <a:solidFill>
            <a:schemeClr val="accent5">
              <a:lumMod val="20000"/>
              <a:lumOff val="80000"/>
            </a:schemeClr>
          </a:solidFill>
          <a:ln w="25400" cap="flat">
            <a:solidFill>
              <a:schemeClr val="accent5">
                <a:lumMod val="20000"/>
                <a:lumOff val="80000"/>
              </a:schemeClr>
            </a:solidFill>
            <a:prstDash val="solid"/>
            <a:round/>
          </a:ln>
          <a:effectLst/>
          <a:sp3d/>
        </xdr:spPr>
        <xdr:style>
          <a:lnRef idx="0">
            <a:scrgbClr r="0" g="0" b="0"/>
          </a:lnRef>
          <a:fillRef idx="0">
            <a:scrgbClr r="0" g="0" b="0"/>
          </a:fillRef>
          <a:effectRef idx="0">
            <a:scrgbClr r="0" g="0" b="0"/>
          </a:effectRef>
          <a:fontRef idx="none"/>
        </xdr:style>
        <xdr:txBody>
          <a:bodyPr rot="0" spcFirstLastPara="1" vertOverflow="overflow" horzOverflow="overflow" vert="horz" wrap="square" lIns="50800" tIns="50800" rIns="50800" bIns="50800" numCol="1" spcCol="38100" rtlCol="0" anchor="ctr">
            <a:noAutofit/>
          </a:bodyPr>
          <a:lstStyle/>
          <a:p>
            <a:pPr marL="0" marR="0" indent="0" algn="l" defTabSz="914400" rtl="0" fontAlgn="auto" latinLnBrk="0" hangingPunct="0">
              <a:lnSpc>
                <a:spcPct val="100000"/>
              </a:lnSpc>
              <a:spcBef>
                <a:spcPts val="0"/>
              </a:spcBef>
              <a:spcAft>
                <a:spcPts val="0"/>
              </a:spcAft>
              <a:buClrTx/>
              <a:buSzTx/>
              <a:buFontTx/>
              <a:buNone/>
              <a:tabLst/>
            </a:pPr>
            <a:endParaRPr kumimoji="0" lang="fr-FR" sz="1100" b="0" i="0" u="none" strike="noStrike" cap="none" spc="0" normalizeH="0" baseline="0">
              <a:ln>
                <a:noFill/>
              </a:ln>
              <a:solidFill>
                <a:srgbClr val="000000"/>
              </a:solidFill>
              <a:effectLst/>
              <a:uFillTx/>
              <a:latin typeface="+mn-lt"/>
              <a:ea typeface="+mn-ea"/>
              <a:cs typeface="+mn-cs"/>
              <a:sym typeface="Helvetica Neue"/>
            </a:endParaRPr>
          </a:p>
        </xdr:txBody>
      </xdr:sp>
      <xdr:sp macro="" textlink="">
        <xdr:nvSpPr>
          <xdr:cNvPr id="9" name="ZoneTexte 8">
            <a:extLst>
              <a:ext uri="{FF2B5EF4-FFF2-40B4-BE49-F238E27FC236}">
                <a16:creationId xmlns:a16="http://schemas.microsoft.com/office/drawing/2014/main" id="{00000000-0008-0000-0800-000009000000}"/>
              </a:ext>
            </a:extLst>
          </xdr:cNvPr>
          <xdr:cNvSpPr txBox="1"/>
        </xdr:nvSpPr>
        <xdr:spPr>
          <a:xfrm>
            <a:off x="519494" y="18701531"/>
            <a:ext cx="1220196" cy="330855"/>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noAutofit/>
          </a:bodyPr>
          <a:lstStyle/>
          <a:p>
            <a:pPr marL="0" marR="0" indent="0" algn="ctr" defTabSz="914400" rtl="0" fontAlgn="auto" latinLnBrk="0" hangingPunct="0">
              <a:lnSpc>
                <a:spcPct val="100000"/>
              </a:lnSpc>
              <a:spcBef>
                <a:spcPts val="0"/>
              </a:spcBef>
              <a:spcAft>
                <a:spcPts val="0"/>
              </a:spcAft>
              <a:buClrTx/>
              <a:buSzTx/>
              <a:buFontTx/>
              <a:buNone/>
              <a:tabLst/>
            </a:pPr>
            <a:r>
              <a:rPr kumimoji="0" lang="fr-FR" sz="1100" b="1" i="0" u="none" strike="noStrike" cap="none" spc="0" normalizeH="0" baseline="0">
                <a:ln>
                  <a:noFill/>
                </a:ln>
                <a:solidFill>
                  <a:srgbClr val="000000"/>
                </a:solidFill>
                <a:effectLst/>
                <a:uFillTx/>
                <a:latin typeface="+mn-lt"/>
                <a:ea typeface="+mn-ea"/>
                <a:cs typeface="+mn-cs"/>
                <a:sym typeface="Helvetica Neue"/>
              </a:rPr>
              <a:t>Notation</a:t>
            </a:r>
          </a:p>
        </xdr:txBody>
      </xdr:sp>
      <mc:AlternateContent xmlns:mc="http://schemas.openxmlformats.org/markup-compatibility/2006">
        <mc:Choice xmlns:a14="http://schemas.microsoft.com/office/drawing/2010/main" Requires="a14">
          <xdr:sp macro="" textlink="">
            <xdr:nvSpPr>
              <xdr:cNvPr id="10242" name="Drop Down 2" hidden="1">
                <a:extLst>
                  <a:ext uri="{63B3BB69-23CF-44E3-9099-C40C66FF867C}">
                    <a14:compatExt spid="_x0000_s10242"/>
                  </a:ext>
                  <a:ext uri="{FF2B5EF4-FFF2-40B4-BE49-F238E27FC236}">
                    <a16:creationId xmlns:a16="http://schemas.microsoft.com/office/drawing/2014/main" id="{00000000-0008-0000-0800-000002280000}"/>
                  </a:ext>
                </a:extLst>
              </xdr:cNvPr>
              <xdr:cNvSpPr/>
            </xdr:nvSpPr>
            <xdr:spPr bwMode="auto">
              <a:xfrm>
                <a:off x="479689" y="19009519"/>
                <a:ext cx="1276350" cy="323850"/>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11" name="ZoneTexte 10">
            <a:extLst>
              <a:ext uri="{FF2B5EF4-FFF2-40B4-BE49-F238E27FC236}">
                <a16:creationId xmlns:a16="http://schemas.microsoft.com/office/drawing/2014/main" id="{00000000-0008-0000-0800-00000B000000}"/>
              </a:ext>
            </a:extLst>
          </xdr:cNvPr>
          <xdr:cNvSpPr txBox="1"/>
        </xdr:nvSpPr>
        <xdr:spPr>
          <a:xfrm>
            <a:off x="571499" y="19407188"/>
            <a:ext cx="1220196" cy="264816"/>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spAutoFit/>
          </a:bodyPr>
          <a:lstStyle/>
          <a:p>
            <a:pPr marL="0" marR="0" indent="0" algn="ctr" defTabSz="914400" rtl="0" fontAlgn="auto" latinLnBrk="0" hangingPunct="0">
              <a:lnSpc>
                <a:spcPct val="100000"/>
              </a:lnSpc>
              <a:spcBef>
                <a:spcPts val="0"/>
              </a:spcBef>
              <a:spcAft>
                <a:spcPts val="0"/>
              </a:spcAft>
              <a:buClrTx/>
              <a:buSzTx/>
              <a:buFontTx/>
              <a:buNone/>
              <a:tabLst/>
            </a:pPr>
            <a:r>
              <a:rPr kumimoji="0" lang="fr-FR" sz="1100" b="0" i="0" u="none" strike="noStrike" cap="none" spc="0" normalizeH="0" baseline="0">
                <a:ln>
                  <a:noFill/>
                </a:ln>
                <a:solidFill>
                  <a:srgbClr val="000000"/>
                </a:solidFill>
                <a:effectLst/>
                <a:uFillTx/>
                <a:latin typeface="+mn-lt"/>
                <a:ea typeface="+mn-ea"/>
                <a:cs typeface="+mn-cs"/>
                <a:sym typeface="Helvetica Neue"/>
              </a:rPr>
              <a:t>Pondération : 2</a:t>
            </a:r>
          </a:p>
        </xdr:txBody>
      </xdr:sp>
    </xdr:grpSp>
    <xdr:clientData/>
  </xdr:twoCellAnchor>
  <xdr:twoCellAnchor>
    <xdr:from>
      <xdr:col>0</xdr:col>
      <xdr:colOff>488156</xdr:colOff>
      <xdr:row>22</xdr:row>
      <xdr:rowOff>321468</xdr:rowOff>
    </xdr:from>
    <xdr:to>
      <xdr:col>0</xdr:col>
      <xdr:colOff>2012005</xdr:colOff>
      <xdr:row>23</xdr:row>
      <xdr:rowOff>797717</xdr:rowOff>
    </xdr:to>
    <xdr:grpSp>
      <xdr:nvGrpSpPr>
        <xdr:cNvPr id="12" name="Groupe 11">
          <a:extLst>
            <a:ext uri="{FF2B5EF4-FFF2-40B4-BE49-F238E27FC236}">
              <a16:creationId xmlns:a16="http://schemas.microsoft.com/office/drawing/2014/main" id="{00000000-0008-0000-0800-00000C000000}"/>
            </a:ext>
          </a:extLst>
        </xdr:cNvPr>
        <xdr:cNvGrpSpPr/>
      </xdr:nvGrpSpPr>
      <xdr:grpSpPr>
        <a:xfrm>
          <a:off x="488156" y="13119160"/>
          <a:ext cx="1523849" cy="1070544"/>
          <a:chOff x="380999" y="18609469"/>
          <a:chExt cx="1523849" cy="1119187"/>
        </a:xfrm>
      </xdr:grpSpPr>
      <xdr:sp macro="" textlink="">
        <xdr:nvSpPr>
          <xdr:cNvPr id="13" name="Rectangle 12">
            <a:extLst>
              <a:ext uri="{FF2B5EF4-FFF2-40B4-BE49-F238E27FC236}">
                <a16:creationId xmlns:a16="http://schemas.microsoft.com/office/drawing/2014/main" id="{00000000-0008-0000-0800-00000D000000}"/>
              </a:ext>
            </a:extLst>
          </xdr:cNvPr>
          <xdr:cNvSpPr/>
        </xdr:nvSpPr>
        <xdr:spPr>
          <a:xfrm>
            <a:off x="380999" y="18609469"/>
            <a:ext cx="1523849" cy="1119187"/>
          </a:xfrm>
          <a:prstGeom prst="rect">
            <a:avLst/>
          </a:prstGeom>
          <a:solidFill>
            <a:schemeClr val="accent5">
              <a:lumMod val="20000"/>
              <a:lumOff val="80000"/>
            </a:schemeClr>
          </a:solidFill>
          <a:ln w="25400" cap="flat">
            <a:solidFill>
              <a:schemeClr val="accent5">
                <a:lumMod val="20000"/>
                <a:lumOff val="80000"/>
              </a:schemeClr>
            </a:solidFill>
            <a:prstDash val="solid"/>
            <a:round/>
          </a:ln>
          <a:effectLst/>
          <a:sp3d/>
        </xdr:spPr>
        <xdr:style>
          <a:lnRef idx="0">
            <a:scrgbClr r="0" g="0" b="0"/>
          </a:lnRef>
          <a:fillRef idx="0">
            <a:scrgbClr r="0" g="0" b="0"/>
          </a:fillRef>
          <a:effectRef idx="0">
            <a:scrgbClr r="0" g="0" b="0"/>
          </a:effectRef>
          <a:fontRef idx="none"/>
        </xdr:style>
        <xdr:txBody>
          <a:bodyPr rot="0" spcFirstLastPara="1" vertOverflow="overflow" horzOverflow="overflow" vert="horz" wrap="square" lIns="50800" tIns="50800" rIns="50800" bIns="50800" numCol="1" spcCol="38100" rtlCol="0" anchor="ctr">
            <a:noAutofit/>
          </a:bodyPr>
          <a:lstStyle/>
          <a:p>
            <a:pPr marL="0" marR="0" indent="0" algn="l" defTabSz="914400" rtl="0" fontAlgn="auto" latinLnBrk="0" hangingPunct="0">
              <a:lnSpc>
                <a:spcPct val="100000"/>
              </a:lnSpc>
              <a:spcBef>
                <a:spcPts val="0"/>
              </a:spcBef>
              <a:spcAft>
                <a:spcPts val="0"/>
              </a:spcAft>
              <a:buClrTx/>
              <a:buSzTx/>
              <a:buFontTx/>
              <a:buNone/>
              <a:tabLst/>
            </a:pPr>
            <a:endParaRPr kumimoji="0" lang="fr-FR" sz="1100" b="0" i="0" u="none" strike="noStrike" cap="none" spc="0" normalizeH="0" baseline="0">
              <a:ln>
                <a:noFill/>
              </a:ln>
              <a:solidFill>
                <a:srgbClr val="000000"/>
              </a:solidFill>
              <a:effectLst/>
              <a:uFillTx/>
              <a:latin typeface="+mn-lt"/>
              <a:ea typeface="+mn-ea"/>
              <a:cs typeface="+mn-cs"/>
              <a:sym typeface="Helvetica Neue"/>
            </a:endParaRPr>
          </a:p>
        </xdr:txBody>
      </xdr:sp>
      <xdr:sp macro="" textlink="">
        <xdr:nvSpPr>
          <xdr:cNvPr id="14" name="ZoneTexte 13">
            <a:extLst>
              <a:ext uri="{FF2B5EF4-FFF2-40B4-BE49-F238E27FC236}">
                <a16:creationId xmlns:a16="http://schemas.microsoft.com/office/drawing/2014/main" id="{00000000-0008-0000-0800-00000E000000}"/>
              </a:ext>
            </a:extLst>
          </xdr:cNvPr>
          <xdr:cNvSpPr txBox="1"/>
        </xdr:nvSpPr>
        <xdr:spPr>
          <a:xfrm>
            <a:off x="519494" y="18701531"/>
            <a:ext cx="1220196" cy="330855"/>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noAutofit/>
          </a:bodyPr>
          <a:lstStyle/>
          <a:p>
            <a:pPr marL="0" marR="0" indent="0" algn="ctr" defTabSz="914400" rtl="0" fontAlgn="auto" latinLnBrk="0" hangingPunct="0">
              <a:lnSpc>
                <a:spcPct val="100000"/>
              </a:lnSpc>
              <a:spcBef>
                <a:spcPts val="0"/>
              </a:spcBef>
              <a:spcAft>
                <a:spcPts val="0"/>
              </a:spcAft>
              <a:buClrTx/>
              <a:buSzTx/>
              <a:buFontTx/>
              <a:buNone/>
              <a:tabLst/>
            </a:pPr>
            <a:r>
              <a:rPr kumimoji="0" lang="fr-FR" sz="1100" b="1" i="0" u="none" strike="noStrike" cap="none" spc="0" normalizeH="0" baseline="0">
                <a:ln>
                  <a:noFill/>
                </a:ln>
                <a:solidFill>
                  <a:srgbClr val="000000"/>
                </a:solidFill>
                <a:effectLst/>
                <a:uFillTx/>
                <a:latin typeface="+mn-lt"/>
                <a:ea typeface="+mn-ea"/>
                <a:cs typeface="+mn-cs"/>
                <a:sym typeface="Helvetica Neue"/>
              </a:rPr>
              <a:t>Notation</a:t>
            </a:r>
          </a:p>
        </xdr:txBody>
      </xdr:sp>
      <mc:AlternateContent xmlns:mc="http://schemas.openxmlformats.org/markup-compatibility/2006">
        <mc:Choice xmlns:a14="http://schemas.microsoft.com/office/drawing/2010/main" Requires="a14">
          <xdr:sp macro="" textlink="">
            <xdr:nvSpPr>
              <xdr:cNvPr id="10243" name="Drop Down 3" hidden="1">
                <a:extLst>
                  <a:ext uri="{63B3BB69-23CF-44E3-9099-C40C66FF867C}">
                    <a14:compatExt spid="_x0000_s10243"/>
                  </a:ext>
                  <a:ext uri="{FF2B5EF4-FFF2-40B4-BE49-F238E27FC236}">
                    <a16:creationId xmlns:a16="http://schemas.microsoft.com/office/drawing/2014/main" id="{00000000-0008-0000-0800-000003280000}"/>
                  </a:ext>
                </a:extLst>
              </xdr:cNvPr>
              <xdr:cNvSpPr/>
            </xdr:nvSpPr>
            <xdr:spPr bwMode="auto">
              <a:xfrm>
                <a:off x="479689" y="19009521"/>
                <a:ext cx="1276350" cy="323851"/>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16" name="ZoneTexte 15">
            <a:extLst>
              <a:ext uri="{FF2B5EF4-FFF2-40B4-BE49-F238E27FC236}">
                <a16:creationId xmlns:a16="http://schemas.microsoft.com/office/drawing/2014/main" id="{00000000-0008-0000-0800-000010000000}"/>
              </a:ext>
            </a:extLst>
          </xdr:cNvPr>
          <xdr:cNvSpPr txBox="1"/>
        </xdr:nvSpPr>
        <xdr:spPr>
          <a:xfrm>
            <a:off x="571499" y="19407188"/>
            <a:ext cx="1220196" cy="264816"/>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spAutoFit/>
          </a:bodyPr>
          <a:lstStyle/>
          <a:p>
            <a:pPr marL="0" marR="0" indent="0" algn="ctr" defTabSz="914400" rtl="0" fontAlgn="auto" latinLnBrk="0" hangingPunct="0">
              <a:lnSpc>
                <a:spcPct val="100000"/>
              </a:lnSpc>
              <a:spcBef>
                <a:spcPts val="0"/>
              </a:spcBef>
              <a:spcAft>
                <a:spcPts val="0"/>
              </a:spcAft>
              <a:buClrTx/>
              <a:buSzTx/>
              <a:buFontTx/>
              <a:buNone/>
              <a:tabLst/>
            </a:pPr>
            <a:r>
              <a:rPr kumimoji="0" lang="fr-FR" sz="1100" b="0" i="0" u="none" strike="noStrike" cap="none" spc="0" normalizeH="0" baseline="0">
                <a:ln>
                  <a:noFill/>
                </a:ln>
                <a:solidFill>
                  <a:srgbClr val="000000"/>
                </a:solidFill>
                <a:effectLst/>
                <a:uFillTx/>
                <a:latin typeface="+mn-lt"/>
                <a:ea typeface="+mn-ea"/>
                <a:cs typeface="+mn-cs"/>
                <a:sym typeface="Helvetica Neue"/>
              </a:rPr>
              <a:t>Pondération : 2</a:t>
            </a:r>
          </a:p>
        </xdr:txBody>
      </xdr:sp>
    </xdr:grpSp>
    <xdr:clientData/>
  </xdr:twoCellAnchor>
  <xdr:twoCellAnchor>
    <xdr:from>
      <xdr:col>0</xdr:col>
      <xdr:colOff>464344</xdr:colOff>
      <xdr:row>35</xdr:row>
      <xdr:rowOff>571500</xdr:rowOff>
    </xdr:from>
    <xdr:to>
      <xdr:col>0</xdr:col>
      <xdr:colOff>1988193</xdr:colOff>
      <xdr:row>38</xdr:row>
      <xdr:rowOff>83343</xdr:rowOff>
    </xdr:to>
    <xdr:grpSp>
      <xdr:nvGrpSpPr>
        <xdr:cNvPr id="17" name="Groupe 16">
          <a:extLst>
            <a:ext uri="{FF2B5EF4-FFF2-40B4-BE49-F238E27FC236}">
              <a16:creationId xmlns:a16="http://schemas.microsoft.com/office/drawing/2014/main" id="{00000000-0008-0000-0800-000011000000}"/>
            </a:ext>
          </a:extLst>
        </xdr:cNvPr>
        <xdr:cNvGrpSpPr/>
      </xdr:nvGrpSpPr>
      <xdr:grpSpPr>
        <a:xfrm>
          <a:off x="464344" y="19906436"/>
          <a:ext cx="1523849" cy="1107484"/>
          <a:chOff x="380999" y="18609469"/>
          <a:chExt cx="1523849" cy="1119187"/>
        </a:xfrm>
      </xdr:grpSpPr>
      <xdr:sp macro="" textlink="">
        <xdr:nvSpPr>
          <xdr:cNvPr id="18" name="Rectangle 17">
            <a:extLst>
              <a:ext uri="{FF2B5EF4-FFF2-40B4-BE49-F238E27FC236}">
                <a16:creationId xmlns:a16="http://schemas.microsoft.com/office/drawing/2014/main" id="{00000000-0008-0000-0800-000012000000}"/>
              </a:ext>
            </a:extLst>
          </xdr:cNvPr>
          <xdr:cNvSpPr/>
        </xdr:nvSpPr>
        <xdr:spPr>
          <a:xfrm>
            <a:off x="380999" y="18609469"/>
            <a:ext cx="1523849" cy="1119187"/>
          </a:xfrm>
          <a:prstGeom prst="rect">
            <a:avLst/>
          </a:prstGeom>
          <a:solidFill>
            <a:schemeClr val="accent5">
              <a:lumMod val="20000"/>
              <a:lumOff val="80000"/>
            </a:schemeClr>
          </a:solidFill>
          <a:ln w="25400" cap="flat">
            <a:solidFill>
              <a:schemeClr val="accent5">
                <a:lumMod val="20000"/>
                <a:lumOff val="80000"/>
              </a:schemeClr>
            </a:solidFill>
            <a:prstDash val="solid"/>
            <a:round/>
          </a:ln>
          <a:effectLst/>
          <a:sp3d/>
        </xdr:spPr>
        <xdr:style>
          <a:lnRef idx="0">
            <a:scrgbClr r="0" g="0" b="0"/>
          </a:lnRef>
          <a:fillRef idx="0">
            <a:scrgbClr r="0" g="0" b="0"/>
          </a:fillRef>
          <a:effectRef idx="0">
            <a:scrgbClr r="0" g="0" b="0"/>
          </a:effectRef>
          <a:fontRef idx="none"/>
        </xdr:style>
        <xdr:txBody>
          <a:bodyPr rot="0" spcFirstLastPara="1" vertOverflow="overflow" horzOverflow="overflow" vert="horz" wrap="square" lIns="50800" tIns="50800" rIns="50800" bIns="50800" numCol="1" spcCol="38100" rtlCol="0" anchor="ctr">
            <a:noAutofit/>
          </a:bodyPr>
          <a:lstStyle/>
          <a:p>
            <a:pPr marL="0" marR="0" indent="0" algn="l" defTabSz="914400" rtl="0" fontAlgn="auto" latinLnBrk="0" hangingPunct="0">
              <a:lnSpc>
                <a:spcPct val="100000"/>
              </a:lnSpc>
              <a:spcBef>
                <a:spcPts val="0"/>
              </a:spcBef>
              <a:spcAft>
                <a:spcPts val="0"/>
              </a:spcAft>
              <a:buClrTx/>
              <a:buSzTx/>
              <a:buFontTx/>
              <a:buNone/>
              <a:tabLst/>
            </a:pPr>
            <a:endParaRPr kumimoji="0" lang="fr-FR" sz="1100" b="0" i="0" u="none" strike="noStrike" cap="none" spc="0" normalizeH="0" baseline="0">
              <a:ln>
                <a:noFill/>
              </a:ln>
              <a:solidFill>
                <a:srgbClr val="000000"/>
              </a:solidFill>
              <a:effectLst/>
              <a:uFillTx/>
              <a:latin typeface="+mn-lt"/>
              <a:ea typeface="+mn-ea"/>
              <a:cs typeface="+mn-cs"/>
              <a:sym typeface="Helvetica Neue"/>
            </a:endParaRPr>
          </a:p>
        </xdr:txBody>
      </xdr:sp>
      <xdr:sp macro="" textlink="">
        <xdr:nvSpPr>
          <xdr:cNvPr id="19" name="ZoneTexte 18">
            <a:extLst>
              <a:ext uri="{FF2B5EF4-FFF2-40B4-BE49-F238E27FC236}">
                <a16:creationId xmlns:a16="http://schemas.microsoft.com/office/drawing/2014/main" id="{00000000-0008-0000-0800-000013000000}"/>
              </a:ext>
            </a:extLst>
          </xdr:cNvPr>
          <xdr:cNvSpPr txBox="1"/>
        </xdr:nvSpPr>
        <xdr:spPr>
          <a:xfrm>
            <a:off x="519494" y="18701531"/>
            <a:ext cx="1220196" cy="330855"/>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noAutofit/>
          </a:bodyPr>
          <a:lstStyle/>
          <a:p>
            <a:pPr marL="0" marR="0" indent="0" algn="ctr" defTabSz="914400" rtl="0" fontAlgn="auto" latinLnBrk="0" hangingPunct="0">
              <a:lnSpc>
                <a:spcPct val="100000"/>
              </a:lnSpc>
              <a:spcBef>
                <a:spcPts val="0"/>
              </a:spcBef>
              <a:spcAft>
                <a:spcPts val="0"/>
              </a:spcAft>
              <a:buClrTx/>
              <a:buSzTx/>
              <a:buFontTx/>
              <a:buNone/>
              <a:tabLst/>
            </a:pPr>
            <a:r>
              <a:rPr kumimoji="0" lang="fr-FR" sz="1100" b="1" i="0" u="none" strike="noStrike" cap="none" spc="0" normalizeH="0" baseline="0">
                <a:ln>
                  <a:noFill/>
                </a:ln>
                <a:solidFill>
                  <a:srgbClr val="000000"/>
                </a:solidFill>
                <a:effectLst/>
                <a:uFillTx/>
                <a:latin typeface="+mn-lt"/>
                <a:ea typeface="+mn-ea"/>
                <a:cs typeface="+mn-cs"/>
                <a:sym typeface="Helvetica Neue"/>
              </a:rPr>
              <a:t>Notation</a:t>
            </a:r>
          </a:p>
        </xdr:txBody>
      </xdr:sp>
      <mc:AlternateContent xmlns:mc="http://schemas.openxmlformats.org/markup-compatibility/2006">
        <mc:Choice xmlns:a14="http://schemas.microsoft.com/office/drawing/2010/main" Requires="a14">
          <xdr:sp macro="" textlink="">
            <xdr:nvSpPr>
              <xdr:cNvPr id="10244" name="Drop Down 4" hidden="1">
                <a:extLst>
                  <a:ext uri="{63B3BB69-23CF-44E3-9099-C40C66FF867C}">
                    <a14:compatExt spid="_x0000_s10244"/>
                  </a:ext>
                  <a:ext uri="{FF2B5EF4-FFF2-40B4-BE49-F238E27FC236}">
                    <a16:creationId xmlns:a16="http://schemas.microsoft.com/office/drawing/2014/main" id="{00000000-0008-0000-0800-000004280000}"/>
                  </a:ext>
                </a:extLst>
              </xdr:cNvPr>
              <xdr:cNvSpPr/>
            </xdr:nvSpPr>
            <xdr:spPr bwMode="auto">
              <a:xfrm>
                <a:off x="479689" y="19009519"/>
                <a:ext cx="1276350" cy="323850"/>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21" name="ZoneTexte 20">
            <a:extLst>
              <a:ext uri="{FF2B5EF4-FFF2-40B4-BE49-F238E27FC236}">
                <a16:creationId xmlns:a16="http://schemas.microsoft.com/office/drawing/2014/main" id="{00000000-0008-0000-0800-000015000000}"/>
              </a:ext>
            </a:extLst>
          </xdr:cNvPr>
          <xdr:cNvSpPr txBox="1"/>
        </xdr:nvSpPr>
        <xdr:spPr>
          <a:xfrm>
            <a:off x="571499" y="19407188"/>
            <a:ext cx="1220196" cy="264816"/>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spAutoFit/>
          </a:bodyPr>
          <a:lstStyle/>
          <a:p>
            <a:pPr marL="0" marR="0" indent="0" algn="ctr" defTabSz="914400" rtl="0" fontAlgn="auto" latinLnBrk="0" hangingPunct="0">
              <a:lnSpc>
                <a:spcPct val="100000"/>
              </a:lnSpc>
              <a:spcBef>
                <a:spcPts val="0"/>
              </a:spcBef>
              <a:spcAft>
                <a:spcPts val="0"/>
              </a:spcAft>
              <a:buClrTx/>
              <a:buSzTx/>
              <a:buFontTx/>
              <a:buNone/>
              <a:tabLst/>
            </a:pPr>
            <a:r>
              <a:rPr kumimoji="0" lang="fr-FR" sz="1100" b="0" i="0" u="none" strike="noStrike" cap="none" spc="0" normalizeH="0" baseline="0">
                <a:ln>
                  <a:noFill/>
                </a:ln>
                <a:solidFill>
                  <a:srgbClr val="000000"/>
                </a:solidFill>
                <a:effectLst/>
                <a:uFillTx/>
                <a:latin typeface="+mn-lt"/>
                <a:ea typeface="+mn-ea"/>
                <a:cs typeface="+mn-cs"/>
                <a:sym typeface="Helvetica Neue"/>
              </a:rPr>
              <a:t>Pondération : 2</a:t>
            </a:r>
          </a:p>
        </xdr:txBody>
      </xdr:sp>
    </xdr:grpSp>
    <xdr:clientData/>
  </xdr:twoCellAnchor>
  <xdr:twoCellAnchor>
    <xdr:from>
      <xdr:col>0</xdr:col>
      <xdr:colOff>464344</xdr:colOff>
      <xdr:row>45</xdr:row>
      <xdr:rowOff>71437</xdr:rowOff>
    </xdr:from>
    <xdr:to>
      <xdr:col>0</xdr:col>
      <xdr:colOff>1988193</xdr:colOff>
      <xdr:row>47</xdr:row>
      <xdr:rowOff>95249</xdr:rowOff>
    </xdr:to>
    <xdr:grpSp>
      <xdr:nvGrpSpPr>
        <xdr:cNvPr id="22" name="Groupe 21">
          <a:extLst>
            <a:ext uri="{FF2B5EF4-FFF2-40B4-BE49-F238E27FC236}">
              <a16:creationId xmlns:a16="http://schemas.microsoft.com/office/drawing/2014/main" id="{00000000-0008-0000-0800-000016000000}"/>
            </a:ext>
          </a:extLst>
        </xdr:cNvPr>
        <xdr:cNvGrpSpPr/>
      </xdr:nvGrpSpPr>
      <xdr:grpSpPr>
        <a:xfrm>
          <a:off x="464344" y="24502655"/>
          <a:ext cx="1523849" cy="1122850"/>
          <a:chOff x="380999" y="18609469"/>
          <a:chExt cx="1523849" cy="1119187"/>
        </a:xfrm>
      </xdr:grpSpPr>
      <xdr:sp macro="" textlink="">
        <xdr:nvSpPr>
          <xdr:cNvPr id="23" name="Rectangle 22">
            <a:extLst>
              <a:ext uri="{FF2B5EF4-FFF2-40B4-BE49-F238E27FC236}">
                <a16:creationId xmlns:a16="http://schemas.microsoft.com/office/drawing/2014/main" id="{00000000-0008-0000-0800-000017000000}"/>
              </a:ext>
            </a:extLst>
          </xdr:cNvPr>
          <xdr:cNvSpPr/>
        </xdr:nvSpPr>
        <xdr:spPr>
          <a:xfrm>
            <a:off x="380999" y="18609469"/>
            <a:ext cx="1523849" cy="1119187"/>
          </a:xfrm>
          <a:prstGeom prst="rect">
            <a:avLst/>
          </a:prstGeom>
          <a:solidFill>
            <a:schemeClr val="accent5">
              <a:lumMod val="20000"/>
              <a:lumOff val="80000"/>
            </a:schemeClr>
          </a:solidFill>
          <a:ln w="25400" cap="flat">
            <a:solidFill>
              <a:schemeClr val="accent5">
                <a:lumMod val="20000"/>
                <a:lumOff val="80000"/>
              </a:schemeClr>
            </a:solidFill>
            <a:prstDash val="solid"/>
            <a:round/>
          </a:ln>
          <a:effectLst/>
          <a:sp3d/>
        </xdr:spPr>
        <xdr:style>
          <a:lnRef idx="0">
            <a:scrgbClr r="0" g="0" b="0"/>
          </a:lnRef>
          <a:fillRef idx="0">
            <a:scrgbClr r="0" g="0" b="0"/>
          </a:fillRef>
          <a:effectRef idx="0">
            <a:scrgbClr r="0" g="0" b="0"/>
          </a:effectRef>
          <a:fontRef idx="none"/>
        </xdr:style>
        <xdr:txBody>
          <a:bodyPr rot="0" spcFirstLastPara="1" vertOverflow="overflow" horzOverflow="overflow" vert="horz" wrap="square" lIns="50800" tIns="50800" rIns="50800" bIns="50800" numCol="1" spcCol="38100" rtlCol="0" anchor="ctr">
            <a:noAutofit/>
          </a:bodyPr>
          <a:lstStyle/>
          <a:p>
            <a:pPr marL="0" marR="0" indent="0" algn="l" defTabSz="914400" rtl="0" fontAlgn="auto" latinLnBrk="0" hangingPunct="0">
              <a:lnSpc>
                <a:spcPct val="100000"/>
              </a:lnSpc>
              <a:spcBef>
                <a:spcPts val="0"/>
              </a:spcBef>
              <a:spcAft>
                <a:spcPts val="0"/>
              </a:spcAft>
              <a:buClrTx/>
              <a:buSzTx/>
              <a:buFontTx/>
              <a:buNone/>
              <a:tabLst/>
            </a:pPr>
            <a:endParaRPr kumimoji="0" lang="fr-FR" sz="1100" b="0" i="0" u="none" strike="noStrike" cap="none" spc="0" normalizeH="0" baseline="0">
              <a:ln>
                <a:noFill/>
              </a:ln>
              <a:solidFill>
                <a:srgbClr val="000000"/>
              </a:solidFill>
              <a:effectLst/>
              <a:uFillTx/>
              <a:latin typeface="+mn-lt"/>
              <a:ea typeface="+mn-ea"/>
              <a:cs typeface="+mn-cs"/>
              <a:sym typeface="Helvetica Neue"/>
            </a:endParaRPr>
          </a:p>
        </xdr:txBody>
      </xdr:sp>
      <xdr:sp macro="" textlink="">
        <xdr:nvSpPr>
          <xdr:cNvPr id="24" name="ZoneTexte 23">
            <a:extLst>
              <a:ext uri="{FF2B5EF4-FFF2-40B4-BE49-F238E27FC236}">
                <a16:creationId xmlns:a16="http://schemas.microsoft.com/office/drawing/2014/main" id="{00000000-0008-0000-0800-000018000000}"/>
              </a:ext>
            </a:extLst>
          </xdr:cNvPr>
          <xdr:cNvSpPr txBox="1"/>
        </xdr:nvSpPr>
        <xdr:spPr>
          <a:xfrm>
            <a:off x="519494" y="18701531"/>
            <a:ext cx="1220196" cy="330855"/>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noAutofit/>
          </a:bodyPr>
          <a:lstStyle/>
          <a:p>
            <a:pPr marL="0" marR="0" indent="0" algn="ctr" defTabSz="914400" rtl="0" fontAlgn="auto" latinLnBrk="0" hangingPunct="0">
              <a:lnSpc>
                <a:spcPct val="100000"/>
              </a:lnSpc>
              <a:spcBef>
                <a:spcPts val="0"/>
              </a:spcBef>
              <a:spcAft>
                <a:spcPts val="0"/>
              </a:spcAft>
              <a:buClrTx/>
              <a:buSzTx/>
              <a:buFontTx/>
              <a:buNone/>
              <a:tabLst/>
            </a:pPr>
            <a:r>
              <a:rPr kumimoji="0" lang="fr-FR" sz="1100" b="1" i="0" u="none" strike="noStrike" cap="none" spc="0" normalizeH="0" baseline="0">
                <a:ln>
                  <a:noFill/>
                </a:ln>
                <a:solidFill>
                  <a:srgbClr val="000000"/>
                </a:solidFill>
                <a:effectLst/>
                <a:uFillTx/>
                <a:latin typeface="+mn-lt"/>
                <a:ea typeface="+mn-ea"/>
                <a:cs typeface="+mn-cs"/>
                <a:sym typeface="Helvetica Neue"/>
              </a:rPr>
              <a:t>Notation</a:t>
            </a:r>
          </a:p>
        </xdr:txBody>
      </xdr:sp>
      <mc:AlternateContent xmlns:mc="http://schemas.openxmlformats.org/markup-compatibility/2006">
        <mc:Choice xmlns:a14="http://schemas.microsoft.com/office/drawing/2010/main" Requires="a14">
          <xdr:sp macro="" textlink="">
            <xdr:nvSpPr>
              <xdr:cNvPr id="10245" name="Drop Down 5" hidden="1">
                <a:extLst>
                  <a:ext uri="{63B3BB69-23CF-44E3-9099-C40C66FF867C}">
                    <a14:compatExt spid="_x0000_s10245"/>
                  </a:ext>
                  <a:ext uri="{FF2B5EF4-FFF2-40B4-BE49-F238E27FC236}">
                    <a16:creationId xmlns:a16="http://schemas.microsoft.com/office/drawing/2014/main" id="{00000000-0008-0000-0800-000005280000}"/>
                  </a:ext>
                </a:extLst>
              </xdr:cNvPr>
              <xdr:cNvSpPr/>
            </xdr:nvSpPr>
            <xdr:spPr bwMode="auto">
              <a:xfrm>
                <a:off x="479689" y="19009519"/>
                <a:ext cx="1276350" cy="323850"/>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26" name="ZoneTexte 25">
            <a:extLst>
              <a:ext uri="{FF2B5EF4-FFF2-40B4-BE49-F238E27FC236}">
                <a16:creationId xmlns:a16="http://schemas.microsoft.com/office/drawing/2014/main" id="{00000000-0008-0000-0800-00001A000000}"/>
              </a:ext>
            </a:extLst>
          </xdr:cNvPr>
          <xdr:cNvSpPr txBox="1"/>
        </xdr:nvSpPr>
        <xdr:spPr>
          <a:xfrm>
            <a:off x="571499" y="19407188"/>
            <a:ext cx="1220196" cy="264816"/>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spAutoFit/>
          </a:bodyPr>
          <a:lstStyle/>
          <a:p>
            <a:pPr marL="0" marR="0" indent="0" algn="ctr" defTabSz="914400" rtl="0" fontAlgn="auto" latinLnBrk="0" hangingPunct="0">
              <a:lnSpc>
                <a:spcPct val="100000"/>
              </a:lnSpc>
              <a:spcBef>
                <a:spcPts val="0"/>
              </a:spcBef>
              <a:spcAft>
                <a:spcPts val="0"/>
              </a:spcAft>
              <a:buClrTx/>
              <a:buSzTx/>
              <a:buFontTx/>
              <a:buNone/>
              <a:tabLst/>
            </a:pPr>
            <a:r>
              <a:rPr kumimoji="0" lang="fr-FR" sz="1100" b="0" i="0" u="none" strike="noStrike" cap="none" spc="0" normalizeH="0" baseline="0">
                <a:ln>
                  <a:noFill/>
                </a:ln>
                <a:solidFill>
                  <a:srgbClr val="000000"/>
                </a:solidFill>
                <a:effectLst/>
                <a:uFillTx/>
                <a:latin typeface="+mn-lt"/>
                <a:ea typeface="+mn-ea"/>
                <a:cs typeface="+mn-cs"/>
                <a:sym typeface="Helvetica Neue"/>
              </a:rPr>
              <a:t>Pondération : 2</a:t>
            </a:r>
          </a:p>
        </xdr:txBody>
      </xdr:sp>
    </xdr:grpSp>
    <xdr:clientData/>
  </xdr:twoCellAnchor>
  <xdr:twoCellAnchor>
    <xdr:from>
      <xdr:col>0</xdr:col>
      <xdr:colOff>464344</xdr:colOff>
      <xdr:row>53</xdr:row>
      <xdr:rowOff>547688</xdr:rowOff>
    </xdr:from>
    <xdr:to>
      <xdr:col>0</xdr:col>
      <xdr:colOff>1988193</xdr:colOff>
      <xdr:row>56</xdr:row>
      <xdr:rowOff>23812</xdr:rowOff>
    </xdr:to>
    <xdr:grpSp>
      <xdr:nvGrpSpPr>
        <xdr:cNvPr id="27" name="Groupe 26">
          <a:extLst>
            <a:ext uri="{FF2B5EF4-FFF2-40B4-BE49-F238E27FC236}">
              <a16:creationId xmlns:a16="http://schemas.microsoft.com/office/drawing/2014/main" id="{00000000-0008-0000-0800-00001B000000}"/>
            </a:ext>
          </a:extLst>
        </xdr:cNvPr>
        <xdr:cNvGrpSpPr/>
      </xdr:nvGrpSpPr>
      <xdr:grpSpPr>
        <a:xfrm>
          <a:off x="464344" y="29448329"/>
          <a:ext cx="1523849" cy="1112470"/>
          <a:chOff x="380999" y="18609469"/>
          <a:chExt cx="1523849" cy="1119187"/>
        </a:xfrm>
      </xdr:grpSpPr>
      <xdr:sp macro="" textlink="">
        <xdr:nvSpPr>
          <xdr:cNvPr id="28" name="Rectangle 27">
            <a:extLst>
              <a:ext uri="{FF2B5EF4-FFF2-40B4-BE49-F238E27FC236}">
                <a16:creationId xmlns:a16="http://schemas.microsoft.com/office/drawing/2014/main" id="{00000000-0008-0000-0800-00001C000000}"/>
              </a:ext>
            </a:extLst>
          </xdr:cNvPr>
          <xdr:cNvSpPr/>
        </xdr:nvSpPr>
        <xdr:spPr>
          <a:xfrm>
            <a:off x="380999" y="18609469"/>
            <a:ext cx="1523849" cy="1119187"/>
          </a:xfrm>
          <a:prstGeom prst="rect">
            <a:avLst/>
          </a:prstGeom>
          <a:solidFill>
            <a:schemeClr val="accent5">
              <a:lumMod val="20000"/>
              <a:lumOff val="80000"/>
            </a:schemeClr>
          </a:solidFill>
          <a:ln w="25400" cap="flat">
            <a:solidFill>
              <a:schemeClr val="accent5">
                <a:lumMod val="20000"/>
                <a:lumOff val="80000"/>
              </a:schemeClr>
            </a:solidFill>
            <a:prstDash val="solid"/>
            <a:round/>
          </a:ln>
          <a:effectLst/>
          <a:sp3d/>
        </xdr:spPr>
        <xdr:style>
          <a:lnRef idx="0">
            <a:scrgbClr r="0" g="0" b="0"/>
          </a:lnRef>
          <a:fillRef idx="0">
            <a:scrgbClr r="0" g="0" b="0"/>
          </a:fillRef>
          <a:effectRef idx="0">
            <a:scrgbClr r="0" g="0" b="0"/>
          </a:effectRef>
          <a:fontRef idx="none"/>
        </xdr:style>
        <xdr:txBody>
          <a:bodyPr rot="0" spcFirstLastPara="1" vertOverflow="overflow" horzOverflow="overflow" vert="horz" wrap="square" lIns="50800" tIns="50800" rIns="50800" bIns="50800" numCol="1" spcCol="38100" rtlCol="0" anchor="ctr">
            <a:noAutofit/>
          </a:bodyPr>
          <a:lstStyle/>
          <a:p>
            <a:pPr marL="0" marR="0" indent="0" algn="l" defTabSz="914400" rtl="0" fontAlgn="auto" latinLnBrk="0" hangingPunct="0">
              <a:lnSpc>
                <a:spcPct val="100000"/>
              </a:lnSpc>
              <a:spcBef>
                <a:spcPts val="0"/>
              </a:spcBef>
              <a:spcAft>
                <a:spcPts val="0"/>
              </a:spcAft>
              <a:buClrTx/>
              <a:buSzTx/>
              <a:buFontTx/>
              <a:buNone/>
              <a:tabLst/>
            </a:pPr>
            <a:endParaRPr kumimoji="0" lang="fr-FR" sz="1100" b="0" i="0" u="none" strike="noStrike" cap="none" spc="0" normalizeH="0" baseline="0">
              <a:ln>
                <a:noFill/>
              </a:ln>
              <a:solidFill>
                <a:srgbClr val="000000"/>
              </a:solidFill>
              <a:effectLst/>
              <a:uFillTx/>
              <a:latin typeface="+mn-lt"/>
              <a:ea typeface="+mn-ea"/>
              <a:cs typeface="+mn-cs"/>
              <a:sym typeface="Helvetica Neue"/>
            </a:endParaRPr>
          </a:p>
        </xdr:txBody>
      </xdr:sp>
      <xdr:sp macro="" textlink="">
        <xdr:nvSpPr>
          <xdr:cNvPr id="29" name="ZoneTexte 28">
            <a:extLst>
              <a:ext uri="{FF2B5EF4-FFF2-40B4-BE49-F238E27FC236}">
                <a16:creationId xmlns:a16="http://schemas.microsoft.com/office/drawing/2014/main" id="{00000000-0008-0000-0800-00001D000000}"/>
              </a:ext>
            </a:extLst>
          </xdr:cNvPr>
          <xdr:cNvSpPr txBox="1"/>
        </xdr:nvSpPr>
        <xdr:spPr>
          <a:xfrm>
            <a:off x="519494" y="18701531"/>
            <a:ext cx="1220196" cy="330855"/>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noAutofit/>
          </a:bodyPr>
          <a:lstStyle/>
          <a:p>
            <a:pPr marL="0" marR="0" indent="0" algn="ctr" defTabSz="914400" rtl="0" fontAlgn="auto" latinLnBrk="0" hangingPunct="0">
              <a:lnSpc>
                <a:spcPct val="100000"/>
              </a:lnSpc>
              <a:spcBef>
                <a:spcPts val="0"/>
              </a:spcBef>
              <a:spcAft>
                <a:spcPts val="0"/>
              </a:spcAft>
              <a:buClrTx/>
              <a:buSzTx/>
              <a:buFontTx/>
              <a:buNone/>
              <a:tabLst/>
            </a:pPr>
            <a:r>
              <a:rPr kumimoji="0" lang="fr-FR" sz="1100" b="1" i="0" u="none" strike="noStrike" cap="none" spc="0" normalizeH="0" baseline="0">
                <a:ln>
                  <a:noFill/>
                </a:ln>
                <a:solidFill>
                  <a:srgbClr val="000000"/>
                </a:solidFill>
                <a:effectLst/>
                <a:uFillTx/>
                <a:latin typeface="+mn-lt"/>
                <a:ea typeface="+mn-ea"/>
                <a:cs typeface="+mn-cs"/>
                <a:sym typeface="Helvetica Neue"/>
              </a:rPr>
              <a:t>Notation</a:t>
            </a:r>
          </a:p>
        </xdr:txBody>
      </xdr:sp>
      <mc:AlternateContent xmlns:mc="http://schemas.openxmlformats.org/markup-compatibility/2006">
        <mc:Choice xmlns:a14="http://schemas.microsoft.com/office/drawing/2010/main" Requires="a14">
          <xdr:sp macro="" textlink="">
            <xdr:nvSpPr>
              <xdr:cNvPr id="10246" name="Drop Down 6" hidden="1">
                <a:extLst>
                  <a:ext uri="{63B3BB69-23CF-44E3-9099-C40C66FF867C}">
                    <a14:compatExt spid="_x0000_s10246"/>
                  </a:ext>
                  <a:ext uri="{FF2B5EF4-FFF2-40B4-BE49-F238E27FC236}">
                    <a16:creationId xmlns:a16="http://schemas.microsoft.com/office/drawing/2014/main" id="{00000000-0008-0000-0800-000006280000}"/>
                  </a:ext>
                </a:extLst>
              </xdr:cNvPr>
              <xdr:cNvSpPr/>
            </xdr:nvSpPr>
            <xdr:spPr bwMode="auto">
              <a:xfrm>
                <a:off x="479689" y="19009519"/>
                <a:ext cx="1276350" cy="323849"/>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31" name="ZoneTexte 30">
            <a:extLst>
              <a:ext uri="{FF2B5EF4-FFF2-40B4-BE49-F238E27FC236}">
                <a16:creationId xmlns:a16="http://schemas.microsoft.com/office/drawing/2014/main" id="{00000000-0008-0000-0800-00001F000000}"/>
              </a:ext>
            </a:extLst>
          </xdr:cNvPr>
          <xdr:cNvSpPr txBox="1"/>
        </xdr:nvSpPr>
        <xdr:spPr>
          <a:xfrm>
            <a:off x="571499" y="19407188"/>
            <a:ext cx="1220196" cy="264816"/>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spAutoFit/>
          </a:bodyPr>
          <a:lstStyle/>
          <a:p>
            <a:pPr marL="0" marR="0" indent="0" algn="ctr" defTabSz="914400" rtl="0" fontAlgn="auto" latinLnBrk="0" hangingPunct="0">
              <a:lnSpc>
                <a:spcPct val="100000"/>
              </a:lnSpc>
              <a:spcBef>
                <a:spcPts val="0"/>
              </a:spcBef>
              <a:spcAft>
                <a:spcPts val="0"/>
              </a:spcAft>
              <a:buClrTx/>
              <a:buSzTx/>
              <a:buFontTx/>
              <a:buNone/>
              <a:tabLst/>
            </a:pPr>
            <a:r>
              <a:rPr kumimoji="0" lang="fr-FR" sz="1100" b="0" i="0" u="none" strike="noStrike" cap="none" spc="0" normalizeH="0" baseline="0">
                <a:ln>
                  <a:noFill/>
                </a:ln>
                <a:solidFill>
                  <a:srgbClr val="000000"/>
                </a:solidFill>
                <a:effectLst/>
                <a:uFillTx/>
                <a:latin typeface="+mn-lt"/>
                <a:ea typeface="+mn-ea"/>
                <a:cs typeface="+mn-cs"/>
                <a:sym typeface="Helvetica Neue"/>
              </a:rPr>
              <a:t>Pondération : 2</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514048</xdr:colOff>
      <xdr:row>5</xdr:row>
      <xdr:rowOff>650120</xdr:rowOff>
    </xdr:from>
    <xdr:to>
      <xdr:col>0</xdr:col>
      <xdr:colOff>2037897</xdr:colOff>
      <xdr:row>5</xdr:row>
      <xdr:rowOff>1769307</xdr:rowOff>
    </xdr:to>
    <xdr:grpSp>
      <xdr:nvGrpSpPr>
        <xdr:cNvPr id="2" name="Groupe 1">
          <a:extLst>
            <a:ext uri="{FF2B5EF4-FFF2-40B4-BE49-F238E27FC236}">
              <a16:creationId xmlns:a16="http://schemas.microsoft.com/office/drawing/2014/main" id="{00000000-0008-0000-0900-000002000000}"/>
            </a:ext>
          </a:extLst>
        </xdr:cNvPr>
        <xdr:cNvGrpSpPr/>
      </xdr:nvGrpSpPr>
      <xdr:grpSpPr>
        <a:xfrm>
          <a:off x="514048" y="2892219"/>
          <a:ext cx="1523849" cy="1119187"/>
          <a:chOff x="380999" y="18609469"/>
          <a:chExt cx="1523849" cy="1119187"/>
        </a:xfrm>
      </xdr:grpSpPr>
      <xdr:sp macro="" textlink="">
        <xdr:nvSpPr>
          <xdr:cNvPr id="3" name="Rectangle 2">
            <a:extLst>
              <a:ext uri="{FF2B5EF4-FFF2-40B4-BE49-F238E27FC236}">
                <a16:creationId xmlns:a16="http://schemas.microsoft.com/office/drawing/2014/main" id="{00000000-0008-0000-0900-000003000000}"/>
              </a:ext>
            </a:extLst>
          </xdr:cNvPr>
          <xdr:cNvSpPr/>
        </xdr:nvSpPr>
        <xdr:spPr>
          <a:xfrm>
            <a:off x="380999" y="18609469"/>
            <a:ext cx="1523849" cy="1119187"/>
          </a:xfrm>
          <a:prstGeom prst="rect">
            <a:avLst/>
          </a:prstGeom>
          <a:solidFill>
            <a:schemeClr val="accent5">
              <a:lumMod val="20000"/>
              <a:lumOff val="80000"/>
            </a:schemeClr>
          </a:solidFill>
          <a:ln w="25400" cap="flat">
            <a:solidFill>
              <a:schemeClr val="accent5">
                <a:lumMod val="20000"/>
                <a:lumOff val="80000"/>
              </a:schemeClr>
            </a:solidFill>
            <a:prstDash val="solid"/>
            <a:round/>
          </a:ln>
          <a:effectLst/>
          <a:sp3d/>
        </xdr:spPr>
        <xdr:style>
          <a:lnRef idx="0">
            <a:scrgbClr r="0" g="0" b="0"/>
          </a:lnRef>
          <a:fillRef idx="0">
            <a:scrgbClr r="0" g="0" b="0"/>
          </a:fillRef>
          <a:effectRef idx="0">
            <a:scrgbClr r="0" g="0" b="0"/>
          </a:effectRef>
          <a:fontRef idx="none"/>
        </xdr:style>
        <xdr:txBody>
          <a:bodyPr rot="0" spcFirstLastPara="1" vertOverflow="overflow" horzOverflow="overflow" vert="horz" wrap="square" lIns="50800" tIns="50800" rIns="50800" bIns="50800" numCol="1" spcCol="38100" rtlCol="0" anchor="ctr">
            <a:noAutofit/>
          </a:bodyPr>
          <a:lstStyle/>
          <a:p>
            <a:pPr marL="0" marR="0" indent="0" algn="l" defTabSz="914400" rtl="0" fontAlgn="auto" latinLnBrk="0" hangingPunct="0">
              <a:lnSpc>
                <a:spcPct val="100000"/>
              </a:lnSpc>
              <a:spcBef>
                <a:spcPts val="0"/>
              </a:spcBef>
              <a:spcAft>
                <a:spcPts val="0"/>
              </a:spcAft>
              <a:buClrTx/>
              <a:buSzTx/>
              <a:buFontTx/>
              <a:buNone/>
              <a:tabLst/>
            </a:pPr>
            <a:endParaRPr kumimoji="0" lang="fr-FR" sz="1100" b="0" i="0" u="none" strike="noStrike" cap="none" spc="0" normalizeH="0" baseline="0">
              <a:ln>
                <a:noFill/>
              </a:ln>
              <a:solidFill>
                <a:srgbClr val="000000"/>
              </a:solidFill>
              <a:effectLst/>
              <a:uFillTx/>
              <a:latin typeface="+mn-lt"/>
              <a:ea typeface="+mn-ea"/>
              <a:cs typeface="+mn-cs"/>
              <a:sym typeface="Helvetica Neue"/>
            </a:endParaRPr>
          </a:p>
        </xdr:txBody>
      </xdr:sp>
      <xdr:sp macro="" textlink="">
        <xdr:nvSpPr>
          <xdr:cNvPr id="4" name="ZoneTexte 3">
            <a:extLst>
              <a:ext uri="{FF2B5EF4-FFF2-40B4-BE49-F238E27FC236}">
                <a16:creationId xmlns:a16="http://schemas.microsoft.com/office/drawing/2014/main" id="{00000000-0008-0000-0900-000004000000}"/>
              </a:ext>
            </a:extLst>
          </xdr:cNvPr>
          <xdr:cNvSpPr txBox="1"/>
        </xdr:nvSpPr>
        <xdr:spPr>
          <a:xfrm>
            <a:off x="519494" y="18701531"/>
            <a:ext cx="1220196" cy="330855"/>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noAutofit/>
          </a:bodyPr>
          <a:lstStyle/>
          <a:p>
            <a:pPr marL="0" marR="0" indent="0" algn="ctr" defTabSz="914400" rtl="0" fontAlgn="auto" latinLnBrk="0" hangingPunct="0">
              <a:lnSpc>
                <a:spcPct val="100000"/>
              </a:lnSpc>
              <a:spcBef>
                <a:spcPts val="0"/>
              </a:spcBef>
              <a:spcAft>
                <a:spcPts val="0"/>
              </a:spcAft>
              <a:buClrTx/>
              <a:buSzTx/>
              <a:buFontTx/>
              <a:buNone/>
              <a:tabLst/>
            </a:pPr>
            <a:r>
              <a:rPr kumimoji="0" lang="fr-FR" sz="1100" b="1" i="0" u="none" strike="noStrike" cap="none" spc="0" normalizeH="0" baseline="0">
                <a:ln>
                  <a:noFill/>
                </a:ln>
                <a:solidFill>
                  <a:srgbClr val="000000"/>
                </a:solidFill>
                <a:effectLst/>
                <a:uFillTx/>
                <a:latin typeface="+mn-lt"/>
                <a:ea typeface="+mn-ea"/>
                <a:cs typeface="+mn-cs"/>
                <a:sym typeface="Helvetica Neue"/>
              </a:rPr>
              <a:t>Notation</a:t>
            </a:r>
          </a:p>
        </xdr:txBody>
      </xdr:sp>
      <mc:AlternateContent xmlns:mc="http://schemas.openxmlformats.org/markup-compatibility/2006">
        <mc:Choice xmlns:a14="http://schemas.microsoft.com/office/drawing/2010/main" Requires="a14">
          <xdr:sp macro="" textlink="">
            <xdr:nvSpPr>
              <xdr:cNvPr id="11265" name="Drop Down 1" hidden="1">
                <a:extLst>
                  <a:ext uri="{63B3BB69-23CF-44E3-9099-C40C66FF867C}">
                    <a14:compatExt spid="_x0000_s11265"/>
                  </a:ext>
                  <a:ext uri="{FF2B5EF4-FFF2-40B4-BE49-F238E27FC236}">
                    <a16:creationId xmlns:a16="http://schemas.microsoft.com/office/drawing/2014/main" id="{00000000-0008-0000-0900-0000012C0000}"/>
                  </a:ext>
                </a:extLst>
              </xdr:cNvPr>
              <xdr:cNvSpPr/>
            </xdr:nvSpPr>
            <xdr:spPr bwMode="auto">
              <a:xfrm>
                <a:off x="479689" y="19009519"/>
                <a:ext cx="1276350" cy="323850"/>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6" name="ZoneTexte 5">
            <a:extLst>
              <a:ext uri="{FF2B5EF4-FFF2-40B4-BE49-F238E27FC236}">
                <a16:creationId xmlns:a16="http://schemas.microsoft.com/office/drawing/2014/main" id="{00000000-0008-0000-0900-000006000000}"/>
              </a:ext>
            </a:extLst>
          </xdr:cNvPr>
          <xdr:cNvSpPr txBox="1"/>
        </xdr:nvSpPr>
        <xdr:spPr>
          <a:xfrm>
            <a:off x="571499" y="19407188"/>
            <a:ext cx="1220196" cy="264816"/>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spAutoFit/>
          </a:bodyPr>
          <a:lstStyle/>
          <a:p>
            <a:pPr marL="0" marR="0" indent="0" algn="ctr" defTabSz="914400" rtl="0" fontAlgn="auto" latinLnBrk="0" hangingPunct="0">
              <a:lnSpc>
                <a:spcPct val="100000"/>
              </a:lnSpc>
              <a:spcBef>
                <a:spcPts val="0"/>
              </a:spcBef>
              <a:spcAft>
                <a:spcPts val="0"/>
              </a:spcAft>
              <a:buClrTx/>
              <a:buSzTx/>
              <a:buFontTx/>
              <a:buNone/>
              <a:tabLst/>
            </a:pPr>
            <a:r>
              <a:rPr kumimoji="0" lang="fr-FR" sz="1100" b="0" i="0" u="none" strike="noStrike" cap="none" spc="0" normalizeH="0" baseline="0">
                <a:ln>
                  <a:noFill/>
                </a:ln>
                <a:solidFill>
                  <a:srgbClr val="000000"/>
                </a:solidFill>
                <a:effectLst/>
                <a:uFillTx/>
                <a:latin typeface="+mn-lt"/>
                <a:ea typeface="+mn-ea"/>
                <a:cs typeface="+mn-cs"/>
                <a:sym typeface="Helvetica Neue"/>
              </a:rPr>
              <a:t>Pondération : 2</a:t>
            </a:r>
          </a:p>
        </xdr:txBody>
      </xdr:sp>
    </xdr:grpSp>
    <xdr:clientData/>
  </xdr:twoCellAnchor>
  <xdr:twoCellAnchor>
    <xdr:from>
      <xdr:col>0</xdr:col>
      <xdr:colOff>468690</xdr:colOff>
      <xdr:row>10</xdr:row>
      <xdr:rowOff>196547</xdr:rowOff>
    </xdr:from>
    <xdr:to>
      <xdr:col>0</xdr:col>
      <xdr:colOff>1992539</xdr:colOff>
      <xdr:row>12</xdr:row>
      <xdr:rowOff>378353</xdr:rowOff>
    </xdr:to>
    <xdr:grpSp>
      <xdr:nvGrpSpPr>
        <xdr:cNvPr id="7" name="Groupe 6">
          <a:extLst>
            <a:ext uri="{FF2B5EF4-FFF2-40B4-BE49-F238E27FC236}">
              <a16:creationId xmlns:a16="http://schemas.microsoft.com/office/drawing/2014/main" id="{00000000-0008-0000-0900-000007000000}"/>
            </a:ext>
          </a:extLst>
        </xdr:cNvPr>
        <xdr:cNvGrpSpPr/>
      </xdr:nvGrpSpPr>
      <xdr:grpSpPr>
        <a:xfrm>
          <a:off x="468690" y="6319201"/>
          <a:ext cx="1523849" cy="1114708"/>
          <a:chOff x="380999" y="18609469"/>
          <a:chExt cx="1523849" cy="1119187"/>
        </a:xfrm>
      </xdr:grpSpPr>
      <xdr:sp macro="" textlink="">
        <xdr:nvSpPr>
          <xdr:cNvPr id="8" name="Rectangle 7">
            <a:extLst>
              <a:ext uri="{FF2B5EF4-FFF2-40B4-BE49-F238E27FC236}">
                <a16:creationId xmlns:a16="http://schemas.microsoft.com/office/drawing/2014/main" id="{00000000-0008-0000-0900-000008000000}"/>
              </a:ext>
            </a:extLst>
          </xdr:cNvPr>
          <xdr:cNvSpPr/>
        </xdr:nvSpPr>
        <xdr:spPr>
          <a:xfrm>
            <a:off x="380999" y="18609469"/>
            <a:ext cx="1523849" cy="1119187"/>
          </a:xfrm>
          <a:prstGeom prst="rect">
            <a:avLst/>
          </a:prstGeom>
          <a:solidFill>
            <a:schemeClr val="accent5">
              <a:lumMod val="20000"/>
              <a:lumOff val="80000"/>
            </a:schemeClr>
          </a:solidFill>
          <a:ln w="25400" cap="flat">
            <a:solidFill>
              <a:schemeClr val="accent5">
                <a:lumMod val="20000"/>
                <a:lumOff val="80000"/>
              </a:schemeClr>
            </a:solidFill>
            <a:prstDash val="solid"/>
            <a:round/>
          </a:ln>
          <a:effectLst/>
          <a:sp3d/>
        </xdr:spPr>
        <xdr:style>
          <a:lnRef idx="0">
            <a:scrgbClr r="0" g="0" b="0"/>
          </a:lnRef>
          <a:fillRef idx="0">
            <a:scrgbClr r="0" g="0" b="0"/>
          </a:fillRef>
          <a:effectRef idx="0">
            <a:scrgbClr r="0" g="0" b="0"/>
          </a:effectRef>
          <a:fontRef idx="none"/>
        </xdr:style>
        <xdr:txBody>
          <a:bodyPr rot="0" spcFirstLastPara="1" vertOverflow="overflow" horzOverflow="overflow" vert="horz" wrap="square" lIns="50800" tIns="50800" rIns="50800" bIns="50800" numCol="1" spcCol="38100" rtlCol="0" anchor="ctr">
            <a:noAutofit/>
          </a:bodyPr>
          <a:lstStyle/>
          <a:p>
            <a:pPr marL="0" marR="0" indent="0" algn="l" defTabSz="914400" rtl="0" fontAlgn="auto" latinLnBrk="0" hangingPunct="0">
              <a:lnSpc>
                <a:spcPct val="100000"/>
              </a:lnSpc>
              <a:spcBef>
                <a:spcPts val="0"/>
              </a:spcBef>
              <a:spcAft>
                <a:spcPts val="0"/>
              </a:spcAft>
              <a:buClrTx/>
              <a:buSzTx/>
              <a:buFontTx/>
              <a:buNone/>
              <a:tabLst/>
            </a:pPr>
            <a:endParaRPr kumimoji="0" lang="fr-FR" sz="1100" b="0" i="0" u="none" strike="noStrike" cap="none" spc="0" normalizeH="0" baseline="0">
              <a:ln>
                <a:noFill/>
              </a:ln>
              <a:solidFill>
                <a:srgbClr val="000000"/>
              </a:solidFill>
              <a:effectLst/>
              <a:uFillTx/>
              <a:latin typeface="+mn-lt"/>
              <a:ea typeface="+mn-ea"/>
              <a:cs typeface="+mn-cs"/>
              <a:sym typeface="Helvetica Neue"/>
            </a:endParaRPr>
          </a:p>
        </xdr:txBody>
      </xdr:sp>
      <xdr:sp macro="" textlink="">
        <xdr:nvSpPr>
          <xdr:cNvPr id="9" name="ZoneTexte 8">
            <a:extLst>
              <a:ext uri="{FF2B5EF4-FFF2-40B4-BE49-F238E27FC236}">
                <a16:creationId xmlns:a16="http://schemas.microsoft.com/office/drawing/2014/main" id="{00000000-0008-0000-0900-000009000000}"/>
              </a:ext>
            </a:extLst>
          </xdr:cNvPr>
          <xdr:cNvSpPr txBox="1"/>
        </xdr:nvSpPr>
        <xdr:spPr>
          <a:xfrm>
            <a:off x="519494" y="18701531"/>
            <a:ext cx="1220196" cy="330855"/>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noAutofit/>
          </a:bodyPr>
          <a:lstStyle/>
          <a:p>
            <a:pPr marL="0" marR="0" indent="0" algn="ctr" defTabSz="914400" rtl="0" fontAlgn="auto" latinLnBrk="0" hangingPunct="0">
              <a:lnSpc>
                <a:spcPct val="100000"/>
              </a:lnSpc>
              <a:spcBef>
                <a:spcPts val="0"/>
              </a:spcBef>
              <a:spcAft>
                <a:spcPts val="0"/>
              </a:spcAft>
              <a:buClrTx/>
              <a:buSzTx/>
              <a:buFontTx/>
              <a:buNone/>
              <a:tabLst/>
            </a:pPr>
            <a:r>
              <a:rPr kumimoji="0" lang="fr-FR" sz="1100" b="1" i="0" u="none" strike="noStrike" cap="none" spc="0" normalizeH="0" baseline="0">
                <a:ln>
                  <a:noFill/>
                </a:ln>
                <a:solidFill>
                  <a:srgbClr val="000000"/>
                </a:solidFill>
                <a:effectLst/>
                <a:uFillTx/>
                <a:latin typeface="+mn-lt"/>
                <a:ea typeface="+mn-ea"/>
                <a:cs typeface="+mn-cs"/>
                <a:sym typeface="Helvetica Neue"/>
              </a:rPr>
              <a:t>Notation</a:t>
            </a:r>
          </a:p>
        </xdr:txBody>
      </xdr:sp>
      <mc:AlternateContent xmlns:mc="http://schemas.openxmlformats.org/markup-compatibility/2006">
        <mc:Choice xmlns:a14="http://schemas.microsoft.com/office/drawing/2010/main" Requires="a14">
          <xdr:sp macro="" textlink="">
            <xdr:nvSpPr>
              <xdr:cNvPr id="11266" name="Drop Down 2" hidden="1">
                <a:extLst>
                  <a:ext uri="{63B3BB69-23CF-44E3-9099-C40C66FF867C}">
                    <a14:compatExt spid="_x0000_s11266"/>
                  </a:ext>
                  <a:ext uri="{FF2B5EF4-FFF2-40B4-BE49-F238E27FC236}">
                    <a16:creationId xmlns:a16="http://schemas.microsoft.com/office/drawing/2014/main" id="{00000000-0008-0000-0900-0000022C0000}"/>
                  </a:ext>
                </a:extLst>
              </xdr:cNvPr>
              <xdr:cNvSpPr/>
            </xdr:nvSpPr>
            <xdr:spPr bwMode="auto">
              <a:xfrm>
                <a:off x="479689" y="19009519"/>
                <a:ext cx="1276350" cy="323850"/>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11" name="ZoneTexte 10">
            <a:extLst>
              <a:ext uri="{FF2B5EF4-FFF2-40B4-BE49-F238E27FC236}">
                <a16:creationId xmlns:a16="http://schemas.microsoft.com/office/drawing/2014/main" id="{00000000-0008-0000-0900-00000B000000}"/>
              </a:ext>
            </a:extLst>
          </xdr:cNvPr>
          <xdr:cNvSpPr txBox="1"/>
        </xdr:nvSpPr>
        <xdr:spPr>
          <a:xfrm>
            <a:off x="571499" y="19407188"/>
            <a:ext cx="1220196" cy="264816"/>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spAutoFit/>
          </a:bodyPr>
          <a:lstStyle/>
          <a:p>
            <a:pPr marL="0" marR="0" indent="0" algn="ctr" defTabSz="914400" rtl="0" fontAlgn="auto" latinLnBrk="0" hangingPunct="0">
              <a:lnSpc>
                <a:spcPct val="100000"/>
              </a:lnSpc>
              <a:spcBef>
                <a:spcPts val="0"/>
              </a:spcBef>
              <a:spcAft>
                <a:spcPts val="0"/>
              </a:spcAft>
              <a:buClrTx/>
              <a:buSzTx/>
              <a:buFontTx/>
              <a:buNone/>
              <a:tabLst/>
            </a:pPr>
            <a:r>
              <a:rPr kumimoji="0" lang="fr-FR" sz="1100" b="0" i="0" u="none" strike="noStrike" cap="none" spc="0" normalizeH="0" baseline="0">
                <a:ln>
                  <a:noFill/>
                </a:ln>
                <a:solidFill>
                  <a:srgbClr val="000000"/>
                </a:solidFill>
                <a:effectLst/>
                <a:uFillTx/>
                <a:latin typeface="+mn-lt"/>
                <a:ea typeface="+mn-ea"/>
                <a:cs typeface="+mn-cs"/>
                <a:sym typeface="Helvetica Neue"/>
              </a:rPr>
              <a:t>Pondération : 2</a:t>
            </a:r>
          </a:p>
        </xdr:txBody>
      </xdr:sp>
    </xdr:grpSp>
    <xdr:clientData/>
  </xdr:twoCellAnchor>
  <xdr:twoCellAnchor>
    <xdr:from>
      <xdr:col>0</xdr:col>
      <xdr:colOff>483809</xdr:colOff>
      <xdr:row>16</xdr:row>
      <xdr:rowOff>2192262</xdr:rowOff>
    </xdr:from>
    <xdr:to>
      <xdr:col>0</xdr:col>
      <xdr:colOff>2007658</xdr:colOff>
      <xdr:row>16</xdr:row>
      <xdr:rowOff>3311449</xdr:rowOff>
    </xdr:to>
    <xdr:grpSp>
      <xdr:nvGrpSpPr>
        <xdr:cNvPr id="12" name="Groupe 11">
          <a:extLst>
            <a:ext uri="{FF2B5EF4-FFF2-40B4-BE49-F238E27FC236}">
              <a16:creationId xmlns:a16="http://schemas.microsoft.com/office/drawing/2014/main" id="{00000000-0008-0000-0900-00000C000000}"/>
            </a:ext>
          </a:extLst>
        </xdr:cNvPr>
        <xdr:cNvGrpSpPr/>
      </xdr:nvGrpSpPr>
      <xdr:grpSpPr>
        <a:xfrm>
          <a:off x="483809" y="13010781"/>
          <a:ext cx="1523849" cy="1119187"/>
          <a:chOff x="380999" y="18609469"/>
          <a:chExt cx="1523849" cy="1119187"/>
        </a:xfrm>
      </xdr:grpSpPr>
      <xdr:sp macro="" textlink="">
        <xdr:nvSpPr>
          <xdr:cNvPr id="13" name="Rectangle 12">
            <a:extLst>
              <a:ext uri="{FF2B5EF4-FFF2-40B4-BE49-F238E27FC236}">
                <a16:creationId xmlns:a16="http://schemas.microsoft.com/office/drawing/2014/main" id="{00000000-0008-0000-0900-00000D000000}"/>
              </a:ext>
            </a:extLst>
          </xdr:cNvPr>
          <xdr:cNvSpPr/>
        </xdr:nvSpPr>
        <xdr:spPr>
          <a:xfrm>
            <a:off x="380999" y="18609469"/>
            <a:ext cx="1523849" cy="1119187"/>
          </a:xfrm>
          <a:prstGeom prst="rect">
            <a:avLst/>
          </a:prstGeom>
          <a:solidFill>
            <a:schemeClr val="accent5">
              <a:lumMod val="20000"/>
              <a:lumOff val="80000"/>
            </a:schemeClr>
          </a:solidFill>
          <a:ln w="25400" cap="flat">
            <a:solidFill>
              <a:schemeClr val="accent5">
                <a:lumMod val="20000"/>
                <a:lumOff val="80000"/>
              </a:schemeClr>
            </a:solidFill>
            <a:prstDash val="solid"/>
            <a:round/>
          </a:ln>
          <a:effectLst/>
          <a:sp3d/>
        </xdr:spPr>
        <xdr:style>
          <a:lnRef idx="0">
            <a:scrgbClr r="0" g="0" b="0"/>
          </a:lnRef>
          <a:fillRef idx="0">
            <a:scrgbClr r="0" g="0" b="0"/>
          </a:fillRef>
          <a:effectRef idx="0">
            <a:scrgbClr r="0" g="0" b="0"/>
          </a:effectRef>
          <a:fontRef idx="none"/>
        </xdr:style>
        <xdr:txBody>
          <a:bodyPr rot="0" spcFirstLastPara="1" vertOverflow="overflow" horzOverflow="overflow" vert="horz" wrap="square" lIns="50800" tIns="50800" rIns="50800" bIns="50800" numCol="1" spcCol="38100" rtlCol="0" anchor="ctr">
            <a:noAutofit/>
          </a:bodyPr>
          <a:lstStyle/>
          <a:p>
            <a:pPr marL="0" marR="0" indent="0" algn="l" defTabSz="914400" rtl="0" fontAlgn="auto" latinLnBrk="0" hangingPunct="0">
              <a:lnSpc>
                <a:spcPct val="100000"/>
              </a:lnSpc>
              <a:spcBef>
                <a:spcPts val="0"/>
              </a:spcBef>
              <a:spcAft>
                <a:spcPts val="0"/>
              </a:spcAft>
              <a:buClrTx/>
              <a:buSzTx/>
              <a:buFontTx/>
              <a:buNone/>
              <a:tabLst/>
            </a:pPr>
            <a:endParaRPr kumimoji="0" lang="fr-FR" sz="1100" b="0" i="0" u="none" strike="noStrike" cap="none" spc="0" normalizeH="0" baseline="0">
              <a:ln>
                <a:noFill/>
              </a:ln>
              <a:solidFill>
                <a:srgbClr val="000000"/>
              </a:solidFill>
              <a:effectLst/>
              <a:uFillTx/>
              <a:latin typeface="+mn-lt"/>
              <a:ea typeface="+mn-ea"/>
              <a:cs typeface="+mn-cs"/>
              <a:sym typeface="Helvetica Neue"/>
            </a:endParaRPr>
          </a:p>
        </xdr:txBody>
      </xdr:sp>
      <xdr:sp macro="" textlink="">
        <xdr:nvSpPr>
          <xdr:cNvPr id="14" name="ZoneTexte 13">
            <a:extLst>
              <a:ext uri="{FF2B5EF4-FFF2-40B4-BE49-F238E27FC236}">
                <a16:creationId xmlns:a16="http://schemas.microsoft.com/office/drawing/2014/main" id="{00000000-0008-0000-0900-00000E000000}"/>
              </a:ext>
            </a:extLst>
          </xdr:cNvPr>
          <xdr:cNvSpPr txBox="1"/>
        </xdr:nvSpPr>
        <xdr:spPr>
          <a:xfrm>
            <a:off x="519494" y="18701531"/>
            <a:ext cx="1220196" cy="330855"/>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noAutofit/>
          </a:bodyPr>
          <a:lstStyle/>
          <a:p>
            <a:pPr marL="0" marR="0" indent="0" algn="ctr" defTabSz="914400" rtl="0" fontAlgn="auto" latinLnBrk="0" hangingPunct="0">
              <a:lnSpc>
                <a:spcPct val="100000"/>
              </a:lnSpc>
              <a:spcBef>
                <a:spcPts val="0"/>
              </a:spcBef>
              <a:spcAft>
                <a:spcPts val="0"/>
              </a:spcAft>
              <a:buClrTx/>
              <a:buSzTx/>
              <a:buFontTx/>
              <a:buNone/>
              <a:tabLst/>
            </a:pPr>
            <a:r>
              <a:rPr kumimoji="0" lang="fr-FR" sz="1100" b="1" i="0" u="none" strike="noStrike" cap="none" spc="0" normalizeH="0" baseline="0">
                <a:ln>
                  <a:noFill/>
                </a:ln>
                <a:solidFill>
                  <a:srgbClr val="000000"/>
                </a:solidFill>
                <a:effectLst/>
                <a:uFillTx/>
                <a:latin typeface="+mn-lt"/>
                <a:ea typeface="+mn-ea"/>
                <a:cs typeface="+mn-cs"/>
                <a:sym typeface="Helvetica Neue"/>
              </a:rPr>
              <a:t>Notation</a:t>
            </a:r>
          </a:p>
        </xdr:txBody>
      </xdr:sp>
      <mc:AlternateContent xmlns:mc="http://schemas.openxmlformats.org/markup-compatibility/2006">
        <mc:Choice xmlns:a14="http://schemas.microsoft.com/office/drawing/2010/main" Requires="a14">
          <xdr:sp macro="" textlink="">
            <xdr:nvSpPr>
              <xdr:cNvPr id="11267" name="Drop Down 3" hidden="1">
                <a:extLst>
                  <a:ext uri="{63B3BB69-23CF-44E3-9099-C40C66FF867C}">
                    <a14:compatExt spid="_x0000_s11267"/>
                  </a:ext>
                  <a:ext uri="{FF2B5EF4-FFF2-40B4-BE49-F238E27FC236}">
                    <a16:creationId xmlns:a16="http://schemas.microsoft.com/office/drawing/2014/main" id="{00000000-0008-0000-0900-0000032C0000}"/>
                  </a:ext>
                </a:extLst>
              </xdr:cNvPr>
              <xdr:cNvSpPr/>
            </xdr:nvSpPr>
            <xdr:spPr bwMode="auto">
              <a:xfrm>
                <a:off x="479689" y="19009519"/>
                <a:ext cx="1276350" cy="323850"/>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16" name="ZoneTexte 15">
            <a:extLst>
              <a:ext uri="{FF2B5EF4-FFF2-40B4-BE49-F238E27FC236}">
                <a16:creationId xmlns:a16="http://schemas.microsoft.com/office/drawing/2014/main" id="{00000000-0008-0000-0900-000010000000}"/>
              </a:ext>
            </a:extLst>
          </xdr:cNvPr>
          <xdr:cNvSpPr txBox="1"/>
        </xdr:nvSpPr>
        <xdr:spPr>
          <a:xfrm>
            <a:off x="571499" y="19407188"/>
            <a:ext cx="1220196" cy="264816"/>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spAutoFit/>
          </a:bodyPr>
          <a:lstStyle/>
          <a:p>
            <a:pPr marL="0" marR="0" indent="0" algn="ctr" defTabSz="914400" rtl="0" fontAlgn="auto" latinLnBrk="0" hangingPunct="0">
              <a:lnSpc>
                <a:spcPct val="100000"/>
              </a:lnSpc>
              <a:spcBef>
                <a:spcPts val="0"/>
              </a:spcBef>
              <a:spcAft>
                <a:spcPts val="0"/>
              </a:spcAft>
              <a:buClrTx/>
              <a:buSzTx/>
              <a:buFontTx/>
              <a:buNone/>
              <a:tabLst/>
            </a:pPr>
            <a:r>
              <a:rPr kumimoji="0" lang="fr-FR" sz="1100" b="0" i="0" u="none" strike="noStrike" cap="none" spc="0" normalizeH="0" baseline="0">
                <a:ln>
                  <a:noFill/>
                </a:ln>
                <a:solidFill>
                  <a:srgbClr val="000000"/>
                </a:solidFill>
                <a:effectLst/>
                <a:uFillTx/>
                <a:latin typeface="+mn-lt"/>
                <a:ea typeface="+mn-ea"/>
                <a:cs typeface="+mn-cs"/>
                <a:sym typeface="Helvetica Neue"/>
              </a:rPr>
              <a:t>Pondération : 1</a:t>
            </a:r>
          </a:p>
        </xdr:txBody>
      </xdr:sp>
    </xdr:grpSp>
    <xdr:clientData/>
  </xdr:twoCellAnchor>
  <xdr:twoCellAnchor>
    <xdr:from>
      <xdr:col>0</xdr:col>
      <xdr:colOff>438452</xdr:colOff>
      <xdr:row>28</xdr:row>
      <xdr:rowOff>117465</xdr:rowOff>
    </xdr:from>
    <xdr:to>
      <xdr:col>0</xdr:col>
      <xdr:colOff>1962301</xdr:colOff>
      <xdr:row>29</xdr:row>
      <xdr:rowOff>278999</xdr:rowOff>
    </xdr:to>
    <xdr:grpSp>
      <xdr:nvGrpSpPr>
        <xdr:cNvPr id="22" name="Groupe 21">
          <a:extLst>
            <a:ext uri="{FF2B5EF4-FFF2-40B4-BE49-F238E27FC236}">
              <a16:creationId xmlns:a16="http://schemas.microsoft.com/office/drawing/2014/main" id="{00000000-0008-0000-0900-000016000000}"/>
            </a:ext>
          </a:extLst>
        </xdr:cNvPr>
        <xdr:cNvGrpSpPr/>
      </xdr:nvGrpSpPr>
      <xdr:grpSpPr>
        <a:xfrm>
          <a:off x="438452" y="22804996"/>
          <a:ext cx="1523849" cy="1063077"/>
          <a:chOff x="380999" y="18609469"/>
          <a:chExt cx="1523849" cy="1119187"/>
        </a:xfrm>
      </xdr:grpSpPr>
      <xdr:sp macro="" textlink="">
        <xdr:nvSpPr>
          <xdr:cNvPr id="23" name="Rectangle 22">
            <a:extLst>
              <a:ext uri="{FF2B5EF4-FFF2-40B4-BE49-F238E27FC236}">
                <a16:creationId xmlns:a16="http://schemas.microsoft.com/office/drawing/2014/main" id="{00000000-0008-0000-0900-000017000000}"/>
              </a:ext>
            </a:extLst>
          </xdr:cNvPr>
          <xdr:cNvSpPr/>
        </xdr:nvSpPr>
        <xdr:spPr>
          <a:xfrm>
            <a:off x="380999" y="18609469"/>
            <a:ext cx="1523849" cy="1119187"/>
          </a:xfrm>
          <a:prstGeom prst="rect">
            <a:avLst/>
          </a:prstGeom>
          <a:solidFill>
            <a:schemeClr val="accent5">
              <a:lumMod val="20000"/>
              <a:lumOff val="80000"/>
            </a:schemeClr>
          </a:solidFill>
          <a:ln w="25400" cap="flat">
            <a:solidFill>
              <a:schemeClr val="accent5">
                <a:lumMod val="20000"/>
                <a:lumOff val="80000"/>
              </a:schemeClr>
            </a:solidFill>
            <a:prstDash val="solid"/>
            <a:round/>
          </a:ln>
          <a:effectLst/>
          <a:sp3d/>
        </xdr:spPr>
        <xdr:style>
          <a:lnRef idx="0">
            <a:scrgbClr r="0" g="0" b="0"/>
          </a:lnRef>
          <a:fillRef idx="0">
            <a:scrgbClr r="0" g="0" b="0"/>
          </a:fillRef>
          <a:effectRef idx="0">
            <a:scrgbClr r="0" g="0" b="0"/>
          </a:effectRef>
          <a:fontRef idx="none"/>
        </xdr:style>
        <xdr:txBody>
          <a:bodyPr rot="0" spcFirstLastPara="1" vertOverflow="overflow" horzOverflow="overflow" vert="horz" wrap="square" lIns="50800" tIns="50800" rIns="50800" bIns="50800" numCol="1" spcCol="38100" rtlCol="0" anchor="ctr">
            <a:noAutofit/>
          </a:bodyPr>
          <a:lstStyle/>
          <a:p>
            <a:pPr marL="0" marR="0" indent="0" algn="l" defTabSz="914400" rtl="0" fontAlgn="auto" latinLnBrk="0" hangingPunct="0">
              <a:lnSpc>
                <a:spcPct val="100000"/>
              </a:lnSpc>
              <a:spcBef>
                <a:spcPts val="0"/>
              </a:spcBef>
              <a:spcAft>
                <a:spcPts val="0"/>
              </a:spcAft>
              <a:buClrTx/>
              <a:buSzTx/>
              <a:buFontTx/>
              <a:buNone/>
              <a:tabLst/>
            </a:pPr>
            <a:endParaRPr kumimoji="0" lang="fr-FR" sz="1100" b="0" i="0" u="none" strike="noStrike" cap="none" spc="0" normalizeH="0" baseline="0">
              <a:ln>
                <a:noFill/>
              </a:ln>
              <a:solidFill>
                <a:srgbClr val="000000"/>
              </a:solidFill>
              <a:effectLst/>
              <a:uFillTx/>
              <a:latin typeface="+mn-lt"/>
              <a:ea typeface="+mn-ea"/>
              <a:cs typeface="+mn-cs"/>
              <a:sym typeface="Helvetica Neue"/>
            </a:endParaRPr>
          </a:p>
        </xdr:txBody>
      </xdr:sp>
      <xdr:sp macro="" textlink="">
        <xdr:nvSpPr>
          <xdr:cNvPr id="24" name="ZoneTexte 23">
            <a:extLst>
              <a:ext uri="{FF2B5EF4-FFF2-40B4-BE49-F238E27FC236}">
                <a16:creationId xmlns:a16="http://schemas.microsoft.com/office/drawing/2014/main" id="{00000000-0008-0000-0900-000018000000}"/>
              </a:ext>
            </a:extLst>
          </xdr:cNvPr>
          <xdr:cNvSpPr txBox="1"/>
        </xdr:nvSpPr>
        <xdr:spPr>
          <a:xfrm>
            <a:off x="519494" y="18701531"/>
            <a:ext cx="1220196" cy="330855"/>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noAutofit/>
          </a:bodyPr>
          <a:lstStyle/>
          <a:p>
            <a:pPr marL="0" marR="0" indent="0" algn="ctr" defTabSz="914400" rtl="0" fontAlgn="auto" latinLnBrk="0" hangingPunct="0">
              <a:lnSpc>
                <a:spcPct val="100000"/>
              </a:lnSpc>
              <a:spcBef>
                <a:spcPts val="0"/>
              </a:spcBef>
              <a:spcAft>
                <a:spcPts val="0"/>
              </a:spcAft>
              <a:buClrTx/>
              <a:buSzTx/>
              <a:buFontTx/>
              <a:buNone/>
              <a:tabLst/>
            </a:pPr>
            <a:r>
              <a:rPr kumimoji="0" lang="fr-FR" sz="1100" b="1" i="0" u="none" strike="noStrike" cap="none" spc="0" normalizeH="0" baseline="0">
                <a:ln>
                  <a:noFill/>
                </a:ln>
                <a:solidFill>
                  <a:srgbClr val="000000"/>
                </a:solidFill>
                <a:effectLst/>
                <a:uFillTx/>
                <a:latin typeface="+mn-lt"/>
                <a:ea typeface="+mn-ea"/>
                <a:cs typeface="+mn-cs"/>
                <a:sym typeface="Helvetica Neue"/>
              </a:rPr>
              <a:t>Notation</a:t>
            </a:r>
          </a:p>
        </xdr:txBody>
      </xdr:sp>
      <mc:AlternateContent xmlns:mc="http://schemas.openxmlformats.org/markup-compatibility/2006">
        <mc:Choice xmlns:a14="http://schemas.microsoft.com/office/drawing/2010/main" Requires="a14">
          <xdr:sp macro="" textlink="">
            <xdr:nvSpPr>
              <xdr:cNvPr id="11269" name="Drop Down 5" hidden="1">
                <a:extLst>
                  <a:ext uri="{63B3BB69-23CF-44E3-9099-C40C66FF867C}">
                    <a14:compatExt spid="_x0000_s11269"/>
                  </a:ext>
                  <a:ext uri="{FF2B5EF4-FFF2-40B4-BE49-F238E27FC236}">
                    <a16:creationId xmlns:a16="http://schemas.microsoft.com/office/drawing/2014/main" id="{00000000-0008-0000-0900-0000052C0000}"/>
                  </a:ext>
                </a:extLst>
              </xdr:cNvPr>
              <xdr:cNvSpPr/>
            </xdr:nvSpPr>
            <xdr:spPr bwMode="auto">
              <a:xfrm>
                <a:off x="479689" y="19009518"/>
                <a:ext cx="1276350" cy="323850"/>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26" name="ZoneTexte 25">
            <a:extLst>
              <a:ext uri="{FF2B5EF4-FFF2-40B4-BE49-F238E27FC236}">
                <a16:creationId xmlns:a16="http://schemas.microsoft.com/office/drawing/2014/main" id="{00000000-0008-0000-0900-00001A000000}"/>
              </a:ext>
            </a:extLst>
          </xdr:cNvPr>
          <xdr:cNvSpPr txBox="1"/>
        </xdr:nvSpPr>
        <xdr:spPr>
          <a:xfrm>
            <a:off x="571499" y="19407188"/>
            <a:ext cx="1220196" cy="264816"/>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spAutoFit/>
          </a:bodyPr>
          <a:lstStyle/>
          <a:p>
            <a:pPr marL="0" marR="0" indent="0" algn="ctr" defTabSz="914400" rtl="0" fontAlgn="auto" latinLnBrk="0" hangingPunct="0">
              <a:lnSpc>
                <a:spcPct val="100000"/>
              </a:lnSpc>
              <a:spcBef>
                <a:spcPts val="0"/>
              </a:spcBef>
              <a:spcAft>
                <a:spcPts val="0"/>
              </a:spcAft>
              <a:buClrTx/>
              <a:buSzTx/>
              <a:buFontTx/>
              <a:buNone/>
              <a:tabLst/>
            </a:pPr>
            <a:r>
              <a:rPr kumimoji="0" lang="fr-FR" sz="1100" b="0" i="0" u="none" strike="noStrike" cap="none" spc="0" normalizeH="0" baseline="0">
                <a:ln>
                  <a:noFill/>
                </a:ln>
                <a:solidFill>
                  <a:srgbClr val="000000"/>
                </a:solidFill>
                <a:effectLst/>
                <a:uFillTx/>
                <a:latin typeface="+mn-lt"/>
                <a:ea typeface="+mn-ea"/>
                <a:cs typeface="+mn-cs"/>
                <a:sym typeface="Helvetica Neue"/>
              </a:rPr>
              <a:t>Pondération : 1</a:t>
            </a:r>
          </a:p>
        </xdr:txBody>
      </xdr:sp>
    </xdr:grpSp>
    <xdr:clientData/>
  </xdr:twoCellAnchor>
  <xdr:twoCellAnchor>
    <xdr:from>
      <xdr:col>0</xdr:col>
      <xdr:colOff>453571</xdr:colOff>
      <xdr:row>31</xdr:row>
      <xdr:rowOff>2328333</xdr:rowOff>
    </xdr:from>
    <xdr:to>
      <xdr:col>0</xdr:col>
      <xdr:colOff>1977420</xdr:colOff>
      <xdr:row>31</xdr:row>
      <xdr:rowOff>3447520</xdr:rowOff>
    </xdr:to>
    <xdr:grpSp>
      <xdr:nvGrpSpPr>
        <xdr:cNvPr id="27" name="Groupe 26">
          <a:extLst>
            <a:ext uri="{FF2B5EF4-FFF2-40B4-BE49-F238E27FC236}">
              <a16:creationId xmlns:a16="http://schemas.microsoft.com/office/drawing/2014/main" id="{00000000-0008-0000-0900-00001B000000}"/>
            </a:ext>
          </a:extLst>
        </xdr:cNvPr>
        <xdr:cNvGrpSpPr/>
      </xdr:nvGrpSpPr>
      <xdr:grpSpPr>
        <a:xfrm>
          <a:off x="453571" y="26905185"/>
          <a:ext cx="1523849" cy="1119187"/>
          <a:chOff x="380999" y="18609469"/>
          <a:chExt cx="1523849" cy="1119187"/>
        </a:xfrm>
      </xdr:grpSpPr>
      <xdr:sp macro="" textlink="">
        <xdr:nvSpPr>
          <xdr:cNvPr id="28" name="Rectangle 27">
            <a:extLst>
              <a:ext uri="{FF2B5EF4-FFF2-40B4-BE49-F238E27FC236}">
                <a16:creationId xmlns:a16="http://schemas.microsoft.com/office/drawing/2014/main" id="{00000000-0008-0000-0900-00001C000000}"/>
              </a:ext>
            </a:extLst>
          </xdr:cNvPr>
          <xdr:cNvSpPr/>
        </xdr:nvSpPr>
        <xdr:spPr>
          <a:xfrm>
            <a:off x="380999" y="18609469"/>
            <a:ext cx="1523849" cy="1119187"/>
          </a:xfrm>
          <a:prstGeom prst="rect">
            <a:avLst/>
          </a:prstGeom>
          <a:solidFill>
            <a:schemeClr val="accent5">
              <a:lumMod val="20000"/>
              <a:lumOff val="80000"/>
            </a:schemeClr>
          </a:solidFill>
          <a:ln w="25400" cap="flat">
            <a:solidFill>
              <a:schemeClr val="accent5">
                <a:lumMod val="20000"/>
                <a:lumOff val="80000"/>
              </a:schemeClr>
            </a:solidFill>
            <a:prstDash val="solid"/>
            <a:round/>
          </a:ln>
          <a:effectLst/>
          <a:sp3d/>
        </xdr:spPr>
        <xdr:style>
          <a:lnRef idx="0">
            <a:scrgbClr r="0" g="0" b="0"/>
          </a:lnRef>
          <a:fillRef idx="0">
            <a:scrgbClr r="0" g="0" b="0"/>
          </a:fillRef>
          <a:effectRef idx="0">
            <a:scrgbClr r="0" g="0" b="0"/>
          </a:effectRef>
          <a:fontRef idx="none"/>
        </xdr:style>
        <xdr:txBody>
          <a:bodyPr rot="0" spcFirstLastPara="1" vertOverflow="overflow" horzOverflow="overflow" vert="horz" wrap="square" lIns="50800" tIns="50800" rIns="50800" bIns="50800" numCol="1" spcCol="38100" rtlCol="0" anchor="ctr">
            <a:noAutofit/>
          </a:bodyPr>
          <a:lstStyle/>
          <a:p>
            <a:pPr marL="0" marR="0" indent="0" algn="l" defTabSz="914400" rtl="0" fontAlgn="auto" latinLnBrk="0" hangingPunct="0">
              <a:lnSpc>
                <a:spcPct val="100000"/>
              </a:lnSpc>
              <a:spcBef>
                <a:spcPts val="0"/>
              </a:spcBef>
              <a:spcAft>
                <a:spcPts val="0"/>
              </a:spcAft>
              <a:buClrTx/>
              <a:buSzTx/>
              <a:buFontTx/>
              <a:buNone/>
              <a:tabLst/>
            </a:pPr>
            <a:endParaRPr kumimoji="0" lang="fr-FR" sz="1100" b="0" i="0" u="none" strike="noStrike" cap="none" spc="0" normalizeH="0" baseline="0">
              <a:ln>
                <a:noFill/>
              </a:ln>
              <a:solidFill>
                <a:srgbClr val="000000"/>
              </a:solidFill>
              <a:effectLst/>
              <a:uFillTx/>
              <a:latin typeface="+mn-lt"/>
              <a:ea typeface="+mn-ea"/>
              <a:cs typeface="+mn-cs"/>
              <a:sym typeface="Helvetica Neue"/>
            </a:endParaRPr>
          </a:p>
        </xdr:txBody>
      </xdr:sp>
      <xdr:sp macro="" textlink="">
        <xdr:nvSpPr>
          <xdr:cNvPr id="29" name="ZoneTexte 28">
            <a:extLst>
              <a:ext uri="{FF2B5EF4-FFF2-40B4-BE49-F238E27FC236}">
                <a16:creationId xmlns:a16="http://schemas.microsoft.com/office/drawing/2014/main" id="{00000000-0008-0000-0900-00001D000000}"/>
              </a:ext>
            </a:extLst>
          </xdr:cNvPr>
          <xdr:cNvSpPr txBox="1"/>
        </xdr:nvSpPr>
        <xdr:spPr>
          <a:xfrm>
            <a:off x="519494" y="18701531"/>
            <a:ext cx="1220196" cy="330855"/>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noAutofit/>
          </a:bodyPr>
          <a:lstStyle/>
          <a:p>
            <a:pPr marL="0" marR="0" indent="0" algn="ctr" defTabSz="914400" rtl="0" fontAlgn="auto" latinLnBrk="0" hangingPunct="0">
              <a:lnSpc>
                <a:spcPct val="100000"/>
              </a:lnSpc>
              <a:spcBef>
                <a:spcPts val="0"/>
              </a:spcBef>
              <a:spcAft>
                <a:spcPts val="0"/>
              </a:spcAft>
              <a:buClrTx/>
              <a:buSzTx/>
              <a:buFontTx/>
              <a:buNone/>
              <a:tabLst/>
            </a:pPr>
            <a:r>
              <a:rPr kumimoji="0" lang="fr-FR" sz="1100" b="1" i="0" u="none" strike="noStrike" cap="none" spc="0" normalizeH="0" baseline="0">
                <a:ln>
                  <a:noFill/>
                </a:ln>
                <a:solidFill>
                  <a:srgbClr val="000000"/>
                </a:solidFill>
                <a:effectLst/>
                <a:uFillTx/>
                <a:latin typeface="+mn-lt"/>
                <a:ea typeface="+mn-ea"/>
                <a:cs typeface="+mn-cs"/>
                <a:sym typeface="Helvetica Neue"/>
              </a:rPr>
              <a:t>Notation</a:t>
            </a:r>
          </a:p>
        </xdr:txBody>
      </xdr:sp>
      <mc:AlternateContent xmlns:mc="http://schemas.openxmlformats.org/markup-compatibility/2006">
        <mc:Choice xmlns:a14="http://schemas.microsoft.com/office/drawing/2010/main" Requires="a14">
          <xdr:sp macro="" textlink="">
            <xdr:nvSpPr>
              <xdr:cNvPr id="11270" name="Drop Down 6" hidden="1">
                <a:extLst>
                  <a:ext uri="{63B3BB69-23CF-44E3-9099-C40C66FF867C}">
                    <a14:compatExt spid="_x0000_s11270"/>
                  </a:ext>
                  <a:ext uri="{FF2B5EF4-FFF2-40B4-BE49-F238E27FC236}">
                    <a16:creationId xmlns:a16="http://schemas.microsoft.com/office/drawing/2014/main" id="{00000000-0008-0000-0900-0000062C0000}"/>
                  </a:ext>
                </a:extLst>
              </xdr:cNvPr>
              <xdr:cNvSpPr/>
            </xdr:nvSpPr>
            <xdr:spPr bwMode="auto">
              <a:xfrm>
                <a:off x="479689" y="19009519"/>
                <a:ext cx="1276350" cy="323850"/>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31" name="ZoneTexte 30">
            <a:extLst>
              <a:ext uri="{FF2B5EF4-FFF2-40B4-BE49-F238E27FC236}">
                <a16:creationId xmlns:a16="http://schemas.microsoft.com/office/drawing/2014/main" id="{00000000-0008-0000-0900-00001F000000}"/>
              </a:ext>
            </a:extLst>
          </xdr:cNvPr>
          <xdr:cNvSpPr txBox="1"/>
        </xdr:nvSpPr>
        <xdr:spPr>
          <a:xfrm>
            <a:off x="571499" y="19407188"/>
            <a:ext cx="1220196" cy="264816"/>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spAutoFit/>
          </a:bodyPr>
          <a:lstStyle/>
          <a:p>
            <a:pPr marL="0" marR="0" indent="0" algn="ctr" defTabSz="914400" rtl="0" fontAlgn="auto" latinLnBrk="0" hangingPunct="0">
              <a:lnSpc>
                <a:spcPct val="100000"/>
              </a:lnSpc>
              <a:spcBef>
                <a:spcPts val="0"/>
              </a:spcBef>
              <a:spcAft>
                <a:spcPts val="0"/>
              </a:spcAft>
              <a:buClrTx/>
              <a:buSzTx/>
              <a:buFontTx/>
              <a:buNone/>
              <a:tabLst/>
            </a:pPr>
            <a:r>
              <a:rPr kumimoji="0" lang="fr-FR" sz="1100" b="0" i="0" u="none" strike="noStrike" cap="none" spc="0" normalizeH="0" baseline="0">
                <a:ln>
                  <a:noFill/>
                </a:ln>
                <a:solidFill>
                  <a:srgbClr val="000000"/>
                </a:solidFill>
                <a:effectLst/>
                <a:uFillTx/>
                <a:latin typeface="+mn-lt"/>
                <a:ea typeface="+mn-ea"/>
                <a:cs typeface="+mn-cs"/>
                <a:sym typeface="Helvetica Neue"/>
              </a:rPr>
              <a:t>Pondération : 1</a:t>
            </a:r>
          </a:p>
        </xdr:txBody>
      </xdr:sp>
    </xdr:grpSp>
    <xdr:clientData/>
  </xdr:twoCellAnchor>
  <xdr:twoCellAnchor>
    <xdr:from>
      <xdr:col>0</xdr:col>
      <xdr:colOff>468691</xdr:colOff>
      <xdr:row>37</xdr:row>
      <xdr:rowOff>952500</xdr:rowOff>
    </xdr:from>
    <xdr:to>
      <xdr:col>0</xdr:col>
      <xdr:colOff>1992540</xdr:colOff>
      <xdr:row>38</xdr:row>
      <xdr:rowOff>514425</xdr:rowOff>
    </xdr:to>
    <xdr:grpSp>
      <xdr:nvGrpSpPr>
        <xdr:cNvPr id="32" name="Groupe 31">
          <a:extLst>
            <a:ext uri="{FF2B5EF4-FFF2-40B4-BE49-F238E27FC236}">
              <a16:creationId xmlns:a16="http://schemas.microsoft.com/office/drawing/2014/main" id="{00000000-0008-0000-0900-000020000000}"/>
            </a:ext>
          </a:extLst>
        </xdr:cNvPr>
        <xdr:cNvGrpSpPr/>
      </xdr:nvGrpSpPr>
      <xdr:grpSpPr>
        <a:xfrm>
          <a:off x="468691" y="32232130"/>
          <a:ext cx="1523849" cy="1121986"/>
          <a:chOff x="380999" y="18609469"/>
          <a:chExt cx="1523849" cy="1119187"/>
        </a:xfrm>
      </xdr:grpSpPr>
      <xdr:sp macro="" textlink="">
        <xdr:nvSpPr>
          <xdr:cNvPr id="33" name="Rectangle 32">
            <a:extLst>
              <a:ext uri="{FF2B5EF4-FFF2-40B4-BE49-F238E27FC236}">
                <a16:creationId xmlns:a16="http://schemas.microsoft.com/office/drawing/2014/main" id="{00000000-0008-0000-0900-000021000000}"/>
              </a:ext>
            </a:extLst>
          </xdr:cNvPr>
          <xdr:cNvSpPr/>
        </xdr:nvSpPr>
        <xdr:spPr>
          <a:xfrm>
            <a:off x="380999" y="18609469"/>
            <a:ext cx="1523849" cy="1119187"/>
          </a:xfrm>
          <a:prstGeom prst="rect">
            <a:avLst/>
          </a:prstGeom>
          <a:solidFill>
            <a:schemeClr val="accent5">
              <a:lumMod val="20000"/>
              <a:lumOff val="80000"/>
            </a:schemeClr>
          </a:solidFill>
          <a:ln w="25400" cap="flat">
            <a:solidFill>
              <a:schemeClr val="accent5">
                <a:lumMod val="20000"/>
                <a:lumOff val="80000"/>
              </a:schemeClr>
            </a:solidFill>
            <a:prstDash val="solid"/>
            <a:round/>
          </a:ln>
          <a:effectLst/>
          <a:sp3d/>
        </xdr:spPr>
        <xdr:style>
          <a:lnRef idx="0">
            <a:scrgbClr r="0" g="0" b="0"/>
          </a:lnRef>
          <a:fillRef idx="0">
            <a:scrgbClr r="0" g="0" b="0"/>
          </a:fillRef>
          <a:effectRef idx="0">
            <a:scrgbClr r="0" g="0" b="0"/>
          </a:effectRef>
          <a:fontRef idx="none"/>
        </xdr:style>
        <xdr:txBody>
          <a:bodyPr rot="0" spcFirstLastPara="1" vertOverflow="overflow" horzOverflow="overflow" vert="horz" wrap="square" lIns="50800" tIns="50800" rIns="50800" bIns="50800" numCol="1" spcCol="38100" rtlCol="0" anchor="ctr">
            <a:noAutofit/>
          </a:bodyPr>
          <a:lstStyle/>
          <a:p>
            <a:pPr marL="0" marR="0" indent="0" algn="l" defTabSz="914400" rtl="0" fontAlgn="auto" latinLnBrk="0" hangingPunct="0">
              <a:lnSpc>
                <a:spcPct val="100000"/>
              </a:lnSpc>
              <a:spcBef>
                <a:spcPts val="0"/>
              </a:spcBef>
              <a:spcAft>
                <a:spcPts val="0"/>
              </a:spcAft>
              <a:buClrTx/>
              <a:buSzTx/>
              <a:buFontTx/>
              <a:buNone/>
              <a:tabLst/>
            </a:pPr>
            <a:endParaRPr kumimoji="0" lang="fr-FR" sz="1100" b="0" i="0" u="none" strike="noStrike" cap="none" spc="0" normalizeH="0" baseline="0">
              <a:ln>
                <a:noFill/>
              </a:ln>
              <a:solidFill>
                <a:srgbClr val="000000"/>
              </a:solidFill>
              <a:effectLst/>
              <a:uFillTx/>
              <a:latin typeface="+mn-lt"/>
              <a:ea typeface="+mn-ea"/>
              <a:cs typeface="+mn-cs"/>
              <a:sym typeface="Helvetica Neue"/>
            </a:endParaRPr>
          </a:p>
        </xdr:txBody>
      </xdr:sp>
      <xdr:sp macro="" textlink="">
        <xdr:nvSpPr>
          <xdr:cNvPr id="34" name="ZoneTexte 33">
            <a:extLst>
              <a:ext uri="{FF2B5EF4-FFF2-40B4-BE49-F238E27FC236}">
                <a16:creationId xmlns:a16="http://schemas.microsoft.com/office/drawing/2014/main" id="{00000000-0008-0000-0900-000022000000}"/>
              </a:ext>
            </a:extLst>
          </xdr:cNvPr>
          <xdr:cNvSpPr txBox="1"/>
        </xdr:nvSpPr>
        <xdr:spPr>
          <a:xfrm>
            <a:off x="519494" y="18701531"/>
            <a:ext cx="1220196" cy="330855"/>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noAutofit/>
          </a:bodyPr>
          <a:lstStyle/>
          <a:p>
            <a:pPr marL="0" marR="0" indent="0" algn="ctr" defTabSz="914400" rtl="0" fontAlgn="auto" latinLnBrk="0" hangingPunct="0">
              <a:lnSpc>
                <a:spcPct val="100000"/>
              </a:lnSpc>
              <a:spcBef>
                <a:spcPts val="0"/>
              </a:spcBef>
              <a:spcAft>
                <a:spcPts val="0"/>
              </a:spcAft>
              <a:buClrTx/>
              <a:buSzTx/>
              <a:buFontTx/>
              <a:buNone/>
              <a:tabLst/>
            </a:pPr>
            <a:r>
              <a:rPr kumimoji="0" lang="fr-FR" sz="1100" b="1" i="0" u="none" strike="noStrike" cap="none" spc="0" normalizeH="0" baseline="0">
                <a:ln>
                  <a:noFill/>
                </a:ln>
                <a:solidFill>
                  <a:srgbClr val="000000"/>
                </a:solidFill>
                <a:effectLst/>
                <a:uFillTx/>
                <a:latin typeface="+mn-lt"/>
                <a:ea typeface="+mn-ea"/>
                <a:cs typeface="+mn-cs"/>
                <a:sym typeface="Helvetica Neue"/>
              </a:rPr>
              <a:t>Notation</a:t>
            </a:r>
          </a:p>
        </xdr:txBody>
      </xdr:sp>
      <mc:AlternateContent xmlns:mc="http://schemas.openxmlformats.org/markup-compatibility/2006">
        <mc:Choice xmlns:a14="http://schemas.microsoft.com/office/drawing/2010/main" Requires="a14">
          <xdr:sp macro="" textlink="">
            <xdr:nvSpPr>
              <xdr:cNvPr id="11271" name="Drop Down 7" hidden="1">
                <a:extLst>
                  <a:ext uri="{63B3BB69-23CF-44E3-9099-C40C66FF867C}">
                    <a14:compatExt spid="_x0000_s11271"/>
                  </a:ext>
                  <a:ext uri="{FF2B5EF4-FFF2-40B4-BE49-F238E27FC236}">
                    <a16:creationId xmlns:a16="http://schemas.microsoft.com/office/drawing/2014/main" id="{00000000-0008-0000-0900-0000072C0000}"/>
                  </a:ext>
                </a:extLst>
              </xdr:cNvPr>
              <xdr:cNvSpPr/>
            </xdr:nvSpPr>
            <xdr:spPr bwMode="auto">
              <a:xfrm>
                <a:off x="479689" y="19009519"/>
                <a:ext cx="1276350" cy="323850"/>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36" name="ZoneTexte 35">
            <a:extLst>
              <a:ext uri="{FF2B5EF4-FFF2-40B4-BE49-F238E27FC236}">
                <a16:creationId xmlns:a16="http://schemas.microsoft.com/office/drawing/2014/main" id="{00000000-0008-0000-0900-000024000000}"/>
              </a:ext>
            </a:extLst>
          </xdr:cNvPr>
          <xdr:cNvSpPr txBox="1"/>
        </xdr:nvSpPr>
        <xdr:spPr>
          <a:xfrm>
            <a:off x="571499" y="19407188"/>
            <a:ext cx="1220196" cy="264816"/>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spAutoFit/>
          </a:bodyPr>
          <a:lstStyle/>
          <a:p>
            <a:pPr marL="0" marR="0" indent="0" algn="ctr" defTabSz="914400" rtl="0" fontAlgn="auto" latinLnBrk="0" hangingPunct="0">
              <a:lnSpc>
                <a:spcPct val="100000"/>
              </a:lnSpc>
              <a:spcBef>
                <a:spcPts val="0"/>
              </a:spcBef>
              <a:spcAft>
                <a:spcPts val="0"/>
              </a:spcAft>
              <a:buClrTx/>
              <a:buSzTx/>
              <a:buFontTx/>
              <a:buNone/>
              <a:tabLst/>
            </a:pPr>
            <a:r>
              <a:rPr kumimoji="0" lang="fr-FR" sz="1100" b="0" i="0" u="none" strike="noStrike" cap="none" spc="0" normalizeH="0" baseline="0">
                <a:ln>
                  <a:noFill/>
                </a:ln>
                <a:solidFill>
                  <a:srgbClr val="000000"/>
                </a:solidFill>
                <a:effectLst/>
                <a:uFillTx/>
                <a:latin typeface="+mn-lt"/>
                <a:ea typeface="+mn-ea"/>
                <a:cs typeface="+mn-cs"/>
                <a:sym typeface="Helvetica Neue"/>
              </a:rPr>
              <a:t>Pondération : 1</a:t>
            </a:r>
          </a:p>
        </xdr:txBody>
      </xdr:sp>
    </xdr:grpSp>
    <xdr:clientData/>
  </xdr:twoCellAnchor>
  <xdr:twoCellAnchor>
    <xdr:from>
      <xdr:col>0</xdr:col>
      <xdr:colOff>468691</xdr:colOff>
      <xdr:row>46</xdr:row>
      <xdr:rowOff>650119</xdr:rowOff>
    </xdr:from>
    <xdr:to>
      <xdr:col>0</xdr:col>
      <xdr:colOff>1992540</xdr:colOff>
      <xdr:row>47</xdr:row>
      <xdr:rowOff>786568</xdr:rowOff>
    </xdr:to>
    <xdr:grpSp>
      <xdr:nvGrpSpPr>
        <xdr:cNvPr id="37" name="Groupe 36">
          <a:extLst>
            <a:ext uri="{FF2B5EF4-FFF2-40B4-BE49-F238E27FC236}">
              <a16:creationId xmlns:a16="http://schemas.microsoft.com/office/drawing/2014/main" id="{00000000-0008-0000-0900-000025000000}"/>
            </a:ext>
          </a:extLst>
        </xdr:cNvPr>
        <xdr:cNvGrpSpPr/>
      </xdr:nvGrpSpPr>
      <xdr:grpSpPr>
        <a:xfrm>
          <a:off x="468691" y="37950489"/>
          <a:ext cx="1523849" cy="1116388"/>
          <a:chOff x="380999" y="18609469"/>
          <a:chExt cx="1523849" cy="1119187"/>
        </a:xfrm>
      </xdr:grpSpPr>
      <xdr:sp macro="" textlink="">
        <xdr:nvSpPr>
          <xdr:cNvPr id="38" name="Rectangle 37">
            <a:extLst>
              <a:ext uri="{FF2B5EF4-FFF2-40B4-BE49-F238E27FC236}">
                <a16:creationId xmlns:a16="http://schemas.microsoft.com/office/drawing/2014/main" id="{00000000-0008-0000-0900-000026000000}"/>
              </a:ext>
            </a:extLst>
          </xdr:cNvPr>
          <xdr:cNvSpPr/>
        </xdr:nvSpPr>
        <xdr:spPr>
          <a:xfrm>
            <a:off x="380999" y="18609469"/>
            <a:ext cx="1523849" cy="1119187"/>
          </a:xfrm>
          <a:prstGeom prst="rect">
            <a:avLst/>
          </a:prstGeom>
          <a:solidFill>
            <a:schemeClr val="accent5">
              <a:lumMod val="20000"/>
              <a:lumOff val="80000"/>
            </a:schemeClr>
          </a:solidFill>
          <a:ln w="25400" cap="flat">
            <a:solidFill>
              <a:schemeClr val="accent5">
                <a:lumMod val="20000"/>
                <a:lumOff val="80000"/>
              </a:schemeClr>
            </a:solidFill>
            <a:prstDash val="solid"/>
            <a:round/>
          </a:ln>
          <a:effectLst/>
          <a:sp3d/>
        </xdr:spPr>
        <xdr:style>
          <a:lnRef idx="0">
            <a:scrgbClr r="0" g="0" b="0"/>
          </a:lnRef>
          <a:fillRef idx="0">
            <a:scrgbClr r="0" g="0" b="0"/>
          </a:fillRef>
          <a:effectRef idx="0">
            <a:scrgbClr r="0" g="0" b="0"/>
          </a:effectRef>
          <a:fontRef idx="none"/>
        </xdr:style>
        <xdr:txBody>
          <a:bodyPr rot="0" spcFirstLastPara="1" vertOverflow="overflow" horzOverflow="overflow" vert="horz" wrap="square" lIns="50800" tIns="50800" rIns="50800" bIns="50800" numCol="1" spcCol="38100" rtlCol="0" anchor="ctr">
            <a:noAutofit/>
          </a:bodyPr>
          <a:lstStyle/>
          <a:p>
            <a:pPr marL="0" marR="0" indent="0" algn="l" defTabSz="914400" rtl="0" fontAlgn="auto" latinLnBrk="0" hangingPunct="0">
              <a:lnSpc>
                <a:spcPct val="100000"/>
              </a:lnSpc>
              <a:spcBef>
                <a:spcPts val="0"/>
              </a:spcBef>
              <a:spcAft>
                <a:spcPts val="0"/>
              </a:spcAft>
              <a:buClrTx/>
              <a:buSzTx/>
              <a:buFontTx/>
              <a:buNone/>
              <a:tabLst/>
            </a:pPr>
            <a:endParaRPr kumimoji="0" lang="fr-FR" sz="1100" b="0" i="0" u="none" strike="noStrike" cap="none" spc="0" normalizeH="0" baseline="0">
              <a:ln>
                <a:noFill/>
              </a:ln>
              <a:solidFill>
                <a:srgbClr val="000000"/>
              </a:solidFill>
              <a:effectLst/>
              <a:uFillTx/>
              <a:latin typeface="+mn-lt"/>
              <a:ea typeface="+mn-ea"/>
              <a:cs typeface="+mn-cs"/>
              <a:sym typeface="Helvetica Neue"/>
            </a:endParaRPr>
          </a:p>
        </xdr:txBody>
      </xdr:sp>
      <xdr:sp macro="" textlink="">
        <xdr:nvSpPr>
          <xdr:cNvPr id="39" name="ZoneTexte 38">
            <a:extLst>
              <a:ext uri="{FF2B5EF4-FFF2-40B4-BE49-F238E27FC236}">
                <a16:creationId xmlns:a16="http://schemas.microsoft.com/office/drawing/2014/main" id="{00000000-0008-0000-0900-000027000000}"/>
              </a:ext>
            </a:extLst>
          </xdr:cNvPr>
          <xdr:cNvSpPr txBox="1"/>
        </xdr:nvSpPr>
        <xdr:spPr>
          <a:xfrm>
            <a:off x="519494" y="18701531"/>
            <a:ext cx="1220196" cy="330855"/>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noAutofit/>
          </a:bodyPr>
          <a:lstStyle/>
          <a:p>
            <a:pPr marL="0" marR="0" indent="0" algn="ctr" defTabSz="914400" rtl="0" fontAlgn="auto" latinLnBrk="0" hangingPunct="0">
              <a:lnSpc>
                <a:spcPct val="100000"/>
              </a:lnSpc>
              <a:spcBef>
                <a:spcPts val="0"/>
              </a:spcBef>
              <a:spcAft>
                <a:spcPts val="0"/>
              </a:spcAft>
              <a:buClrTx/>
              <a:buSzTx/>
              <a:buFontTx/>
              <a:buNone/>
              <a:tabLst/>
            </a:pPr>
            <a:r>
              <a:rPr kumimoji="0" lang="fr-FR" sz="1100" b="1" i="0" u="none" strike="noStrike" cap="none" spc="0" normalizeH="0" baseline="0">
                <a:ln>
                  <a:noFill/>
                </a:ln>
                <a:solidFill>
                  <a:srgbClr val="000000"/>
                </a:solidFill>
                <a:effectLst/>
                <a:uFillTx/>
                <a:latin typeface="+mn-lt"/>
                <a:ea typeface="+mn-ea"/>
                <a:cs typeface="+mn-cs"/>
                <a:sym typeface="Helvetica Neue"/>
              </a:rPr>
              <a:t>Notation</a:t>
            </a:r>
          </a:p>
        </xdr:txBody>
      </xdr:sp>
      <mc:AlternateContent xmlns:mc="http://schemas.openxmlformats.org/markup-compatibility/2006">
        <mc:Choice xmlns:a14="http://schemas.microsoft.com/office/drawing/2010/main" Requires="a14">
          <xdr:sp macro="" textlink="">
            <xdr:nvSpPr>
              <xdr:cNvPr id="11272" name="Drop Down 8" hidden="1">
                <a:extLst>
                  <a:ext uri="{63B3BB69-23CF-44E3-9099-C40C66FF867C}">
                    <a14:compatExt spid="_x0000_s11272"/>
                  </a:ext>
                  <a:ext uri="{FF2B5EF4-FFF2-40B4-BE49-F238E27FC236}">
                    <a16:creationId xmlns:a16="http://schemas.microsoft.com/office/drawing/2014/main" id="{00000000-0008-0000-0900-0000082C0000}"/>
                  </a:ext>
                </a:extLst>
              </xdr:cNvPr>
              <xdr:cNvSpPr/>
            </xdr:nvSpPr>
            <xdr:spPr bwMode="auto">
              <a:xfrm>
                <a:off x="479689" y="19009519"/>
                <a:ext cx="1276350" cy="323850"/>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41" name="ZoneTexte 40">
            <a:extLst>
              <a:ext uri="{FF2B5EF4-FFF2-40B4-BE49-F238E27FC236}">
                <a16:creationId xmlns:a16="http://schemas.microsoft.com/office/drawing/2014/main" id="{00000000-0008-0000-0900-000029000000}"/>
              </a:ext>
            </a:extLst>
          </xdr:cNvPr>
          <xdr:cNvSpPr txBox="1"/>
        </xdr:nvSpPr>
        <xdr:spPr>
          <a:xfrm>
            <a:off x="571499" y="19407188"/>
            <a:ext cx="1220196" cy="264816"/>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spAutoFit/>
          </a:bodyPr>
          <a:lstStyle/>
          <a:p>
            <a:pPr marL="0" marR="0" indent="0" algn="ctr" defTabSz="914400" rtl="0" fontAlgn="auto" latinLnBrk="0" hangingPunct="0">
              <a:lnSpc>
                <a:spcPct val="100000"/>
              </a:lnSpc>
              <a:spcBef>
                <a:spcPts val="0"/>
              </a:spcBef>
              <a:spcAft>
                <a:spcPts val="0"/>
              </a:spcAft>
              <a:buClrTx/>
              <a:buSzTx/>
              <a:buFontTx/>
              <a:buNone/>
              <a:tabLst/>
            </a:pPr>
            <a:r>
              <a:rPr kumimoji="0" lang="fr-FR" sz="1100" b="0" i="0" u="none" strike="noStrike" cap="none" spc="0" normalizeH="0" baseline="0">
                <a:ln>
                  <a:noFill/>
                </a:ln>
                <a:solidFill>
                  <a:srgbClr val="000000"/>
                </a:solidFill>
                <a:effectLst/>
                <a:uFillTx/>
                <a:latin typeface="+mn-lt"/>
                <a:ea typeface="+mn-ea"/>
                <a:cs typeface="+mn-cs"/>
                <a:sym typeface="Helvetica Neue"/>
              </a:rPr>
              <a:t>Pondération : 1</a:t>
            </a:r>
          </a:p>
        </xdr:txBody>
      </xdr:sp>
    </xdr:grpSp>
    <xdr:clientData/>
  </xdr:twoCellAnchor>
  <xdr:twoCellAnchor>
    <xdr:from>
      <xdr:col>0</xdr:col>
      <xdr:colOff>453571</xdr:colOff>
      <xdr:row>23</xdr:row>
      <xdr:rowOff>514047</xdr:rowOff>
    </xdr:from>
    <xdr:to>
      <xdr:col>0</xdr:col>
      <xdr:colOff>1977420</xdr:colOff>
      <xdr:row>23</xdr:row>
      <xdr:rowOff>1335578</xdr:rowOff>
    </xdr:to>
    <xdr:grpSp>
      <xdr:nvGrpSpPr>
        <xdr:cNvPr id="42" name="Groupe 41">
          <a:extLst>
            <a:ext uri="{FF2B5EF4-FFF2-40B4-BE49-F238E27FC236}">
              <a16:creationId xmlns:a16="http://schemas.microsoft.com/office/drawing/2014/main" id="{00000000-0008-0000-0900-00002A000000}"/>
            </a:ext>
          </a:extLst>
        </xdr:cNvPr>
        <xdr:cNvGrpSpPr/>
      </xdr:nvGrpSpPr>
      <xdr:grpSpPr>
        <a:xfrm>
          <a:off x="453571" y="18490035"/>
          <a:ext cx="1523849" cy="821531"/>
          <a:chOff x="392907" y="9215438"/>
          <a:chExt cx="1523849" cy="821531"/>
        </a:xfrm>
      </xdr:grpSpPr>
      <xdr:sp macro="" textlink="">
        <xdr:nvSpPr>
          <xdr:cNvPr id="43" name="Rectangle 42">
            <a:extLst>
              <a:ext uri="{FF2B5EF4-FFF2-40B4-BE49-F238E27FC236}">
                <a16:creationId xmlns:a16="http://schemas.microsoft.com/office/drawing/2014/main" id="{00000000-0008-0000-0900-00002B000000}"/>
              </a:ext>
            </a:extLst>
          </xdr:cNvPr>
          <xdr:cNvSpPr/>
        </xdr:nvSpPr>
        <xdr:spPr>
          <a:xfrm>
            <a:off x="392907" y="9215438"/>
            <a:ext cx="1523849" cy="821531"/>
          </a:xfrm>
          <a:prstGeom prst="rect">
            <a:avLst/>
          </a:prstGeom>
          <a:solidFill>
            <a:schemeClr val="accent5">
              <a:lumMod val="20000"/>
              <a:lumOff val="80000"/>
            </a:schemeClr>
          </a:solidFill>
          <a:ln w="25400" cap="flat">
            <a:solidFill>
              <a:schemeClr val="accent5">
                <a:lumMod val="20000"/>
                <a:lumOff val="80000"/>
              </a:schemeClr>
            </a:solidFill>
            <a:prstDash val="solid"/>
            <a:round/>
          </a:ln>
          <a:effectLst/>
          <a:sp3d/>
        </xdr:spPr>
        <xdr:style>
          <a:lnRef idx="0">
            <a:scrgbClr r="0" g="0" b="0"/>
          </a:lnRef>
          <a:fillRef idx="0">
            <a:scrgbClr r="0" g="0" b="0"/>
          </a:fillRef>
          <a:effectRef idx="0">
            <a:scrgbClr r="0" g="0" b="0"/>
          </a:effectRef>
          <a:fontRef idx="none"/>
        </xdr:style>
        <xdr:txBody>
          <a:bodyPr rot="0" spcFirstLastPara="1" vertOverflow="overflow" horzOverflow="overflow" vert="horz" wrap="square" lIns="50800" tIns="50800" rIns="50800" bIns="50800" numCol="1" spcCol="38100" rtlCol="0" anchor="ctr">
            <a:noAutofit/>
          </a:bodyPr>
          <a:lstStyle/>
          <a:p>
            <a:pPr marL="0" marR="0" indent="0" algn="l" defTabSz="914400" rtl="0" fontAlgn="auto" latinLnBrk="0" hangingPunct="0">
              <a:lnSpc>
                <a:spcPct val="100000"/>
              </a:lnSpc>
              <a:spcBef>
                <a:spcPts val="0"/>
              </a:spcBef>
              <a:spcAft>
                <a:spcPts val="0"/>
              </a:spcAft>
              <a:buClrTx/>
              <a:buSzTx/>
              <a:buFontTx/>
              <a:buNone/>
              <a:tabLst/>
            </a:pPr>
            <a:endParaRPr kumimoji="0" lang="fr-FR" sz="1100" b="0" i="0" u="none" strike="noStrike" cap="none" spc="0" normalizeH="0" baseline="0">
              <a:ln>
                <a:noFill/>
              </a:ln>
              <a:solidFill>
                <a:srgbClr val="000000"/>
              </a:solidFill>
              <a:effectLst/>
              <a:uFillTx/>
              <a:latin typeface="+mn-lt"/>
              <a:ea typeface="+mn-ea"/>
              <a:cs typeface="+mn-cs"/>
              <a:sym typeface="Helvetica Neue"/>
            </a:endParaRPr>
          </a:p>
        </xdr:txBody>
      </xdr:sp>
      <mc:AlternateContent xmlns:mc="http://schemas.openxmlformats.org/markup-compatibility/2006">
        <mc:Choice xmlns:a14="http://schemas.microsoft.com/office/drawing/2010/main" Requires="a14">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900-0000092C0000}"/>
                  </a:ext>
                </a:extLst>
              </xdr:cNvPr>
              <xdr:cNvSpPr/>
            </xdr:nvSpPr>
            <xdr:spPr bwMode="auto">
              <a:xfrm>
                <a:off x="1047749" y="9715500"/>
                <a:ext cx="583406" cy="27384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mc:Choice>
        <mc:Fallback/>
      </mc:AlternateContent>
      <xdr:sp macro="" textlink="">
        <xdr:nvSpPr>
          <xdr:cNvPr id="45" name="ZoneTexte 44">
            <a:extLst>
              <a:ext uri="{FF2B5EF4-FFF2-40B4-BE49-F238E27FC236}">
                <a16:creationId xmlns:a16="http://schemas.microsoft.com/office/drawing/2014/main" id="{00000000-0008-0000-0900-00002D000000}"/>
              </a:ext>
            </a:extLst>
          </xdr:cNvPr>
          <xdr:cNvSpPr txBox="1"/>
        </xdr:nvSpPr>
        <xdr:spPr>
          <a:xfrm>
            <a:off x="531401" y="9307500"/>
            <a:ext cx="1220196" cy="503250"/>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noAutofit/>
          </a:bodyPr>
          <a:lstStyle/>
          <a:p>
            <a:pPr marL="0" marR="0" indent="0" algn="ctr" defTabSz="914400" rtl="0" fontAlgn="auto" latinLnBrk="0" hangingPunct="0">
              <a:lnSpc>
                <a:spcPct val="100000"/>
              </a:lnSpc>
              <a:spcBef>
                <a:spcPts val="0"/>
              </a:spcBef>
              <a:spcAft>
                <a:spcPts val="0"/>
              </a:spcAft>
              <a:buClrTx/>
              <a:buSzTx/>
              <a:buFontTx/>
              <a:buNone/>
              <a:tabLst/>
            </a:pPr>
            <a:r>
              <a:rPr kumimoji="0" lang="fr-FR" sz="1100" b="1" i="0" u="none" strike="noStrike" cap="none" spc="0" normalizeH="0" baseline="0">
                <a:ln>
                  <a:noFill/>
                </a:ln>
                <a:solidFill>
                  <a:srgbClr val="000000"/>
                </a:solidFill>
                <a:effectLst/>
                <a:uFillTx/>
                <a:latin typeface="+mn-lt"/>
                <a:ea typeface="+mn-ea"/>
                <a:cs typeface="+mn-cs"/>
                <a:sym typeface="Helvetica Neue"/>
              </a:rPr>
              <a:t>Notation</a:t>
            </a:r>
            <a:endParaRPr kumimoji="0" lang="fr-FR" sz="1000" b="0" i="0" u="none" strike="noStrike" cap="none" spc="0" normalizeH="0" baseline="0">
              <a:ln>
                <a:noFill/>
              </a:ln>
              <a:solidFill>
                <a:srgbClr val="000000"/>
              </a:solidFill>
              <a:effectLst/>
              <a:uFillTx/>
              <a:latin typeface="+mn-lt"/>
              <a:ea typeface="+mn-ea"/>
              <a:cs typeface="+mn-cs"/>
              <a:sym typeface="Helvetica Neue"/>
            </a:endParaRPr>
          </a:p>
          <a:p>
            <a:pPr marL="0" marR="0" indent="0" algn="ctr" defTabSz="914400" rtl="0" fontAlgn="auto" latinLnBrk="0" hangingPunct="0">
              <a:lnSpc>
                <a:spcPct val="100000"/>
              </a:lnSpc>
              <a:spcBef>
                <a:spcPts val="0"/>
              </a:spcBef>
              <a:spcAft>
                <a:spcPts val="0"/>
              </a:spcAft>
              <a:buClrTx/>
              <a:buSzTx/>
              <a:buFontTx/>
              <a:buNone/>
              <a:tabLst/>
            </a:pPr>
            <a:r>
              <a:rPr kumimoji="0" lang="fr-FR" sz="1000" b="0" i="0" u="none" strike="noStrike" cap="none" spc="0" normalizeH="0" baseline="0">
                <a:ln>
                  <a:noFill/>
                </a:ln>
                <a:solidFill>
                  <a:sysClr val="windowText" lastClr="000000"/>
                </a:solidFill>
                <a:effectLst/>
                <a:uFillTx/>
                <a:latin typeface="+mn-lt"/>
                <a:ea typeface="+mn-ea"/>
                <a:cs typeface="+mn-cs"/>
                <a:sym typeface="Helvetica Neue"/>
              </a:rPr>
              <a:t>(4 points)</a:t>
            </a:r>
          </a:p>
          <a:p>
            <a:pPr marL="0" marR="0" indent="0" algn="ctr" defTabSz="914400" rtl="0" fontAlgn="auto" latinLnBrk="0" hangingPunct="0">
              <a:lnSpc>
                <a:spcPct val="100000"/>
              </a:lnSpc>
              <a:spcBef>
                <a:spcPts val="0"/>
              </a:spcBef>
              <a:spcAft>
                <a:spcPts val="0"/>
              </a:spcAft>
              <a:buClrTx/>
              <a:buSzTx/>
              <a:buFontTx/>
              <a:buNone/>
              <a:tabLst/>
            </a:pPr>
            <a:endParaRPr kumimoji="0" lang="fr-FR" sz="1000" b="0" i="0" u="none" strike="noStrike" cap="none" spc="0" normalizeH="0" baseline="0">
              <a:ln>
                <a:noFill/>
              </a:ln>
              <a:solidFill>
                <a:sysClr val="windowText" lastClr="000000"/>
              </a:solidFill>
              <a:effectLst/>
              <a:uFillTx/>
              <a:latin typeface="+mn-lt"/>
              <a:ea typeface="+mn-ea"/>
              <a:cs typeface="+mn-cs"/>
              <a:sym typeface="Helvetica Neue"/>
            </a:endParaRPr>
          </a:p>
        </xdr:txBody>
      </xdr:sp>
    </xdr:grp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au1" displayName="Tableau1" ref="F1:J19" totalsRowShown="0" headerRowDxfId="10" dataDxfId="9">
  <autoFilter ref="F1:J19" xr:uid="{00000000-0009-0000-0100-000001000000}"/>
  <tableColumns count="5">
    <tableColumn id="1" xr3:uid="{00000000-0010-0000-0000-000001000000}" name="Catégorie" dataDxfId="8"/>
    <tableColumn id="6" xr3:uid="{00000000-0010-0000-0000-000006000000}" name="Critère" dataDxfId="7"/>
    <tableColumn id="2" xr3:uid="{00000000-0010-0000-0000-000002000000}" name="Modalité d'audit DA1" dataDxfId="6"/>
    <tableColumn id="3" xr3:uid="{00000000-0010-0000-0000-000003000000}" name="Modalité d'audit DA2" dataDxfId="5"/>
    <tableColumn id="4" xr3:uid="{00000000-0010-0000-0000-000004000000}" name="Modalité d'audit DA3" dataDxfId="4"/>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1000000}" name="Tableau6" displayName="Tableau6" ref="O1:O6" totalsRowShown="0" headerRowDxfId="3" dataDxfId="1" headerRowBorderDxfId="2" headerRowCellStyle="Normal 2 5" dataCellStyle="Normal 2 5">
  <autoFilter ref="O1:O6" xr:uid="{00000000-0009-0000-0100-000006000000}"/>
  <tableColumns count="1">
    <tableColumn id="1" xr3:uid="{00000000-0010-0000-0100-000001000000}" name="Colonne1" dataDxfId="0" dataCellStyle="Normal 2 5"/>
  </tableColumns>
  <tableStyleInfo showFirstColumn="0" showLastColumn="0" showRowStripes="1" showColumnStripes="0"/>
</table>
</file>

<file path=xl/theme/theme1.xml><?xml version="1.0" encoding="utf-8"?>
<a:theme xmlns:a="http://schemas.openxmlformats.org/drawingml/2006/main" name="Blank">
  <a:themeElements>
    <a:clrScheme name="Blank">
      <a:dk1>
        <a:srgbClr val="000000"/>
      </a:dk1>
      <a:lt1>
        <a:srgbClr val="FFFFFF"/>
      </a:lt1>
      <a:dk2>
        <a:srgbClr val="A7A7A7"/>
      </a:dk2>
      <a:lt2>
        <a:srgbClr val="535353"/>
      </a:lt2>
      <a:accent1>
        <a:srgbClr val="00A2FF"/>
      </a:accent1>
      <a:accent2>
        <a:srgbClr val="16E7CF"/>
      </a:accent2>
      <a:accent3>
        <a:srgbClr val="61D836"/>
      </a:accent3>
      <a:accent4>
        <a:srgbClr val="FAE232"/>
      </a:accent4>
      <a:accent5>
        <a:srgbClr val="FF644E"/>
      </a:accent5>
      <a:accent6>
        <a:srgbClr val="EF5FA7"/>
      </a:accent6>
      <a:hlink>
        <a:srgbClr val="0000FF"/>
      </a:hlink>
      <a:folHlink>
        <a:srgbClr val="FF00FF"/>
      </a:folHlink>
    </a:clrScheme>
    <a:fontScheme name="Blank">
      <a:majorFont>
        <a:latin typeface="Helvetica Neue"/>
        <a:ea typeface="Helvetica Neue"/>
        <a:cs typeface="Helvetica Neue"/>
      </a:majorFont>
      <a:minorFont>
        <a:latin typeface="Helvetica Neue"/>
        <a:ea typeface="Helvetica Neue"/>
        <a:cs typeface="Helvetica Neue"/>
      </a:minorFont>
    </a:fontScheme>
    <a:fmtScheme name="Blank">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25400" cap="flat">
          <a:solidFill>
            <a:schemeClr val="accent1"/>
          </a:solidFill>
          <a:prstDash val="solid"/>
          <a:round/>
        </a:ln>
        <a:effectLst/>
        <a:sp3d/>
      </a:spPr>
      <a:bodyPr rot="0" spcFirstLastPara="1" vertOverflow="overflow" horzOverflow="overflow" vert="horz" wrap="square" lIns="50800" tIns="50800" rIns="50800" bIns="50800" numCol="1" spcCol="38100" rtlCol="0" anchor="ctr">
        <a:spAutoFit/>
      </a:bodyPr>
      <a:lstStyle>
        <a:defPPr marL="0" marR="0" indent="0" algn="l" defTabSz="9144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Neue"/>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25400" cap="flat">
          <a:solidFill>
            <a:schemeClr val="accent1"/>
          </a:solidFill>
          <a:prstDash val="solid"/>
          <a:round/>
        </a:ln>
        <a:effectLst/>
        <a:sp3d/>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3d/>
      </a:spPr>
      <a:bodyPr rot="0" spcFirstLastPara="1" vertOverflow="overflow" horzOverflow="overflow" vert="horz" wrap="square" lIns="50800" tIns="50800" rIns="50800" bIns="50800"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Neue"/>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3.xml"/><Relationship Id="rId3" Type="http://schemas.openxmlformats.org/officeDocument/2006/relationships/vmlDrawing" Target="../drawings/vmlDrawing5.vml"/><Relationship Id="rId7" Type="http://schemas.openxmlformats.org/officeDocument/2006/relationships/ctrlProp" Target="../ctrlProps/ctrlProp22.xml"/><Relationship Id="rId2" Type="http://schemas.openxmlformats.org/officeDocument/2006/relationships/drawing" Target="../drawings/drawing6.xml"/><Relationship Id="rId1" Type="http://schemas.openxmlformats.org/officeDocument/2006/relationships/printerSettings" Target="../printerSettings/printerSettings8.bin"/><Relationship Id="rId6" Type="http://schemas.openxmlformats.org/officeDocument/2006/relationships/ctrlProp" Target="../ctrlProps/ctrlProp21.xml"/><Relationship Id="rId11" Type="http://schemas.openxmlformats.org/officeDocument/2006/relationships/ctrlProp" Target="../ctrlProps/ctrlProp26.xml"/><Relationship Id="rId5" Type="http://schemas.openxmlformats.org/officeDocument/2006/relationships/ctrlProp" Target="../ctrlProps/ctrlProp20.xml"/><Relationship Id="rId10" Type="http://schemas.openxmlformats.org/officeDocument/2006/relationships/ctrlProp" Target="../ctrlProps/ctrlProp25.xml"/><Relationship Id="rId4" Type="http://schemas.openxmlformats.org/officeDocument/2006/relationships/ctrlProp" Target="../ctrlProps/ctrlProp19.xml"/><Relationship Id="rId9" Type="http://schemas.openxmlformats.org/officeDocument/2006/relationships/ctrlProp" Target="../ctrlProps/ctrlProp24.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8.xml"/><Relationship Id="rId3" Type="http://schemas.openxmlformats.org/officeDocument/2006/relationships/vmlDrawing" Target="../drawings/vmlDrawing2.vml"/><Relationship Id="rId7" Type="http://schemas.openxmlformats.org/officeDocument/2006/relationships/ctrlProp" Target="../ctrlProps/ctrlProp7.x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ctrlProp" Target="../ctrlProps/ctrlProp4.xml"/><Relationship Id="rId9" Type="http://schemas.openxmlformats.org/officeDocument/2006/relationships/ctrlProp" Target="../ctrlProps/ctrlProp9.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13.x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18.xml"/><Relationship Id="rId3" Type="http://schemas.openxmlformats.org/officeDocument/2006/relationships/vmlDrawing" Target="../drawings/vmlDrawing4.vml"/><Relationship Id="rId7" Type="http://schemas.openxmlformats.org/officeDocument/2006/relationships/ctrlProp" Target="../ctrlProps/ctrlProp17.xml"/><Relationship Id="rId2" Type="http://schemas.openxmlformats.org/officeDocument/2006/relationships/drawing" Target="../drawings/drawing5.xml"/><Relationship Id="rId1" Type="http://schemas.openxmlformats.org/officeDocument/2006/relationships/printerSettings" Target="../printerSettings/printerSettings7.bin"/><Relationship Id="rId6" Type="http://schemas.openxmlformats.org/officeDocument/2006/relationships/ctrlProp" Target="../ctrlProps/ctrlProp16.xml"/><Relationship Id="rId5" Type="http://schemas.openxmlformats.org/officeDocument/2006/relationships/ctrlProp" Target="../ctrlProps/ctrlProp15.xml"/><Relationship Id="rId4" Type="http://schemas.openxmlformats.org/officeDocument/2006/relationships/ctrlProp" Target="../ctrlProps/ctrlProp1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tabColor theme="3" tint="0.39997558519241921"/>
  </sheetPr>
  <dimension ref="A1:K5"/>
  <sheetViews>
    <sheetView topLeftCell="A2" zoomScale="69" zoomScaleNormal="100" workbookViewId="0">
      <selection activeCell="G40" sqref="G40"/>
    </sheetView>
  </sheetViews>
  <sheetFormatPr baseColWidth="10" defaultRowHeight="12.5"/>
  <cols>
    <col min="1" max="2" width="11.453125" customWidth="1"/>
    <col min="9" max="9" width="65.1796875" customWidth="1"/>
  </cols>
  <sheetData>
    <row r="1" spans="1:11" ht="65.25" customHeight="1">
      <c r="A1" s="836" t="s">
        <v>534</v>
      </c>
      <c r="B1" s="837"/>
      <c r="C1" s="837"/>
      <c r="D1" s="837"/>
      <c r="E1" s="837"/>
      <c r="F1" s="837"/>
      <c r="G1" s="837"/>
      <c r="H1" s="82"/>
      <c r="I1" s="82"/>
      <c r="J1" s="82"/>
      <c r="K1" s="94"/>
    </row>
    <row r="3" spans="1:11" ht="13.5" customHeight="1"/>
    <row r="5" spans="1:11" ht="12" customHeight="1"/>
  </sheetData>
  <mergeCells count="1">
    <mergeCell ref="A1:G1"/>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2">
    <tabColor rgb="FFFFDEA3"/>
    <pageSetUpPr fitToPage="1"/>
  </sheetPr>
  <dimension ref="A1:BLE91"/>
  <sheetViews>
    <sheetView showGridLines="0" zoomScale="81" zoomScaleNormal="70" workbookViewId="0">
      <pane xSplit="1" topLeftCell="B1" activePane="topRight" state="frozen"/>
      <selection activeCell="Y22" sqref="Y22"/>
      <selection pane="topRight" activeCell="C4" sqref="C4:C6"/>
    </sheetView>
  </sheetViews>
  <sheetFormatPr baseColWidth="10" defaultColWidth="16.26953125" defaultRowHeight="12.75" customHeight="1"/>
  <cols>
    <col min="1" max="1" width="35.81640625" style="358" customWidth="1"/>
    <col min="2" max="2" width="54" style="55" customWidth="1"/>
    <col min="3" max="3" width="53.453125" style="55" customWidth="1"/>
    <col min="4" max="4" width="51.1796875" style="55" customWidth="1"/>
    <col min="5" max="5" width="12.26953125" style="55" hidden="1" customWidth="1"/>
    <col min="6" max="6" width="1.54296875" style="55" customWidth="1"/>
    <col min="7" max="7" width="39.26953125" style="86" customWidth="1"/>
    <col min="8" max="8" width="89.453125" style="55" customWidth="1"/>
    <col min="9" max="9" width="31.26953125" style="351" customWidth="1"/>
    <col min="10" max="10" width="87" style="55" customWidth="1"/>
    <col min="11" max="11" width="1.7265625" style="55" customWidth="1"/>
    <col min="12" max="12" width="37.26953125" style="55" customWidth="1"/>
    <col min="13" max="13" width="125.1796875" style="55" customWidth="1"/>
    <col min="14" max="255" width="16.26953125" style="55" customWidth="1"/>
  </cols>
  <sheetData>
    <row r="1" spans="1:1669" s="82" customFormat="1" ht="37.5" customHeight="1">
      <c r="A1" s="1070" t="s">
        <v>369</v>
      </c>
      <c r="B1" s="1070"/>
      <c r="C1" s="1070"/>
      <c r="D1" s="1070"/>
      <c r="E1" s="1070"/>
      <c r="F1" s="1070"/>
      <c r="G1" s="1070"/>
      <c r="H1" s="83"/>
      <c r="I1" s="353"/>
      <c r="J1" s="83"/>
      <c r="K1" s="83"/>
      <c r="L1" s="83"/>
      <c r="M1" s="83"/>
      <c r="N1" s="83"/>
      <c r="O1" s="83"/>
      <c r="P1" s="83"/>
      <c r="Q1" s="83"/>
      <c r="R1" s="83"/>
      <c r="S1" s="83"/>
      <c r="T1" s="83"/>
      <c r="U1" s="83"/>
      <c r="V1" s="83"/>
      <c r="W1" s="83"/>
      <c r="X1" s="83"/>
      <c r="Y1" s="83"/>
      <c r="Z1" s="83"/>
      <c r="AA1" s="83"/>
      <c r="AB1" s="83"/>
      <c r="AC1" s="83"/>
      <c r="AD1" s="83"/>
      <c r="AE1" s="83"/>
      <c r="AF1" s="83"/>
      <c r="AG1" s="83"/>
      <c r="AH1" s="83"/>
      <c r="AI1" s="83"/>
      <c r="AJ1" s="83"/>
      <c r="AK1" s="83"/>
      <c r="AL1" s="83"/>
      <c r="AM1" s="83"/>
      <c r="AN1" s="83"/>
      <c r="AO1" s="83"/>
      <c r="AP1" s="83"/>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3"/>
      <c r="BR1" s="83"/>
      <c r="BS1" s="83"/>
      <c r="BT1" s="83"/>
      <c r="BU1" s="83"/>
      <c r="BV1" s="83"/>
      <c r="BW1" s="83"/>
      <c r="BX1" s="83"/>
      <c r="BY1" s="83"/>
      <c r="BZ1" s="83"/>
      <c r="CA1" s="83"/>
      <c r="CB1" s="83"/>
      <c r="CC1" s="83"/>
      <c r="CD1" s="83"/>
      <c r="CE1" s="83"/>
      <c r="CF1" s="83"/>
      <c r="CG1" s="83"/>
      <c r="CH1" s="83"/>
      <c r="CI1" s="83"/>
      <c r="CJ1" s="83"/>
      <c r="CK1" s="83"/>
      <c r="CL1" s="83"/>
      <c r="CM1" s="83"/>
      <c r="CN1" s="83"/>
      <c r="CO1" s="83"/>
      <c r="CP1" s="83"/>
      <c r="CQ1" s="83"/>
      <c r="CR1" s="83"/>
      <c r="CS1" s="83"/>
      <c r="CT1" s="83"/>
      <c r="CU1" s="83"/>
      <c r="CV1" s="83"/>
      <c r="CW1" s="83"/>
      <c r="CX1" s="83"/>
      <c r="CY1" s="83"/>
      <c r="CZ1" s="83"/>
      <c r="DA1" s="83"/>
      <c r="DB1" s="83"/>
      <c r="DC1" s="83"/>
      <c r="DD1" s="83"/>
      <c r="DE1" s="83"/>
      <c r="DF1" s="83"/>
      <c r="DG1" s="83"/>
      <c r="DH1" s="83"/>
      <c r="DI1" s="83"/>
      <c r="DJ1" s="83"/>
      <c r="DK1" s="83"/>
      <c r="DL1" s="83"/>
      <c r="DM1" s="83"/>
      <c r="DN1" s="83"/>
      <c r="DO1" s="83"/>
      <c r="DP1" s="83"/>
      <c r="DQ1" s="83"/>
      <c r="DR1" s="83"/>
      <c r="DS1" s="83"/>
      <c r="DT1" s="83"/>
      <c r="DU1" s="83"/>
      <c r="DV1" s="83"/>
      <c r="DW1" s="83"/>
      <c r="DX1" s="83"/>
      <c r="DY1" s="83"/>
      <c r="DZ1" s="83"/>
      <c r="EA1" s="83"/>
      <c r="EB1" s="83"/>
      <c r="EC1" s="83"/>
      <c r="ED1" s="83"/>
      <c r="EE1" s="83"/>
      <c r="EF1" s="83"/>
      <c r="EG1" s="83"/>
      <c r="EH1" s="83"/>
      <c r="EI1" s="83"/>
      <c r="EJ1" s="83"/>
      <c r="EK1" s="83"/>
      <c r="EL1" s="83"/>
      <c r="EM1" s="83"/>
      <c r="EN1" s="83"/>
      <c r="EO1" s="83"/>
      <c r="EP1" s="83"/>
      <c r="EQ1" s="83"/>
      <c r="ER1" s="83"/>
      <c r="ES1" s="83"/>
      <c r="ET1" s="83"/>
      <c r="EU1" s="83"/>
      <c r="EV1" s="83"/>
      <c r="EW1" s="83"/>
      <c r="EX1" s="83"/>
      <c r="EY1" s="83"/>
      <c r="EZ1" s="83"/>
      <c r="FA1" s="83"/>
      <c r="FB1" s="83"/>
      <c r="FC1" s="83"/>
      <c r="FD1" s="83"/>
      <c r="FE1" s="83"/>
      <c r="FF1" s="83"/>
      <c r="FG1" s="83"/>
      <c r="FH1" s="83"/>
      <c r="FI1" s="83"/>
      <c r="FJ1" s="83"/>
      <c r="FK1" s="83"/>
      <c r="FL1" s="83"/>
      <c r="FM1" s="83"/>
      <c r="FN1" s="83"/>
      <c r="FO1" s="83"/>
      <c r="FP1" s="83"/>
      <c r="FQ1" s="83"/>
      <c r="FR1" s="83"/>
      <c r="FS1" s="83"/>
      <c r="FT1" s="83"/>
      <c r="FU1" s="83"/>
      <c r="FV1" s="83"/>
      <c r="FW1" s="83"/>
      <c r="FX1" s="83"/>
      <c r="FY1" s="83"/>
      <c r="FZ1" s="83"/>
      <c r="GA1" s="83"/>
      <c r="GB1" s="83"/>
      <c r="GC1" s="83"/>
      <c r="GD1" s="83"/>
      <c r="GE1" s="83"/>
      <c r="GF1" s="83"/>
      <c r="GG1" s="83"/>
      <c r="GH1" s="83"/>
      <c r="GI1" s="83"/>
      <c r="GJ1" s="83"/>
      <c r="GK1" s="83"/>
      <c r="GL1" s="83"/>
      <c r="GM1" s="83"/>
      <c r="GN1" s="83"/>
      <c r="GO1" s="83"/>
      <c r="GP1" s="83"/>
      <c r="GQ1" s="83"/>
      <c r="GR1" s="83"/>
      <c r="GS1" s="83"/>
      <c r="GT1" s="83"/>
      <c r="GU1" s="83"/>
      <c r="GV1" s="83"/>
      <c r="GW1" s="83"/>
      <c r="GX1" s="83"/>
      <c r="GY1" s="83"/>
      <c r="GZ1" s="83"/>
      <c r="HA1" s="83"/>
      <c r="HB1" s="83"/>
      <c r="HC1" s="83"/>
      <c r="HD1" s="83"/>
      <c r="HE1" s="83"/>
      <c r="HF1" s="83"/>
      <c r="HG1" s="83"/>
      <c r="HH1" s="83"/>
      <c r="HI1" s="83"/>
      <c r="HJ1" s="83"/>
      <c r="HK1" s="83"/>
      <c r="HL1" s="83"/>
      <c r="HM1" s="83"/>
      <c r="HN1" s="83"/>
      <c r="HO1" s="83"/>
      <c r="HP1" s="83"/>
      <c r="HQ1" s="83"/>
      <c r="HR1" s="83"/>
      <c r="HS1" s="83"/>
      <c r="HT1" s="83"/>
      <c r="HU1" s="83"/>
      <c r="HV1" s="83"/>
      <c r="HW1" s="83"/>
      <c r="HX1" s="83"/>
      <c r="HY1" s="83"/>
      <c r="HZ1" s="83"/>
      <c r="IA1" s="83"/>
      <c r="IB1" s="83"/>
      <c r="IC1" s="83"/>
      <c r="ID1" s="83"/>
      <c r="IE1" s="83"/>
      <c r="IF1" s="83"/>
      <c r="IG1" s="83"/>
      <c r="IH1" s="83"/>
      <c r="II1" s="83"/>
      <c r="IJ1" s="83"/>
      <c r="IK1" s="83"/>
      <c r="IL1" s="83"/>
      <c r="IM1" s="83"/>
      <c r="IN1" s="83"/>
      <c r="IO1" s="83"/>
      <c r="IP1" s="83"/>
      <c r="IQ1" s="83"/>
      <c r="IR1" s="83"/>
      <c r="IS1" s="83"/>
      <c r="IT1" s="83"/>
      <c r="IU1" s="83"/>
    </row>
    <row r="2" spans="1:1669" s="232" customFormat="1" ht="35.25" customHeight="1">
      <c r="A2" s="1071" t="s">
        <v>608</v>
      </c>
      <c r="B2" s="1072"/>
      <c r="C2" s="1072"/>
      <c r="D2" s="1072"/>
      <c r="E2" s="1071"/>
      <c r="F2" s="1072"/>
      <c r="G2" s="1071"/>
      <c r="H2" s="300"/>
      <c r="I2" s="359"/>
      <c r="J2" s="301"/>
      <c r="K2" s="753"/>
      <c r="L2" s="298"/>
      <c r="M2" s="298"/>
      <c r="N2" s="228"/>
      <c r="O2" s="228"/>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28"/>
      <c r="BJ2" s="228"/>
      <c r="BK2" s="228"/>
      <c r="BL2" s="228"/>
      <c r="BM2" s="228"/>
      <c r="BN2" s="228"/>
      <c r="BO2" s="228"/>
      <c r="BP2" s="228"/>
      <c r="BQ2" s="228"/>
      <c r="BR2" s="228"/>
      <c r="BS2" s="228"/>
      <c r="BT2" s="228"/>
      <c r="BU2" s="228"/>
      <c r="BV2" s="228"/>
      <c r="BW2" s="228"/>
      <c r="BX2" s="228"/>
      <c r="BY2" s="228"/>
      <c r="BZ2" s="228"/>
      <c r="CA2" s="228"/>
      <c r="CB2" s="228"/>
      <c r="CC2" s="228"/>
      <c r="CD2" s="228"/>
      <c r="CE2" s="228"/>
      <c r="CF2" s="228"/>
      <c r="CG2" s="228"/>
      <c r="CH2" s="228"/>
      <c r="CI2" s="228"/>
      <c r="CJ2" s="228"/>
      <c r="CK2" s="228"/>
      <c r="CL2" s="228"/>
      <c r="CM2" s="228"/>
      <c r="CN2" s="228"/>
      <c r="CO2" s="228"/>
      <c r="CP2" s="228"/>
      <c r="CQ2" s="228"/>
      <c r="CR2" s="228"/>
      <c r="CS2" s="228"/>
      <c r="CT2" s="228"/>
      <c r="CU2" s="228"/>
      <c r="CV2" s="228"/>
      <c r="CW2" s="228"/>
      <c r="CX2" s="228"/>
      <c r="CY2" s="228"/>
      <c r="CZ2" s="228"/>
      <c r="DA2" s="228"/>
      <c r="DB2" s="228"/>
      <c r="DC2" s="228"/>
      <c r="DD2" s="228"/>
      <c r="DE2" s="228"/>
      <c r="DF2" s="228"/>
      <c r="DG2" s="228"/>
      <c r="DH2" s="228"/>
      <c r="DI2" s="228"/>
      <c r="DJ2" s="228"/>
      <c r="DK2" s="228"/>
      <c r="DL2" s="228"/>
      <c r="DM2" s="228"/>
      <c r="DN2" s="228"/>
      <c r="DO2" s="228"/>
      <c r="DP2" s="228"/>
      <c r="DQ2" s="228"/>
      <c r="DR2" s="228"/>
      <c r="DS2" s="228"/>
      <c r="DT2" s="228"/>
      <c r="DU2" s="228"/>
      <c r="DV2" s="228"/>
      <c r="DW2" s="228"/>
      <c r="DX2" s="228"/>
      <c r="DY2" s="228"/>
      <c r="DZ2" s="228"/>
      <c r="EA2" s="228"/>
      <c r="EB2" s="228"/>
      <c r="EC2" s="228"/>
      <c r="ED2" s="228"/>
      <c r="EE2" s="228"/>
      <c r="EF2" s="228"/>
      <c r="EG2" s="228"/>
      <c r="EH2" s="228"/>
      <c r="EI2" s="228"/>
      <c r="EJ2" s="228"/>
      <c r="EK2" s="228"/>
      <c r="EL2" s="228"/>
      <c r="EM2" s="228"/>
      <c r="EN2" s="228"/>
      <c r="EO2" s="228"/>
      <c r="EP2" s="228"/>
      <c r="EQ2" s="228"/>
      <c r="ER2" s="228"/>
      <c r="ES2" s="228"/>
      <c r="ET2" s="228"/>
      <c r="EU2" s="228"/>
      <c r="EV2" s="228"/>
      <c r="EW2" s="228"/>
      <c r="EX2" s="228"/>
      <c r="EY2" s="228"/>
      <c r="EZ2" s="228"/>
      <c r="FA2" s="228"/>
      <c r="FB2" s="228"/>
      <c r="FC2" s="228"/>
      <c r="FD2" s="228"/>
      <c r="FE2" s="228"/>
      <c r="FF2" s="228"/>
      <c r="FG2" s="228"/>
      <c r="FH2" s="228"/>
      <c r="FI2" s="228"/>
      <c r="FJ2" s="228"/>
      <c r="FK2" s="228"/>
      <c r="FL2" s="228"/>
      <c r="FM2" s="228"/>
      <c r="FN2" s="228"/>
      <c r="FO2" s="228"/>
      <c r="FP2" s="228"/>
      <c r="FQ2" s="228"/>
      <c r="FR2" s="228"/>
      <c r="FS2" s="228"/>
      <c r="FT2" s="228"/>
      <c r="FU2" s="228"/>
      <c r="FV2" s="228"/>
      <c r="FW2" s="228"/>
      <c r="FX2" s="228"/>
      <c r="FY2" s="228"/>
      <c r="FZ2" s="228"/>
      <c r="GA2" s="228"/>
      <c r="GB2" s="228"/>
      <c r="GC2" s="228"/>
      <c r="GD2" s="228"/>
      <c r="GE2" s="228"/>
      <c r="GF2" s="228"/>
      <c r="GG2" s="228"/>
      <c r="GH2" s="228"/>
      <c r="GI2" s="228"/>
      <c r="GJ2" s="228"/>
      <c r="GK2" s="228"/>
      <c r="GL2" s="228"/>
      <c r="GM2" s="228"/>
      <c r="GN2" s="228"/>
      <c r="GO2" s="228"/>
      <c r="GP2" s="228"/>
      <c r="GQ2" s="228"/>
      <c r="GR2" s="228"/>
      <c r="GS2" s="228"/>
      <c r="GT2" s="228"/>
      <c r="GU2" s="228"/>
      <c r="GV2" s="228"/>
      <c r="GW2" s="228"/>
      <c r="GX2" s="228"/>
      <c r="GY2" s="228"/>
      <c r="GZ2" s="228"/>
      <c r="HA2" s="228"/>
      <c r="HB2" s="228"/>
      <c r="HC2" s="228"/>
      <c r="HD2" s="228"/>
      <c r="HE2" s="228"/>
      <c r="HF2" s="228"/>
      <c r="HG2" s="228"/>
      <c r="HH2" s="228"/>
      <c r="HI2" s="228"/>
      <c r="HJ2" s="228"/>
      <c r="HK2" s="228"/>
      <c r="HL2" s="228"/>
      <c r="HM2" s="228"/>
      <c r="HN2" s="228"/>
      <c r="HO2" s="228"/>
      <c r="HP2" s="228"/>
      <c r="HQ2" s="228"/>
      <c r="HR2" s="228"/>
      <c r="HS2" s="228"/>
      <c r="HT2" s="228"/>
      <c r="HU2" s="228"/>
      <c r="HV2" s="228"/>
      <c r="HW2" s="228"/>
      <c r="HX2" s="228"/>
      <c r="HY2" s="228"/>
      <c r="HZ2" s="228"/>
      <c r="IA2" s="228"/>
      <c r="IB2" s="228"/>
      <c r="IC2" s="228"/>
      <c r="ID2" s="228"/>
      <c r="IE2" s="228"/>
      <c r="IF2" s="228"/>
      <c r="IG2" s="228"/>
      <c r="IH2" s="228"/>
      <c r="II2" s="228"/>
      <c r="IJ2" s="228"/>
      <c r="IK2" s="228"/>
      <c r="IL2" s="228"/>
      <c r="IM2" s="228"/>
      <c r="IN2" s="228"/>
      <c r="IO2" s="228"/>
      <c r="IP2" s="228"/>
      <c r="IQ2" s="228"/>
      <c r="IR2" s="228"/>
      <c r="IS2" s="228"/>
      <c r="IT2" s="228"/>
      <c r="IU2" s="228"/>
    </row>
    <row r="3" spans="1:1669" s="494" customFormat="1" ht="42" customHeight="1" thickBot="1">
      <c r="A3" s="493" t="s">
        <v>344</v>
      </c>
      <c r="B3" s="375" t="s">
        <v>109</v>
      </c>
      <c r="C3" s="493" t="s">
        <v>110</v>
      </c>
      <c r="D3" s="493" t="s">
        <v>111</v>
      </c>
      <c r="E3" s="716" t="s">
        <v>91</v>
      </c>
      <c r="F3" s="1061"/>
      <c r="G3" s="720" t="s">
        <v>1</v>
      </c>
      <c r="H3" s="381" t="s">
        <v>90</v>
      </c>
      <c r="I3" s="381" t="s">
        <v>550</v>
      </c>
      <c r="J3" s="493" t="s">
        <v>2</v>
      </c>
      <c r="K3" s="1029"/>
      <c r="L3" s="1024" t="s">
        <v>241</v>
      </c>
      <c r="M3" s="1025"/>
      <c r="N3" s="492"/>
      <c r="O3" s="492"/>
      <c r="P3" s="492"/>
      <c r="Q3" s="492"/>
      <c r="R3" s="492"/>
      <c r="S3" s="492"/>
      <c r="T3" s="492"/>
      <c r="U3" s="492"/>
      <c r="V3" s="492"/>
      <c r="W3" s="492"/>
      <c r="X3" s="492"/>
      <c r="Y3" s="492"/>
      <c r="Z3" s="492"/>
      <c r="AA3" s="492"/>
      <c r="AB3" s="492"/>
      <c r="AC3" s="492"/>
      <c r="AD3" s="492"/>
      <c r="AE3" s="492"/>
      <c r="AF3" s="492"/>
      <c r="AG3" s="492"/>
      <c r="AH3" s="492"/>
      <c r="AI3" s="492"/>
      <c r="AJ3" s="492"/>
      <c r="AK3" s="492"/>
      <c r="AL3" s="492"/>
      <c r="AM3" s="492"/>
      <c r="AN3" s="492"/>
      <c r="AO3" s="492"/>
      <c r="AP3" s="492"/>
      <c r="AQ3" s="492"/>
      <c r="AR3" s="492"/>
      <c r="AS3" s="492"/>
      <c r="AT3" s="492"/>
      <c r="AU3" s="492"/>
      <c r="AV3" s="492"/>
      <c r="AW3" s="492"/>
      <c r="AX3" s="492"/>
      <c r="AY3" s="492"/>
      <c r="AZ3" s="492"/>
      <c r="BA3" s="492"/>
      <c r="BB3" s="492"/>
      <c r="BC3" s="492"/>
      <c r="BD3" s="492"/>
      <c r="BE3" s="492"/>
      <c r="BF3" s="492"/>
      <c r="BG3" s="492"/>
      <c r="BH3" s="492"/>
      <c r="BI3" s="492"/>
      <c r="BJ3" s="492"/>
      <c r="BK3" s="492"/>
      <c r="BL3" s="492"/>
      <c r="BM3" s="492"/>
      <c r="BN3" s="492"/>
      <c r="BO3" s="492"/>
      <c r="BP3" s="492"/>
      <c r="BQ3" s="492"/>
      <c r="BR3" s="492"/>
      <c r="BS3" s="492"/>
      <c r="BT3" s="492"/>
      <c r="BU3" s="492"/>
      <c r="BV3" s="492"/>
      <c r="BW3" s="492"/>
      <c r="BX3" s="492"/>
      <c r="BY3" s="492"/>
      <c r="BZ3" s="492"/>
      <c r="CA3" s="492"/>
      <c r="CB3" s="492"/>
      <c r="CC3" s="492"/>
      <c r="CD3" s="492"/>
      <c r="CE3" s="492"/>
      <c r="CF3" s="492"/>
      <c r="CG3" s="492"/>
      <c r="CH3" s="492"/>
      <c r="CI3" s="492"/>
      <c r="CJ3" s="492"/>
      <c r="CK3" s="492"/>
      <c r="CL3" s="492"/>
      <c r="CM3" s="492"/>
      <c r="CN3" s="492"/>
      <c r="CO3" s="492"/>
      <c r="CP3" s="492"/>
      <c r="CQ3" s="492"/>
      <c r="CR3" s="492"/>
      <c r="CS3" s="492"/>
      <c r="CT3" s="492"/>
      <c r="CU3" s="492"/>
      <c r="CV3" s="492"/>
      <c r="CW3" s="492"/>
      <c r="CX3" s="492"/>
      <c r="CY3" s="492"/>
      <c r="CZ3" s="492"/>
      <c r="DA3" s="492"/>
      <c r="DB3" s="492"/>
      <c r="DC3" s="492"/>
      <c r="DD3" s="492"/>
      <c r="DE3" s="492"/>
      <c r="DF3" s="492"/>
      <c r="DG3" s="492"/>
      <c r="DH3" s="492"/>
      <c r="DI3" s="492"/>
      <c r="DJ3" s="492"/>
      <c r="DK3" s="492"/>
      <c r="DL3" s="492"/>
      <c r="DM3" s="492"/>
      <c r="DN3" s="492"/>
      <c r="DO3" s="492"/>
      <c r="DP3" s="492"/>
      <c r="DQ3" s="492"/>
      <c r="DR3" s="492"/>
      <c r="DS3" s="492"/>
      <c r="DT3" s="492"/>
      <c r="DU3" s="492"/>
      <c r="DV3" s="492"/>
      <c r="DW3" s="492"/>
      <c r="DX3" s="492"/>
      <c r="DY3" s="492"/>
      <c r="DZ3" s="492"/>
      <c r="EA3" s="492"/>
      <c r="EB3" s="492"/>
      <c r="EC3" s="492"/>
      <c r="ED3" s="492"/>
      <c r="EE3" s="492"/>
      <c r="EF3" s="492"/>
      <c r="EG3" s="492"/>
      <c r="EH3" s="492"/>
      <c r="EI3" s="492"/>
      <c r="EJ3" s="492"/>
      <c r="EK3" s="492"/>
      <c r="EL3" s="492"/>
      <c r="EM3" s="492"/>
      <c r="EN3" s="492"/>
      <c r="EO3" s="492"/>
      <c r="EP3" s="492"/>
      <c r="EQ3" s="492"/>
      <c r="ER3" s="492"/>
      <c r="ES3" s="492"/>
      <c r="ET3" s="492"/>
      <c r="EU3" s="492"/>
      <c r="EV3" s="492"/>
      <c r="EW3" s="492"/>
      <c r="EX3" s="492"/>
      <c r="EY3" s="492"/>
      <c r="EZ3" s="492"/>
      <c r="FA3" s="492"/>
      <c r="FB3" s="492"/>
      <c r="FC3" s="492"/>
      <c r="FD3" s="492"/>
      <c r="FE3" s="492"/>
      <c r="FF3" s="492"/>
      <c r="FG3" s="492"/>
      <c r="FH3" s="492"/>
      <c r="FI3" s="492"/>
      <c r="FJ3" s="492"/>
      <c r="FK3" s="492"/>
      <c r="FL3" s="492"/>
      <c r="FM3" s="492"/>
      <c r="FN3" s="492"/>
      <c r="FO3" s="492"/>
      <c r="FP3" s="492"/>
      <c r="FQ3" s="492"/>
      <c r="FR3" s="492"/>
      <c r="FS3" s="492"/>
      <c r="FT3" s="492"/>
      <c r="FU3" s="492"/>
      <c r="FV3" s="492"/>
      <c r="FW3" s="492"/>
      <c r="FX3" s="492"/>
      <c r="FY3" s="492"/>
      <c r="FZ3" s="492"/>
      <c r="GA3" s="492"/>
      <c r="GB3" s="492"/>
      <c r="GC3" s="492"/>
      <c r="GD3" s="492"/>
      <c r="GE3" s="492"/>
      <c r="GF3" s="492"/>
      <c r="GG3" s="492"/>
      <c r="GH3" s="492"/>
      <c r="GI3" s="492"/>
      <c r="GJ3" s="492"/>
      <c r="GK3" s="492"/>
      <c r="GL3" s="492"/>
      <c r="GM3" s="492"/>
      <c r="GN3" s="492"/>
      <c r="GO3" s="492"/>
      <c r="GP3" s="492"/>
      <c r="GQ3" s="492"/>
      <c r="GR3" s="492"/>
      <c r="GS3" s="492"/>
      <c r="GT3" s="492"/>
      <c r="GU3" s="492"/>
      <c r="GV3" s="492"/>
      <c r="GW3" s="492"/>
      <c r="GX3" s="492"/>
      <c r="GY3" s="492"/>
      <c r="GZ3" s="492"/>
      <c r="HA3" s="492"/>
      <c r="HB3" s="492"/>
      <c r="HC3" s="492"/>
      <c r="HD3" s="492"/>
      <c r="HE3" s="492"/>
      <c r="HF3" s="492"/>
      <c r="HG3" s="492"/>
      <c r="HH3" s="492"/>
      <c r="HI3" s="492"/>
      <c r="HJ3" s="492"/>
      <c r="HK3" s="492"/>
      <c r="HL3" s="492"/>
      <c r="HM3" s="492"/>
      <c r="HN3" s="492"/>
      <c r="HO3" s="492"/>
      <c r="HP3" s="492"/>
      <c r="HQ3" s="492"/>
      <c r="HR3" s="492"/>
      <c r="HS3" s="492"/>
      <c r="HT3" s="492"/>
      <c r="HU3" s="492"/>
      <c r="HV3" s="492"/>
      <c r="HW3" s="492"/>
      <c r="HX3" s="492"/>
      <c r="HY3" s="492"/>
      <c r="HZ3" s="492"/>
      <c r="IA3" s="492"/>
      <c r="IB3" s="492"/>
      <c r="IC3" s="492"/>
      <c r="ID3" s="492"/>
      <c r="IE3" s="492"/>
      <c r="IF3" s="492"/>
      <c r="IG3" s="492"/>
      <c r="IH3" s="492"/>
      <c r="II3" s="492"/>
      <c r="IJ3" s="492"/>
      <c r="IK3" s="492"/>
      <c r="IL3" s="492"/>
      <c r="IM3" s="492"/>
      <c r="IN3" s="492"/>
      <c r="IO3" s="492"/>
      <c r="IP3" s="492"/>
      <c r="IQ3" s="492"/>
      <c r="IR3" s="492"/>
      <c r="IS3" s="492"/>
      <c r="IT3" s="492"/>
      <c r="IU3" s="492"/>
    </row>
    <row r="4" spans="1:1669" s="214" customFormat="1" ht="62.25" customHeight="1">
      <c r="A4" s="1058" t="s">
        <v>755</v>
      </c>
      <c r="B4" s="1083" t="s">
        <v>794</v>
      </c>
      <c r="C4" s="1079" t="s">
        <v>786</v>
      </c>
      <c r="D4" s="1079" t="s">
        <v>956</v>
      </c>
      <c r="E4" s="523"/>
      <c r="F4" s="1062"/>
      <c r="G4" s="1081" t="s">
        <v>885</v>
      </c>
      <c r="H4" s="1073" t="s">
        <v>706</v>
      </c>
      <c r="I4" s="1075" t="s">
        <v>565</v>
      </c>
      <c r="J4" s="1077" t="s">
        <v>457</v>
      </c>
      <c r="K4" s="1030"/>
      <c r="L4" s="1021" t="s">
        <v>357</v>
      </c>
      <c r="M4" s="1022"/>
      <c r="N4" s="213"/>
      <c r="O4" s="213"/>
      <c r="P4" s="213"/>
      <c r="Q4" s="213"/>
      <c r="R4" s="213"/>
      <c r="S4" s="213"/>
      <c r="T4" s="213"/>
      <c r="U4" s="213"/>
      <c r="V4" s="213"/>
      <c r="W4" s="213"/>
      <c r="X4" s="213"/>
      <c r="Y4" s="213"/>
      <c r="Z4" s="213"/>
      <c r="AA4" s="213"/>
      <c r="AB4" s="213"/>
      <c r="AC4" s="213"/>
      <c r="AD4" s="213"/>
      <c r="AE4" s="213"/>
      <c r="AF4" s="213"/>
      <c r="AG4" s="213"/>
      <c r="AH4" s="213"/>
      <c r="AI4" s="213"/>
      <c r="AJ4" s="213"/>
      <c r="AK4" s="213"/>
      <c r="AL4" s="213"/>
      <c r="AM4" s="213"/>
      <c r="AN4" s="213"/>
      <c r="AO4" s="213"/>
      <c r="AP4" s="213"/>
      <c r="AQ4" s="213"/>
      <c r="AR4" s="213"/>
      <c r="AS4" s="213"/>
      <c r="AT4" s="213"/>
      <c r="AU4" s="213"/>
      <c r="AV4" s="213"/>
      <c r="AW4" s="213"/>
      <c r="AX4" s="213"/>
      <c r="AY4" s="213"/>
      <c r="AZ4" s="213"/>
      <c r="BA4" s="213"/>
      <c r="BB4" s="213"/>
      <c r="BC4" s="213"/>
      <c r="BD4" s="213"/>
      <c r="BE4" s="213"/>
      <c r="BF4" s="213"/>
      <c r="BG4" s="213"/>
      <c r="BH4" s="213"/>
      <c r="BI4" s="213"/>
      <c r="BJ4" s="213"/>
      <c r="BK4" s="213"/>
      <c r="BL4" s="213"/>
      <c r="BM4" s="213"/>
      <c r="BN4" s="213"/>
      <c r="BO4" s="213"/>
      <c r="BP4" s="213"/>
      <c r="BQ4" s="213"/>
      <c r="BR4" s="213"/>
      <c r="BS4" s="213"/>
      <c r="BT4" s="213"/>
      <c r="BU4" s="213"/>
      <c r="BV4" s="213"/>
      <c r="BW4" s="213"/>
      <c r="BX4" s="213"/>
      <c r="BY4" s="213"/>
      <c r="BZ4" s="213"/>
      <c r="CA4" s="213"/>
      <c r="CB4" s="213"/>
      <c r="CC4" s="213"/>
      <c r="CD4" s="213"/>
      <c r="CE4" s="213"/>
      <c r="CF4" s="213"/>
      <c r="CG4" s="213"/>
      <c r="CH4" s="213"/>
      <c r="CI4" s="213"/>
      <c r="CJ4" s="213"/>
      <c r="CK4" s="213"/>
      <c r="CL4" s="213"/>
      <c r="CM4" s="213"/>
      <c r="CN4" s="213"/>
      <c r="CO4" s="213"/>
      <c r="CP4" s="213"/>
      <c r="CQ4" s="213"/>
      <c r="CR4" s="213"/>
      <c r="CS4" s="213"/>
      <c r="CT4" s="213"/>
      <c r="CU4" s="213"/>
      <c r="CV4" s="213"/>
      <c r="CW4" s="213"/>
      <c r="CX4" s="213"/>
      <c r="CY4" s="213"/>
      <c r="CZ4" s="213"/>
      <c r="DA4" s="213"/>
      <c r="DB4" s="213"/>
      <c r="DC4" s="213"/>
      <c r="DD4" s="213"/>
      <c r="DE4" s="213"/>
      <c r="DF4" s="213"/>
      <c r="DG4" s="213"/>
      <c r="DH4" s="213"/>
      <c r="DI4" s="213"/>
      <c r="DJ4" s="213"/>
      <c r="DK4" s="213"/>
      <c r="DL4" s="213"/>
      <c r="DM4" s="213"/>
      <c r="DN4" s="213"/>
      <c r="DO4" s="213"/>
      <c r="DP4" s="213"/>
      <c r="DQ4" s="213"/>
      <c r="DR4" s="213"/>
      <c r="DS4" s="213"/>
      <c r="DT4" s="213"/>
      <c r="DU4" s="213"/>
      <c r="DV4" s="213"/>
      <c r="DW4" s="213"/>
      <c r="DX4" s="213"/>
      <c r="DY4" s="213"/>
      <c r="DZ4" s="213"/>
      <c r="EA4" s="213"/>
      <c r="EB4" s="213"/>
      <c r="EC4" s="213"/>
      <c r="ED4" s="213"/>
      <c r="EE4" s="213"/>
      <c r="EF4" s="213"/>
      <c r="EG4" s="213"/>
      <c r="EH4" s="213"/>
      <c r="EI4" s="213"/>
      <c r="EJ4" s="213"/>
      <c r="EK4" s="213"/>
      <c r="EL4" s="213"/>
      <c r="EM4" s="213"/>
      <c r="EN4" s="213"/>
      <c r="EO4" s="213"/>
      <c r="EP4" s="213"/>
      <c r="EQ4" s="213"/>
      <c r="ER4" s="213"/>
      <c r="ES4" s="213"/>
      <c r="ET4" s="213"/>
      <c r="EU4" s="213"/>
      <c r="EV4" s="213"/>
      <c r="EW4" s="213"/>
      <c r="EX4" s="213"/>
      <c r="EY4" s="213"/>
      <c r="EZ4" s="213"/>
      <c r="FA4" s="213"/>
      <c r="FB4" s="213"/>
      <c r="FC4" s="213"/>
      <c r="FD4" s="213"/>
      <c r="FE4" s="213"/>
      <c r="FF4" s="213"/>
      <c r="FG4" s="213"/>
      <c r="FH4" s="213"/>
      <c r="FI4" s="213"/>
      <c r="FJ4" s="213"/>
      <c r="FK4" s="213"/>
      <c r="FL4" s="213"/>
      <c r="FM4" s="213"/>
      <c r="FN4" s="213"/>
      <c r="FO4" s="213"/>
      <c r="FP4" s="213"/>
      <c r="FQ4" s="213"/>
      <c r="FR4" s="213"/>
      <c r="FS4" s="213"/>
      <c r="FT4" s="213"/>
      <c r="FU4" s="213"/>
      <c r="FV4" s="213"/>
      <c r="FW4" s="213"/>
      <c r="FX4" s="213"/>
      <c r="FY4" s="213"/>
      <c r="FZ4" s="213"/>
      <c r="GA4" s="213"/>
      <c r="GB4" s="213"/>
      <c r="GC4" s="213"/>
      <c r="GD4" s="213"/>
      <c r="GE4" s="213"/>
      <c r="GF4" s="213"/>
      <c r="GG4" s="213"/>
      <c r="GH4" s="213"/>
      <c r="GI4" s="213"/>
      <c r="GJ4" s="213"/>
      <c r="GK4" s="213"/>
      <c r="GL4" s="213"/>
      <c r="GM4" s="213"/>
      <c r="GN4" s="213"/>
      <c r="GO4" s="213"/>
      <c r="GP4" s="213"/>
      <c r="GQ4" s="213"/>
      <c r="GR4" s="213"/>
      <c r="GS4" s="213"/>
      <c r="GT4" s="213"/>
      <c r="GU4" s="213"/>
      <c r="GV4" s="213"/>
      <c r="GW4" s="213"/>
      <c r="GX4" s="213"/>
      <c r="GY4" s="213"/>
      <c r="GZ4" s="213"/>
      <c r="HA4" s="213"/>
      <c r="HB4" s="213"/>
      <c r="HC4" s="213"/>
      <c r="HD4" s="213"/>
      <c r="HE4" s="213"/>
      <c r="HF4" s="213"/>
      <c r="HG4" s="213"/>
      <c r="HH4" s="213"/>
      <c r="HI4" s="213"/>
      <c r="HJ4" s="213"/>
      <c r="HK4" s="213"/>
      <c r="HL4" s="213"/>
      <c r="HM4" s="213"/>
      <c r="HN4" s="213"/>
      <c r="HO4" s="213"/>
      <c r="HP4" s="213"/>
      <c r="HQ4" s="213"/>
      <c r="HR4" s="213"/>
      <c r="HS4" s="213"/>
      <c r="HT4" s="213"/>
      <c r="HU4" s="213"/>
      <c r="HV4" s="213"/>
      <c r="HW4" s="213"/>
      <c r="HX4" s="213"/>
      <c r="HY4" s="213"/>
      <c r="HZ4" s="213"/>
      <c r="IA4" s="213"/>
      <c r="IB4" s="213"/>
      <c r="IC4" s="213"/>
      <c r="ID4" s="213"/>
      <c r="IE4" s="213"/>
      <c r="IF4" s="213"/>
      <c r="IG4" s="213"/>
      <c r="IH4" s="213"/>
      <c r="II4" s="213"/>
      <c r="IJ4" s="213"/>
      <c r="IK4" s="213"/>
      <c r="IL4" s="213"/>
      <c r="IM4" s="213"/>
      <c r="IN4" s="213"/>
      <c r="IO4" s="213"/>
      <c r="IP4" s="213"/>
      <c r="IQ4" s="213"/>
      <c r="IR4" s="213"/>
      <c r="IS4" s="213"/>
      <c r="IT4" s="213"/>
      <c r="IU4" s="213"/>
    </row>
    <row r="5" spans="1:1669" ht="207.75" hidden="1" customHeight="1" thickBot="1">
      <c r="A5" s="1037"/>
      <c r="B5" s="1084"/>
      <c r="C5" s="1080"/>
      <c r="D5" s="1080"/>
      <c r="E5" s="530"/>
      <c r="F5" s="1062"/>
      <c r="G5" s="1066"/>
      <c r="H5" s="1074"/>
      <c r="I5" s="1076"/>
      <c r="J5" s="1078"/>
      <c r="K5" s="1030"/>
      <c r="L5" s="887"/>
      <c r="M5" s="1023"/>
    </row>
    <row r="6" spans="1:1669" ht="192.75" customHeight="1">
      <c r="A6" s="1037"/>
      <c r="B6" s="1084"/>
      <c r="C6" s="1080"/>
      <c r="D6" s="1080"/>
      <c r="E6" s="550"/>
      <c r="F6" s="1062"/>
      <c r="G6" s="1082"/>
      <c r="H6" s="800" t="s">
        <v>795</v>
      </c>
      <c r="I6" s="551" t="s">
        <v>516</v>
      </c>
      <c r="J6" s="754" t="s">
        <v>612</v>
      </c>
      <c r="K6" s="1030"/>
      <c r="L6" s="887"/>
      <c r="M6" s="1023"/>
    </row>
    <row r="7" spans="1:1669" ht="6" customHeight="1" thickBot="1">
      <c r="A7" s="1010"/>
      <c r="B7" s="1011"/>
      <c r="C7" s="1011"/>
      <c r="D7" s="1012"/>
      <c r="E7" s="550"/>
      <c r="F7" s="1062"/>
      <c r="G7" s="1013"/>
      <c r="H7" s="1014"/>
      <c r="I7" s="1014"/>
      <c r="J7" s="1015"/>
      <c r="K7" s="1030"/>
      <c r="L7" s="903"/>
      <c r="M7" s="905"/>
    </row>
    <row r="8" spans="1:1669" ht="39" customHeight="1">
      <c r="A8" s="1039" t="s">
        <v>756</v>
      </c>
      <c r="B8" s="1042" t="s">
        <v>458</v>
      </c>
      <c r="C8" s="1043" t="s">
        <v>459</v>
      </c>
      <c r="D8" s="1043" t="s">
        <v>460</v>
      </c>
      <c r="E8" s="523"/>
      <c r="F8" s="1062"/>
      <c r="G8" s="1066" t="s">
        <v>886</v>
      </c>
      <c r="H8" s="552" t="s">
        <v>461</v>
      </c>
      <c r="I8" s="761" t="s">
        <v>565</v>
      </c>
      <c r="J8" s="762" t="s">
        <v>351</v>
      </c>
      <c r="K8" s="1030"/>
      <c r="L8" s="974" t="s">
        <v>356</v>
      </c>
      <c r="M8" s="901"/>
    </row>
    <row r="9" spans="1:1669" ht="45" customHeight="1">
      <c r="A9" s="1039"/>
      <c r="B9" s="1042"/>
      <c r="C9" s="1043"/>
      <c r="D9" s="1043"/>
      <c r="E9" s="531"/>
      <c r="F9" s="1062"/>
      <c r="G9" s="1066"/>
      <c r="H9" s="795" t="s">
        <v>778</v>
      </c>
      <c r="I9" s="793" t="s">
        <v>565</v>
      </c>
      <c r="J9" s="796" t="s">
        <v>351</v>
      </c>
      <c r="K9" s="1030"/>
      <c r="L9" s="974"/>
      <c r="M9" s="901"/>
    </row>
    <row r="10" spans="1:1669" ht="23.25" customHeight="1">
      <c r="A10" s="1039"/>
      <c r="B10" s="1042"/>
      <c r="C10" s="1043"/>
      <c r="D10" s="1043"/>
      <c r="E10" s="531"/>
      <c r="F10" s="1062"/>
      <c r="G10" s="1066"/>
      <c r="H10" s="552" t="s">
        <v>462</v>
      </c>
      <c r="I10" s="546" t="s">
        <v>565</v>
      </c>
      <c r="J10" s="755" t="s">
        <v>351</v>
      </c>
      <c r="K10" s="1030"/>
      <c r="L10" s="974"/>
      <c r="M10" s="901"/>
    </row>
    <row r="11" spans="1:1669" ht="24" customHeight="1">
      <c r="A11" s="1039"/>
      <c r="B11" s="1042"/>
      <c r="C11" s="1043"/>
      <c r="D11" s="1043"/>
      <c r="E11" s="531"/>
      <c r="F11" s="1062"/>
      <c r="G11" s="1066"/>
      <c r="H11" s="552" t="s">
        <v>463</v>
      </c>
      <c r="I11" s="546" t="s">
        <v>565</v>
      </c>
      <c r="J11" s="755" t="s">
        <v>351</v>
      </c>
      <c r="K11" s="1030"/>
      <c r="L11" s="974"/>
      <c r="M11" s="901"/>
    </row>
    <row r="12" spans="1:1669" ht="49.5" customHeight="1">
      <c r="A12" s="1039"/>
      <c r="B12" s="1042"/>
      <c r="C12" s="1043"/>
      <c r="D12" s="1043"/>
      <c r="E12" s="531"/>
      <c r="F12" s="1062"/>
      <c r="G12" s="1066"/>
      <c r="H12" s="552" t="s">
        <v>464</v>
      </c>
      <c r="I12" s="546" t="s">
        <v>565</v>
      </c>
      <c r="J12" s="755" t="s">
        <v>351</v>
      </c>
      <c r="K12" s="1030"/>
      <c r="L12" s="974"/>
      <c r="M12" s="901"/>
    </row>
    <row r="13" spans="1:1669" ht="39" customHeight="1">
      <c r="A13" s="1039"/>
      <c r="B13" s="1042"/>
      <c r="C13" s="1043"/>
      <c r="D13" s="1043"/>
      <c r="E13" s="531"/>
      <c r="F13" s="1062"/>
      <c r="G13" s="1066"/>
      <c r="H13" s="552" t="s">
        <v>465</v>
      </c>
      <c r="I13" s="546" t="s">
        <v>563</v>
      </c>
      <c r="J13" s="755" t="s">
        <v>351</v>
      </c>
      <c r="K13" s="1030"/>
      <c r="L13" s="974"/>
      <c r="M13" s="901"/>
    </row>
    <row r="14" spans="1:1669" s="259" customFormat="1" ht="34.5" customHeight="1" thickBot="1">
      <c r="A14" s="1039"/>
      <c r="B14" s="1042"/>
      <c r="C14" s="1043"/>
      <c r="D14" s="1043"/>
      <c r="E14" s="530"/>
      <c r="F14" s="1062"/>
      <c r="G14" s="1066"/>
      <c r="H14" s="698" t="s">
        <v>466</v>
      </c>
      <c r="I14" s="547" t="s">
        <v>565</v>
      </c>
      <c r="J14" s="756" t="s">
        <v>467</v>
      </c>
      <c r="K14" s="1030"/>
      <c r="L14" s="974"/>
      <c r="M14" s="901"/>
      <c r="N14" s="116"/>
      <c r="O14" s="116"/>
      <c r="P14" s="116"/>
      <c r="Q14" s="116"/>
      <c r="R14" s="116"/>
      <c r="S14" s="116"/>
      <c r="T14" s="116"/>
      <c r="U14" s="116"/>
      <c r="V14" s="116"/>
      <c r="W14" s="116"/>
      <c r="X14" s="116"/>
      <c r="Y14" s="116"/>
      <c r="Z14" s="116"/>
      <c r="AA14" s="116"/>
      <c r="AB14" s="116"/>
      <c r="AC14" s="116"/>
      <c r="AD14" s="116"/>
      <c r="AE14" s="116"/>
      <c r="AF14" s="116"/>
      <c r="AG14" s="116"/>
      <c r="AH14" s="116"/>
      <c r="AI14" s="116"/>
      <c r="AJ14" s="116"/>
      <c r="AK14" s="116"/>
      <c r="AL14" s="116"/>
      <c r="AM14" s="116"/>
      <c r="AN14" s="116"/>
      <c r="AO14" s="116"/>
      <c r="AP14" s="116"/>
      <c r="AQ14" s="116"/>
      <c r="AR14" s="116"/>
      <c r="AS14" s="116"/>
      <c r="AT14" s="116"/>
      <c r="AU14" s="116"/>
      <c r="AV14" s="116"/>
      <c r="AW14" s="116"/>
      <c r="AX14" s="116"/>
      <c r="AY14" s="116"/>
      <c r="AZ14" s="116"/>
      <c r="BA14" s="116"/>
      <c r="BB14" s="116"/>
      <c r="BC14" s="116"/>
      <c r="BD14" s="116"/>
      <c r="BE14" s="116"/>
      <c r="BF14" s="116"/>
      <c r="BG14" s="116"/>
      <c r="BH14" s="116"/>
      <c r="BI14" s="116"/>
      <c r="BJ14" s="116"/>
      <c r="BK14" s="116"/>
      <c r="BL14" s="116"/>
      <c r="BM14" s="116"/>
      <c r="BN14" s="116"/>
      <c r="BO14" s="116"/>
      <c r="BP14" s="116"/>
      <c r="BQ14" s="116"/>
      <c r="BR14" s="116"/>
      <c r="BS14" s="116"/>
      <c r="BT14" s="116"/>
      <c r="BU14" s="116"/>
      <c r="BV14" s="116"/>
      <c r="BW14" s="116"/>
      <c r="BX14" s="116"/>
      <c r="BY14" s="116"/>
      <c r="BZ14" s="116"/>
      <c r="CA14" s="116"/>
      <c r="CB14" s="116"/>
      <c r="CC14" s="116"/>
      <c r="CD14" s="116"/>
      <c r="CE14" s="116"/>
      <c r="CF14" s="116"/>
      <c r="CG14" s="116"/>
      <c r="CH14" s="116"/>
      <c r="CI14" s="116"/>
      <c r="CJ14" s="116"/>
      <c r="CK14" s="116"/>
      <c r="CL14" s="116"/>
      <c r="CM14" s="116"/>
      <c r="CN14" s="116"/>
      <c r="CO14" s="116"/>
      <c r="CP14" s="116"/>
      <c r="CQ14" s="116"/>
      <c r="CR14" s="116"/>
      <c r="CS14" s="116"/>
      <c r="CT14" s="116"/>
      <c r="CU14" s="116"/>
      <c r="CV14" s="116"/>
      <c r="CW14" s="116"/>
      <c r="CX14" s="116"/>
      <c r="CY14" s="116"/>
      <c r="CZ14" s="116"/>
      <c r="DA14" s="116"/>
      <c r="DB14" s="116"/>
      <c r="DC14" s="116"/>
      <c r="DD14" s="116"/>
      <c r="DE14" s="116"/>
      <c r="DF14" s="116"/>
      <c r="DG14" s="116"/>
      <c r="DH14" s="116"/>
      <c r="DI14" s="116"/>
      <c r="DJ14" s="116"/>
      <c r="DK14" s="116"/>
      <c r="DL14" s="116"/>
      <c r="DM14" s="116"/>
      <c r="DN14" s="116"/>
      <c r="DO14" s="116"/>
      <c r="DP14" s="116"/>
      <c r="DQ14" s="116"/>
      <c r="DR14" s="116"/>
      <c r="DS14" s="116"/>
      <c r="DT14" s="116"/>
      <c r="DU14" s="116"/>
      <c r="DV14" s="116"/>
      <c r="DW14" s="116"/>
      <c r="DX14" s="116"/>
      <c r="DY14" s="116"/>
      <c r="DZ14" s="116"/>
      <c r="EA14" s="116"/>
      <c r="EB14" s="116"/>
      <c r="EC14" s="116"/>
      <c r="ED14" s="116"/>
      <c r="EE14" s="116"/>
      <c r="EF14" s="116"/>
      <c r="EG14" s="116"/>
      <c r="EH14" s="116"/>
      <c r="EI14" s="116"/>
      <c r="EJ14" s="116"/>
      <c r="EK14" s="116"/>
      <c r="EL14" s="116"/>
      <c r="EM14" s="116"/>
      <c r="EN14" s="116"/>
      <c r="EO14" s="116"/>
      <c r="EP14" s="116"/>
      <c r="EQ14" s="116"/>
      <c r="ER14" s="116"/>
      <c r="ES14" s="116"/>
      <c r="ET14" s="116"/>
      <c r="EU14" s="116"/>
      <c r="EV14" s="116"/>
      <c r="EW14" s="116"/>
      <c r="EX14" s="116"/>
      <c r="EY14" s="116"/>
      <c r="EZ14" s="116"/>
      <c r="FA14" s="116"/>
      <c r="FB14" s="116"/>
      <c r="FC14" s="116"/>
      <c r="FD14" s="116"/>
      <c r="FE14" s="116"/>
      <c r="FF14" s="116"/>
      <c r="FG14" s="116"/>
      <c r="FH14" s="116"/>
      <c r="FI14" s="116"/>
      <c r="FJ14" s="116"/>
      <c r="FK14" s="116"/>
      <c r="FL14" s="116"/>
      <c r="FM14" s="116"/>
      <c r="FN14" s="116"/>
      <c r="FO14" s="116"/>
      <c r="FP14" s="116"/>
      <c r="FQ14" s="116"/>
      <c r="FR14" s="116"/>
      <c r="FS14" s="116"/>
      <c r="FT14" s="116"/>
      <c r="FU14" s="116"/>
      <c r="FV14" s="116"/>
      <c r="FW14" s="116"/>
      <c r="FX14" s="116"/>
      <c r="FY14" s="116"/>
      <c r="FZ14" s="116"/>
      <c r="GA14" s="116"/>
      <c r="GB14" s="116"/>
      <c r="GC14" s="116"/>
      <c r="GD14" s="116"/>
      <c r="GE14" s="116"/>
      <c r="GF14" s="116"/>
      <c r="GG14" s="116"/>
      <c r="GH14" s="116"/>
      <c r="GI14" s="116"/>
      <c r="GJ14" s="116"/>
      <c r="GK14" s="116"/>
      <c r="GL14" s="116"/>
      <c r="GM14" s="116"/>
      <c r="GN14" s="116"/>
      <c r="GO14" s="116"/>
      <c r="GP14" s="116"/>
      <c r="GQ14" s="116"/>
      <c r="GR14" s="116"/>
      <c r="GS14" s="116"/>
      <c r="GT14" s="116"/>
      <c r="GU14" s="116"/>
      <c r="GV14" s="116"/>
      <c r="GW14" s="116"/>
      <c r="GX14" s="116"/>
      <c r="GY14" s="116"/>
      <c r="GZ14" s="116"/>
      <c r="HA14" s="116"/>
      <c r="HB14" s="116"/>
      <c r="HC14" s="116"/>
      <c r="HD14" s="116"/>
      <c r="HE14" s="116"/>
      <c r="HF14" s="116"/>
      <c r="HG14" s="116"/>
      <c r="HH14" s="116"/>
      <c r="HI14" s="116"/>
      <c r="HJ14" s="116"/>
      <c r="HK14" s="116"/>
      <c r="HL14" s="116"/>
      <c r="HM14" s="116"/>
      <c r="HN14" s="116"/>
      <c r="HO14" s="116"/>
      <c r="HP14" s="116"/>
      <c r="HQ14" s="116"/>
      <c r="HR14" s="116"/>
      <c r="HS14" s="116"/>
      <c r="HT14" s="116"/>
      <c r="HU14" s="116"/>
      <c r="HV14" s="116"/>
      <c r="HW14" s="116"/>
      <c r="HX14" s="116"/>
      <c r="HY14" s="116"/>
      <c r="HZ14" s="116"/>
      <c r="IA14" s="116"/>
      <c r="IB14" s="116"/>
      <c r="IC14" s="116"/>
      <c r="ID14" s="116"/>
      <c r="IE14" s="116"/>
      <c r="IF14" s="116"/>
      <c r="IG14" s="116"/>
      <c r="IH14" s="116"/>
      <c r="II14" s="116"/>
      <c r="IJ14" s="116"/>
      <c r="IK14" s="116"/>
      <c r="IL14" s="116"/>
      <c r="IM14" s="116"/>
      <c r="IN14" s="116"/>
      <c r="IO14" s="116"/>
      <c r="IP14" s="116"/>
      <c r="IQ14" s="116"/>
      <c r="IR14" s="116"/>
      <c r="IS14" s="116"/>
      <c r="IT14" s="116"/>
      <c r="IU14" s="116"/>
      <c r="IV14" s="116"/>
      <c r="IW14" s="116"/>
      <c r="IX14" s="116"/>
      <c r="IY14" s="116"/>
      <c r="IZ14" s="116"/>
      <c r="JA14" s="116"/>
      <c r="JB14" s="116"/>
      <c r="JC14" s="116"/>
      <c r="JD14" s="116"/>
      <c r="JE14" s="116"/>
      <c r="JF14" s="116"/>
      <c r="JG14" s="116"/>
      <c r="JH14" s="116"/>
      <c r="JI14" s="116"/>
      <c r="JJ14" s="116"/>
      <c r="JK14" s="116"/>
      <c r="JL14" s="116"/>
      <c r="JM14" s="116"/>
      <c r="JN14" s="116"/>
      <c r="JO14" s="116"/>
      <c r="JP14" s="116"/>
      <c r="JQ14" s="116"/>
      <c r="JR14" s="116"/>
      <c r="JS14" s="116"/>
      <c r="JT14" s="116"/>
      <c r="JU14" s="116"/>
      <c r="JV14" s="116"/>
      <c r="JW14" s="116"/>
      <c r="JX14" s="116"/>
      <c r="JY14" s="116"/>
      <c r="JZ14" s="116"/>
      <c r="KA14" s="116"/>
      <c r="KB14" s="116"/>
      <c r="KC14" s="116"/>
      <c r="KD14" s="116"/>
      <c r="KE14" s="116"/>
      <c r="KF14" s="116"/>
      <c r="KG14" s="116"/>
      <c r="KH14" s="116"/>
      <c r="KI14" s="116"/>
      <c r="KJ14" s="116"/>
      <c r="KK14" s="116"/>
      <c r="KL14" s="116"/>
      <c r="KM14" s="116"/>
      <c r="KN14" s="116"/>
      <c r="KO14" s="116"/>
      <c r="KP14" s="116"/>
      <c r="KQ14" s="116"/>
      <c r="KR14" s="116"/>
      <c r="KS14" s="116"/>
      <c r="KT14" s="116"/>
      <c r="KU14" s="116"/>
      <c r="KV14" s="116"/>
      <c r="KW14" s="116"/>
      <c r="KX14" s="116"/>
      <c r="KY14" s="116"/>
      <c r="KZ14" s="116"/>
      <c r="LA14" s="116"/>
      <c r="LB14" s="116"/>
      <c r="LC14" s="116"/>
      <c r="LD14" s="116"/>
      <c r="LE14" s="116"/>
      <c r="LF14" s="116"/>
      <c r="LG14" s="116"/>
      <c r="LH14" s="116"/>
      <c r="LI14" s="116"/>
      <c r="LJ14" s="116"/>
      <c r="LK14" s="116"/>
      <c r="LL14" s="116"/>
      <c r="LM14" s="116"/>
      <c r="LN14" s="116"/>
      <c r="LO14" s="116"/>
      <c r="LP14" s="116"/>
      <c r="LQ14" s="116"/>
      <c r="LR14" s="116"/>
      <c r="LS14" s="116"/>
      <c r="LT14" s="116"/>
      <c r="LU14" s="116"/>
      <c r="LV14" s="116"/>
      <c r="LW14" s="116"/>
      <c r="LX14" s="116"/>
      <c r="LY14" s="116"/>
      <c r="LZ14" s="116"/>
      <c r="MA14" s="116"/>
      <c r="MB14" s="116"/>
      <c r="MC14" s="116"/>
      <c r="MD14" s="116"/>
      <c r="ME14" s="116"/>
      <c r="MF14" s="116"/>
      <c r="MG14" s="116"/>
      <c r="MH14" s="116"/>
      <c r="MI14" s="116"/>
      <c r="MJ14" s="116"/>
      <c r="MK14" s="116"/>
      <c r="ML14" s="116"/>
      <c r="MM14" s="116"/>
      <c r="MN14" s="116"/>
      <c r="MO14" s="116"/>
      <c r="MP14" s="116"/>
      <c r="MQ14" s="116"/>
      <c r="MR14" s="116"/>
      <c r="MS14" s="116"/>
      <c r="MT14" s="116"/>
      <c r="MU14" s="116"/>
      <c r="MV14" s="116"/>
      <c r="MW14" s="116"/>
      <c r="MX14" s="116"/>
      <c r="MY14" s="116"/>
      <c r="MZ14" s="116"/>
      <c r="NA14" s="116"/>
      <c r="NB14" s="116"/>
      <c r="NC14" s="116"/>
      <c r="ND14" s="116"/>
      <c r="NE14" s="116"/>
      <c r="NF14" s="116"/>
      <c r="NG14" s="116"/>
      <c r="NH14" s="116"/>
      <c r="NI14" s="116"/>
      <c r="NJ14" s="116"/>
      <c r="NK14" s="116"/>
      <c r="NL14" s="116"/>
      <c r="NM14" s="116"/>
      <c r="NN14" s="116"/>
      <c r="NO14" s="116"/>
      <c r="NP14" s="116"/>
      <c r="NQ14" s="116"/>
      <c r="NR14" s="116"/>
      <c r="NS14" s="116"/>
      <c r="NT14" s="116"/>
      <c r="NU14" s="116"/>
      <c r="NV14" s="116"/>
      <c r="NW14" s="116"/>
      <c r="NX14" s="116"/>
      <c r="NY14" s="116"/>
      <c r="NZ14" s="116"/>
      <c r="OA14" s="116"/>
      <c r="OB14" s="116"/>
      <c r="OC14" s="116"/>
      <c r="OD14" s="116"/>
      <c r="OE14" s="116"/>
      <c r="OF14" s="116"/>
      <c r="OG14" s="116"/>
      <c r="OH14" s="116"/>
      <c r="OI14" s="116"/>
      <c r="OJ14" s="116"/>
      <c r="OK14" s="116"/>
      <c r="OL14" s="116"/>
      <c r="OM14" s="116"/>
      <c r="ON14" s="116"/>
      <c r="OO14" s="116"/>
      <c r="OP14" s="116"/>
      <c r="OQ14" s="116"/>
      <c r="OR14" s="116"/>
      <c r="OS14" s="116"/>
      <c r="OT14" s="116"/>
      <c r="OU14" s="116"/>
      <c r="OV14" s="116"/>
      <c r="OW14" s="116"/>
      <c r="OX14" s="116"/>
      <c r="OY14" s="116"/>
      <c r="OZ14" s="116"/>
      <c r="PA14" s="116"/>
      <c r="PB14" s="116"/>
      <c r="PC14" s="116"/>
      <c r="PD14" s="116"/>
      <c r="PE14" s="116"/>
      <c r="PF14" s="116"/>
      <c r="PG14" s="116"/>
      <c r="PH14" s="116"/>
      <c r="PI14" s="116"/>
      <c r="PJ14" s="116"/>
      <c r="PK14" s="116"/>
      <c r="PL14" s="116"/>
      <c r="PM14" s="116"/>
      <c r="PN14" s="116"/>
      <c r="PO14" s="116"/>
      <c r="PP14" s="116"/>
      <c r="PQ14" s="116"/>
      <c r="PR14" s="116"/>
      <c r="PS14" s="116"/>
      <c r="PT14" s="116"/>
      <c r="PU14" s="116"/>
      <c r="PV14" s="116"/>
      <c r="PW14" s="116"/>
      <c r="PX14" s="116"/>
      <c r="PY14" s="116"/>
      <c r="PZ14" s="116"/>
      <c r="QA14" s="116"/>
      <c r="QB14" s="116"/>
      <c r="QC14" s="116"/>
      <c r="QD14" s="116"/>
      <c r="QE14" s="116"/>
      <c r="QF14" s="116"/>
      <c r="QG14" s="116"/>
      <c r="QH14" s="116"/>
      <c r="QI14" s="116"/>
      <c r="QJ14" s="116"/>
      <c r="QK14" s="116"/>
      <c r="QL14" s="116"/>
      <c r="QM14" s="116"/>
      <c r="QN14" s="116"/>
      <c r="QO14" s="116"/>
      <c r="QP14" s="116"/>
      <c r="QQ14" s="116"/>
      <c r="QR14" s="116"/>
      <c r="QS14" s="116"/>
      <c r="QT14" s="116"/>
      <c r="QU14" s="116"/>
      <c r="QV14" s="116"/>
      <c r="QW14" s="116"/>
      <c r="QX14" s="116"/>
      <c r="QY14" s="116"/>
      <c r="QZ14" s="116"/>
      <c r="RA14" s="116"/>
      <c r="RB14" s="116"/>
      <c r="RC14" s="116"/>
      <c r="RD14" s="116"/>
      <c r="RE14" s="116"/>
      <c r="RF14" s="116"/>
      <c r="RG14" s="116"/>
      <c r="RH14" s="116"/>
      <c r="RI14" s="116"/>
      <c r="RJ14" s="116"/>
      <c r="RK14" s="116"/>
      <c r="RL14" s="116"/>
      <c r="RM14" s="116"/>
      <c r="RN14" s="116"/>
      <c r="RO14" s="116"/>
      <c r="RP14" s="116"/>
      <c r="RQ14" s="116"/>
      <c r="RR14" s="116"/>
      <c r="RS14" s="116"/>
      <c r="RT14" s="116"/>
      <c r="RU14" s="116"/>
      <c r="RV14" s="116"/>
      <c r="RW14" s="116"/>
      <c r="RX14" s="116"/>
      <c r="RY14" s="116"/>
      <c r="RZ14" s="116"/>
      <c r="SA14" s="116"/>
      <c r="SB14" s="116"/>
      <c r="SC14" s="116"/>
      <c r="SD14" s="116"/>
      <c r="SE14" s="116"/>
      <c r="SF14" s="116"/>
      <c r="SG14" s="116"/>
      <c r="SH14" s="116"/>
      <c r="SI14" s="116"/>
      <c r="SJ14" s="116"/>
      <c r="SK14" s="116"/>
      <c r="SL14" s="116"/>
      <c r="SM14" s="116"/>
      <c r="SN14" s="116"/>
      <c r="SO14" s="116"/>
      <c r="SP14" s="116"/>
      <c r="SQ14" s="116"/>
      <c r="SR14" s="116"/>
      <c r="SS14" s="116"/>
      <c r="ST14" s="116"/>
      <c r="SU14" s="116"/>
      <c r="SV14" s="116"/>
      <c r="SW14" s="116"/>
      <c r="SX14" s="116"/>
      <c r="SY14" s="116"/>
      <c r="SZ14" s="116"/>
      <c r="TA14" s="116"/>
      <c r="TB14" s="116"/>
      <c r="TC14" s="116"/>
      <c r="TD14" s="116"/>
      <c r="TE14" s="116"/>
      <c r="TF14" s="116"/>
      <c r="TG14" s="116"/>
      <c r="TH14" s="116"/>
      <c r="TI14" s="116"/>
      <c r="TJ14" s="116"/>
      <c r="TK14" s="116"/>
      <c r="TL14" s="116"/>
      <c r="TM14" s="116"/>
      <c r="TN14" s="116"/>
      <c r="TO14" s="116"/>
      <c r="TP14" s="116"/>
      <c r="TQ14" s="116"/>
      <c r="TR14" s="116"/>
      <c r="TS14" s="116"/>
      <c r="TT14" s="116"/>
      <c r="TU14" s="116"/>
      <c r="TV14" s="116"/>
      <c r="TW14" s="116"/>
      <c r="TX14" s="116"/>
      <c r="TY14" s="116"/>
      <c r="TZ14" s="116"/>
      <c r="UA14" s="116"/>
      <c r="UB14" s="116"/>
      <c r="UC14" s="116"/>
      <c r="UD14" s="116"/>
      <c r="UE14" s="116"/>
      <c r="UF14" s="116"/>
      <c r="UG14" s="116"/>
      <c r="UH14" s="116"/>
      <c r="UI14" s="116"/>
      <c r="UJ14" s="116"/>
      <c r="UK14" s="116"/>
      <c r="UL14" s="116"/>
      <c r="UM14" s="116"/>
      <c r="UN14" s="116"/>
      <c r="UO14" s="116"/>
      <c r="UP14" s="116"/>
      <c r="UQ14" s="116"/>
      <c r="UR14" s="116"/>
      <c r="US14" s="116"/>
      <c r="UT14" s="116"/>
      <c r="UU14" s="116"/>
      <c r="UV14" s="116"/>
      <c r="UW14" s="116"/>
      <c r="UX14" s="116"/>
      <c r="UY14" s="116"/>
      <c r="UZ14" s="116"/>
      <c r="VA14" s="116"/>
      <c r="VB14" s="116"/>
      <c r="VC14" s="116"/>
      <c r="VD14" s="116"/>
      <c r="VE14" s="116"/>
      <c r="VF14" s="116"/>
      <c r="VG14" s="116"/>
      <c r="VH14" s="116"/>
      <c r="VI14" s="116"/>
      <c r="VJ14" s="116"/>
      <c r="VK14" s="116"/>
      <c r="VL14" s="116"/>
      <c r="VM14" s="116"/>
      <c r="VN14" s="116"/>
      <c r="VO14" s="116"/>
      <c r="VP14" s="116"/>
      <c r="VQ14" s="116"/>
      <c r="VR14" s="116"/>
      <c r="VS14" s="116"/>
      <c r="VT14" s="116"/>
      <c r="VU14" s="116"/>
      <c r="VV14" s="116"/>
      <c r="VW14" s="116"/>
      <c r="VX14" s="116"/>
      <c r="VY14" s="116"/>
      <c r="VZ14" s="116"/>
      <c r="WA14" s="116"/>
      <c r="WB14" s="116"/>
      <c r="WC14" s="116"/>
      <c r="WD14" s="116"/>
      <c r="WE14" s="116"/>
      <c r="WF14" s="116"/>
      <c r="WG14" s="116"/>
      <c r="WH14" s="116"/>
      <c r="WI14" s="116"/>
      <c r="WJ14" s="116"/>
      <c r="WK14" s="116"/>
      <c r="WL14" s="116"/>
      <c r="WM14" s="116"/>
      <c r="WN14" s="116"/>
      <c r="WO14" s="116"/>
      <c r="WP14" s="116"/>
      <c r="WQ14" s="116"/>
      <c r="WR14" s="116"/>
      <c r="WS14" s="116"/>
      <c r="WT14" s="116"/>
      <c r="WU14" s="116"/>
      <c r="WV14" s="116"/>
      <c r="WW14" s="116"/>
      <c r="WX14" s="116"/>
      <c r="WY14" s="116"/>
      <c r="WZ14" s="116"/>
      <c r="XA14" s="116"/>
      <c r="XB14" s="116"/>
      <c r="XC14" s="116"/>
      <c r="XD14" s="116"/>
      <c r="XE14" s="116"/>
      <c r="XF14" s="116"/>
      <c r="XG14" s="116"/>
      <c r="XH14" s="116"/>
      <c r="XI14" s="116"/>
      <c r="XJ14" s="116"/>
      <c r="XK14" s="116"/>
      <c r="XL14" s="116"/>
      <c r="XM14" s="116"/>
      <c r="XN14" s="116"/>
      <c r="XO14" s="116"/>
      <c r="XP14" s="116"/>
      <c r="XQ14" s="116"/>
      <c r="XR14" s="116"/>
      <c r="XS14" s="116"/>
      <c r="XT14" s="116"/>
      <c r="XU14" s="116"/>
      <c r="XV14" s="116"/>
      <c r="XW14" s="116"/>
      <c r="XX14" s="116"/>
      <c r="XY14" s="116"/>
      <c r="XZ14" s="116"/>
      <c r="YA14" s="116"/>
      <c r="YB14" s="116"/>
      <c r="YC14" s="116"/>
      <c r="YD14" s="116"/>
      <c r="YE14" s="116"/>
      <c r="YF14" s="116"/>
      <c r="YG14" s="116"/>
      <c r="YH14" s="116"/>
      <c r="YI14" s="116"/>
      <c r="YJ14" s="116"/>
      <c r="YK14" s="116"/>
      <c r="YL14" s="116"/>
      <c r="YM14" s="116"/>
      <c r="YN14" s="116"/>
      <c r="YO14" s="116"/>
      <c r="YP14" s="116"/>
      <c r="YQ14" s="116"/>
      <c r="YR14" s="116"/>
      <c r="YS14" s="116"/>
      <c r="YT14" s="116"/>
      <c r="YU14" s="116"/>
      <c r="YV14" s="116"/>
      <c r="YW14" s="116"/>
      <c r="YX14" s="116"/>
      <c r="YY14" s="116"/>
      <c r="YZ14" s="116"/>
      <c r="ZA14" s="116"/>
      <c r="ZB14" s="116"/>
      <c r="ZC14" s="116"/>
      <c r="ZD14" s="116"/>
      <c r="ZE14" s="116"/>
      <c r="ZF14" s="116"/>
      <c r="ZG14" s="116"/>
      <c r="ZH14" s="116"/>
      <c r="ZI14" s="116"/>
      <c r="ZJ14" s="116"/>
      <c r="ZK14" s="116"/>
      <c r="ZL14" s="116"/>
      <c r="ZM14" s="116"/>
      <c r="ZN14" s="116"/>
      <c r="ZO14" s="116"/>
      <c r="ZP14" s="116"/>
      <c r="ZQ14" s="116"/>
      <c r="ZR14" s="116"/>
      <c r="ZS14" s="116"/>
      <c r="ZT14" s="116"/>
      <c r="ZU14" s="116"/>
      <c r="ZV14" s="116"/>
      <c r="ZW14" s="116"/>
      <c r="ZX14" s="116"/>
      <c r="ZY14" s="116"/>
      <c r="ZZ14" s="116"/>
      <c r="AAA14" s="116"/>
      <c r="AAB14" s="116"/>
      <c r="AAC14" s="116"/>
      <c r="AAD14" s="116"/>
      <c r="AAE14" s="116"/>
      <c r="AAF14" s="116"/>
      <c r="AAG14" s="116"/>
      <c r="AAH14" s="116"/>
      <c r="AAI14" s="116"/>
      <c r="AAJ14" s="116"/>
      <c r="AAK14" s="116"/>
      <c r="AAL14" s="116"/>
      <c r="AAM14" s="116"/>
      <c r="AAN14" s="116"/>
      <c r="AAO14" s="116"/>
      <c r="AAP14" s="116"/>
      <c r="AAQ14" s="116"/>
      <c r="AAR14" s="116"/>
      <c r="AAS14" s="116"/>
      <c r="AAT14" s="116"/>
      <c r="AAU14" s="116"/>
      <c r="AAV14" s="116"/>
      <c r="AAW14" s="116"/>
      <c r="AAX14" s="116"/>
      <c r="AAY14" s="116"/>
      <c r="AAZ14" s="116"/>
      <c r="ABA14" s="116"/>
      <c r="ABB14" s="116"/>
      <c r="ABC14" s="116"/>
      <c r="ABD14" s="116"/>
      <c r="ABE14" s="116"/>
      <c r="ABF14" s="116"/>
      <c r="ABG14" s="116"/>
      <c r="ABH14" s="116"/>
      <c r="ABI14" s="116"/>
      <c r="ABJ14" s="116"/>
      <c r="ABK14" s="116"/>
      <c r="ABL14" s="116"/>
      <c r="ABM14" s="116"/>
      <c r="ABN14" s="116"/>
      <c r="ABO14" s="116"/>
      <c r="ABP14" s="116"/>
      <c r="ABQ14" s="116"/>
      <c r="ABR14" s="116"/>
      <c r="ABS14" s="116"/>
      <c r="ABT14" s="116"/>
      <c r="ABU14" s="116"/>
      <c r="ABV14" s="116"/>
      <c r="ABW14" s="116"/>
      <c r="ABX14" s="116"/>
      <c r="ABY14" s="116"/>
      <c r="ABZ14" s="116"/>
      <c r="ACA14" s="116"/>
      <c r="ACB14" s="116"/>
      <c r="ACC14" s="116"/>
      <c r="ACD14" s="116"/>
      <c r="ACE14" s="116"/>
      <c r="ACF14" s="116"/>
      <c r="ACG14" s="116"/>
      <c r="ACH14" s="116"/>
      <c r="ACI14" s="116"/>
      <c r="ACJ14" s="116"/>
      <c r="ACK14" s="116"/>
      <c r="ACL14" s="116"/>
      <c r="ACM14" s="116"/>
      <c r="ACN14" s="116"/>
      <c r="ACO14" s="116"/>
      <c r="ACP14" s="116"/>
      <c r="ACQ14" s="116"/>
      <c r="ACR14" s="116"/>
      <c r="ACS14" s="116"/>
      <c r="ACT14" s="116"/>
      <c r="ACU14" s="116"/>
      <c r="ACV14" s="116"/>
      <c r="ACW14" s="116"/>
      <c r="ACX14" s="116"/>
      <c r="ACY14" s="116"/>
      <c r="ACZ14" s="116"/>
      <c r="ADA14" s="116"/>
      <c r="ADB14" s="116"/>
      <c r="ADC14" s="116"/>
      <c r="ADD14" s="116"/>
      <c r="ADE14" s="116"/>
      <c r="ADF14" s="116"/>
      <c r="ADG14" s="116"/>
      <c r="ADH14" s="116"/>
      <c r="ADI14" s="116"/>
      <c r="ADJ14" s="116"/>
      <c r="ADK14" s="116"/>
      <c r="ADL14" s="116"/>
      <c r="ADM14" s="116"/>
      <c r="ADN14" s="116"/>
      <c r="ADO14" s="116"/>
      <c r="ADP14" s="116"/>
      <c r="ADQ14" s="116"/>
      <c r="ADR14" s="116"/>
      <c r="ADS14" s="116"/>
      <c r="ADT14" s="116"/>
      <c r="ADU14" s="116"/>
      <c r="ADV14" s="116"/>
      <c r="ADW14" s="116"/>
      <c r="ADX14" s="116"/>
      <c r="ADY14" s="116"/>
      <c r="ADZ14" s="116"/>
      <c r="AEA14" s="116"/>
      <c r="AEB14" s="116"/>
      <c r="AEC14" s="116"/>
      <c r="AED14" s="116"/>
      <c r="AEE14" s="116"/>
      <c r="AEF14" s="116"/>
      <c r="AEG14" s="116"/>
      <c r="AEH14" s="116"/>
      <c r="AEI14" s="116"/>
      <c r="AEJ14" s="116"/>
      <c r="AEK14" s="116"/>
      <c r="AEL14" s="116"/>
      <c r="AEM14" s="116"/>
      <c r="AEN14" s="116"/>
      <c r="AEO14" s="116"/>
      <c r="AEP14" s="116"/>
      <c r="AEQ14" s="116"/>
      <c r="AER14" s="116"/>
      <c r="AES14" s="116"/>
      <c r="AET14" s="116"/>
      <c r="AEU14" s="116"/>
      <c r="AEV14" s="116"/>
      <c r="AEW14" s="116"/>
      <c r="AEX14" s="116"/>
      <c r="AEY14" s="116"/>
      <c r="AEZ14" s="116"/>
      <c r="AFA14" s="116"/>
      <c r="AFB14" s="116"/>
      <c r="AFC14" s="116"/>
      <c r="AFD14" s="116"/>
      <c r="AFE14" s="116"/>
      <c r="AFF14" s="116"/>
      <c r="AFG14" s="116"/>
      <c r="AFH14" s="116"/>
      <c r="AFI14" s="116"/>
      <c r="AFJ14" s="116"/>
      <c r="AFK14" s="116"/>
      <c r="AFL14" s="116"/>
      <c r="AFM14" s="116"/>
      <c r="AFN14" s="116"/>
      <c r="AFO14" s="116"/>
      <c r="AFP14" s="116"/>
      <c r="AFQ14" s="116"/>
      <c r="AFR14" s="116"/>
      <c r="AFS14" s="116"/>
      <c r="AFT14" s="116"/>
      <c r="AFU14" s="116"/>
      <c r="AFV14" s="116"/>
      <c r="AFW14" s="116"/>
      <c r="AFX14" s="116"/>
      <c r="AFY14" s="116"/>
      <c r="AFZ14" s="116"/>
      <c r="AGA14" s="116"/>
      <c r="AGB14" s="116"/>
      <c r="AGC14" s="116"/>
      <c r="AGD14" s="116"/>
      <c r="AGE14" s="116"/>
      <c r="AGF14" s="116"/>
      <c r="AGG14" s="116"/>
      <c r="AGH14" s="116"/>
      <c r="AGI14" s="116"/>
      <c r="AGJ14" s="116"/>
      <c r="AGK14" s="116"/>
      <c r="AGL14" s="116"/>
      <c r="AGM14" s="116"/>
      <c r="AGN14" s="116"/>
      <c r="AGO14" s="116"/>
      <c r="AGP14" s="116"/>
      <c r="AGQ14" s="116"/>
      <c r="AGR14" s="116"/>
      <c r="AGS14" s="116"/>
      <c r="AGT14" s="116"/>
      <c r="AGU14" s="116"/>
      <c r="AGV14" s="116"/>
      <c r="AGW14" s="116"/>
      <c r="AGX14" s="116"/>
      <c r="AGY14" s="116"/>
      <c r="AGZ14" s="116"/>
      <c r="AHA14" s="116"/>
      <c r="AHB14" s="116"/>
      <c r="AHC14" s="116"/>
      <c r="AHD14" s="116"/>
      <c r="AHE14" s="116"/>
      <c r="AHF14" s="116"/>
      <c r="AHG14" s="116"/>
      <c r="AHH14" s="116"/>
      <c r="AHI14" s="116"/>
      <c r="AHJ14" s="116"/>
      <c r="AHK14" s="116"/>
      <c r="AHL14" s="116"/>
      <c r="AHM14" s="116"/>
      <c r="AHN14" s="116"/>
      <c r="AHO14" s="116"/>
      <c r="AHP14" s="116"/>
      <c r="AHQ14" s="116"/>
      <c r="AHR14" s="116"/>
      <c r="AHS14" s="116"/>
      <c r="AHT14" s="116"/>
      <c r="AHU14" s="116"/>
      <c r="AHV14" s="116"/>
      <c r="AHW14" s="116"/>
      <c r="AHX14" s="116"/>
      <c r="AHY14" s="116"/>
      <c r="AHZ14" s="116"/>
      <c r="AIA14" s="116"/>
      <c r="AIB14" s="116"/>
      <c r="AIC14" s="116"/>
      <c r="AID14" s="116"/>
      <c r="AIE14" s="116"/>
      <c r="AIF14" s="116"/>
      <c r="AIG14" s="116"/>
      <c r="AIH14" s="116"/>
      <c r="AII14" s="116"/>
      <c r="AIJ14" s="116"/>
      <c r="AIK14" s="116"/>
      <c r="AIL14" s="116"/>
      <c r="AIM14" s="116"/>
      <c r="AIN14" s="116"/>
      <c r="AIO14" s="116"/>
      <c r="AIP14" s="116"/>
      <c r="AIQ14" s="116"/>
      <c r="AIR14" s="116"/>
      <c r="AIS14" s="116"/>
      <c r="AIT14" s="116"/>
      <c r="AIU14" s="116"/>
      <c r="AIV14" s="116"/>
      <c r="AIW14" s="116"/>
      <c r="AIX14" s="116"/>
      <c r="AIY14" s="116"/>
      <c r="AIZ14" s="116"/>
      <c r="AJA14" s="116"/>
      <c r="AJB14" s="116"/>
      <c r="AJC14" s="116"/>
      <c r="AJD14" s="116"/>
      <c r="AJE14" s="116"/>
      <c r="AJF14" s="116"/>
      <c r="AJG14" s="116"/>
      <c r="AJH14" s="116"/>
      <c r="AJI14" s="116"/>
      <c r="AJJ14" s="116"/>
      <c r="AJK14" s="116"/>
      <c r="AJL14" s="116"/>
      <c r="AJM14" s="116"/>
      <c r="AJN14" s="116"/>
      <c r="AJO14" s="116"/>
      <c r="AJP14" s="116"/>
      <c r="AJQ14" s="116"/>
      <c r="AJR14" s="116"/>
      <c r="AJS14" s="116"/>
      <c r="AJT14" s="116"/>
      <c r="AJU14" s="116"/>
      <c r="AJV14" s="116"/>
      <c r="AJW14" s="116"/>
      <c r="AJX14" s="116"/>
      <c r="AJY14" s="116"/>
      <c r="AJZ14" s="116"/>
      <c r="AKA14" s="116"/>
      <c r="AKB14" s="116"/>
      <c r="AKC14" s="116"/>
      <c r="AKD14" s="116"/>
      <c r="AKE14" s="116"/>
      <c r="AKF14" s="116"/>
      <c r="AKG14" s="116"/>
      <c r="AKH14" s="116"/>
      <c r="AKI14" s="116"/>
      <c r="AKJ14" s="116"/>
      <c r="AKK14" s="116"/>
      <c r="AKL14" s="116"/>
      <c r="AKM14" s="116"/>
      <c r="AKN14" s="116"/>
      <c r="AKO14" s="116"/>
      <c r="AKP14" s="116"/>
      <c r="AKQ14" s="116"/>
      <c r="AKR14" s="116"/>
      <c r="AKS14" s="116"/>
      <c r="AKT14" s="116"/>
      <c r="AKU14" s="116"/>
      <c r="AKV14" s="116"/>
      <c r="AKW14" s="116"/>
      <c r="AKX14" s="116"/>
      <c r="AKY14" s="116"/>
      <c r="AKZ14" s="116"/>
      <c r="ALA14" s="116"/>
      <c r="ALB14" s="116"/>
      <c r="ALC14" s="116"/>
      <c r="ALD14" s="116"/>
      <c r="ALE14" s="116"/>
      <c r="ALF14" s="116"/>
      <c r="ALG14" s="116"/>
      <c r="ALH14" s="116"/>
      <c r="ALI14" s="116"/>
      <c r="ALJ14" s="116"/>
      <c r="ALK14" s="116"/>
      <c r="ALL14" s="116"/>
      <c r="ALM14" s="116"/>
      <c r="ALN14" s="116"/>
      <c r="ALO14" s="116"/>
      <c r="ALP14" s="116"/>
      <c r="ALQ14" s="116"/>
      <c r="ALR14" s="116"/>
      <c r="ALS14" s="116"/>
      <c r="ALT14" s="116"/>
      <c r="ALU14" s="116"/>
      <c r="ALV14" s="116"/>
      <c r="ALW14" s="116"/>
      <c r="ALX14" s="116"/>
      <c r="ALY14" s="116"/>
      <c r="ALZ14" s="116"/>
      <c r="AMA14" s="116"/>
      <c r="AMB14" s="116"/>
      <c r="AMC14" s="116"/>
      <c r="AMD14" s="116"/>
      <c r="AME14" s="116"/>
      <c r="AMF14" s="116"/>
      <c r="AMG14" s="116"/>
      <c r="AMH14" s="116"/>
      <c r="AMI14" s="116"/>
      <c r="AMJ14" s="116"/>
      <c r="AMK14" s="116"/>
      <c r="AML14" s="116"/>
      <c r="AMM14" s="116"/>
      <c r="AMN14" s="116"/>
      <c r="AMO14" s="116"/>
      <c r="AMP14" s="116"/>
      <c r="AMQ14" s="116"/>
      <c r="AMR14" s="116"/>
      <c r="AMS14" s="116"/>
      <c r="AMT14" s="116"/>
      <c r="AMU14" s="116"/>
      <c r="AMV14" s="116"/>
      <c r="AMW14" s="116"/>
      <c r="AMX14" s="116"/>
      <c r="AMY14" s="116"/>
      <c r="AMZ14" s="116"/>
      <c r="ANA14" s="116"/>
      <c r="ANB14" s="116"/>
      <c r="ANC14" s="116"/>
      <c r="AND14" s="116"/>
      <c r="ANE14" s="116"/>
      <c r="ANF14" s="116"/>
      <c r="ANG14" s="116"/>
      <c r="ANH14" s="116"/>
      <c r="ANI14" s="116"/>
      <c r="ANJ14" s="116"/>
      <c r="ANK14" s="116"/>
      <c r="ANL14" s="116"/>
      <c r="ANM14" s="116"/>
      <c r="ANN14" s="116"/>
      <c r="ANO14" s="116"/>
      <c r="ANP14" s="116"/>
      <c r="ANQ14" s="116"/>
      <c r="ANR14" s="116"/>
      <c r="ANS14" s="116"/>
      <c r="ANT14" s="116"/>
      <c r="ANU14" s="116"/>
      <c r="ANV14" s="116"/>
      <c r="ANW14" s="116"/>
      <c r="ANX14" s="116"/>
      <c r="ANY14" s="116"/>
      <c r="ANZ14" s="116"/>
      <c r="AOA14" s="116"/>
      <c r="AOB14" s="116"/>
      <c r="AOC14" s="116"/>
      <c r="AOD14" s="116"/>
      <c r="AOE14" s="116"/>
      <c r="AOF14" s="116"/>
      <c r="AOG14" s="116"/>
      <c r="AOH14" s="116"/>
      <c r="AOI14" s="116"/>
      <c r="AOJ14" s="116"/>
      <c r="AOK14" s="116"/>
      <c r="AOL14" s="116"/>
      <c r="AOM14" s="116"/>
      <c r="AON14" s="116"/>
      <c r="AOO14" s="116"/>
      <c r="AOP14" s="116"/>
      <c r="AOQ14" s="116"/>
      <c r="AOR14" s="116"/>
      <c r="AOS14" s="116"/>
      <c r="AOT14" s="116"/>
      <c r="AOU14" s="116"/>
      <c r="AOV14" s="116"/>
      <c r="AOW14" s="116"/>
      <c r="AOX14" s="116"/>
      <c r="AOY14" s="116"/>
      <c r="AOZ14" s="116"/>
      <c r="APA14" s="116"/>
      <c r="APB14" s="116"/>
      <c r="APC14" s="116"/>
      <c r="APD14" s="116"/>
      <c r="APE14" s="116"/>
      <c r="APF14" s="116"/>
      <c r="APG14" s="116"/>
      <c r="APH14" s="116"/>
      <c r="API14" s="116"/>
      <c r="APJ14" s="116"/>
      <c r="APK14" s="116"/>
      <c r="APL14" s="116"/>
      <c r="APM14" s="116"/>
      <c r="APN14" s="116"/>
      <c r="APO14" s="116"/>
      <c r="APP14" s="116"/>
      <c r="APQ14" s="116"/>
      <c r="APR14" s="116"/>
      <c r="APS14" s="116"/>
      <c r="APT14" s="116"/>
      <c r="APU14" s="116"/>
      <c r="APV14" s="116"/>
      <c r="APW14" s="116"/>
      <c r="APX14" s="116"/>
      <c r="APY14" s="116"/>
      <c r="APZ14" s="116"/>
      <c r="AQA14" s="116"/>
      <c r="AQB14" s="116"/>
      <c r="AQC14" s="116"/>
      <c r="AQD14" s="116"/>
      <c r="AQE14" s="116"/>
      <c r="AQF14" s="116"/>
      <c r="AQG14" s="116"/>
      <c r="AQH14" s="116"/>
      <c r="AQI14" s="116"/>
      <c r="AQJ14" s="116"/>
      <c r="AQK14" s="116"/>
      <c r="AQL14" s="116"/>
      <c r="AQM14" s="116"/>
      <c r="AQN14" s="116"/>
      <c r="AQO14" s="116"/>
      <c r="AQP14" s="116"/>
      <c r="AQQ14" s="116"/>
      <c r="AQR14" s="116"/>
      <c r="AQS14" s="116"/>
      <c r="AQT14" s="116"/>
      <c r="AQU14" s="116"/>
      <c r="AQV14" s="116"/>
      <c r="AQW14" s="116"/>
      <c r="AQX14" s="116"/>
      <c r="AQY14" s="116"/>
      <c r="AQZ14" s="116"/>
      <c r="ARA14" s="116"/>
      <c r="ARB14" s="116"/>
      <c r="ARC14" s="116"/>
      <c r="ARD14" s="116"/>
      <c r="ARE14" s="116"/>
      <c r="ARF14" s="116"/>
      <c r="ARG14" s="116"/>
      <c r="ARH14" s="116"/>
      <c r="ARI14" s="116"/>
      <c r="ARJ14" s="116"/>
      <c r="ARK14" s="116"/>
      <c r="ARL14" s="116"/>
      <c r="ARM14" s="116"/>
      <c r="ARN14" s="116"/>
      <c r="ARO14" s="116"/>
      <c r="ARP14" s="116"/>
      <c r="ARQ14" s="116"/>
      <c r="ARR14" s="116"/>
      <c r="ARS14" s="116"/>
      <c r="ART14" s="116"/>
      <c r="ARU14" s="116"/>
      <c r="ARV14" s="116"/>
      <c r="ARW14" s="116"/>
      <c r="ARX14" s="116"/>
      <c r="ARY14" s="116"/>
      <c r="ARZ14" s="116"/>
      <c r="ASA14" s="116"/>
      <c r="ASB14" s="116"/>
      <c r="ASC14" s="116"/>
      <c r="ASD14" s="116"/>
      <c r="ASE14" s="116"/>
      <c r="ASF14" s="116"/>
      <c r="ASG14" s="116"/>
      <c r="ASH14" s="116"/>
      <c r="ASI14" s="116"/>
      <c r="ASJ14" s="116"/>
      <c r="ASK14" s="116"/>
      <c r="ASL14" s="116"/>
      <c r="ASM14" s="116"/>
      <c r="ASN14" s="116"/>
      <c r="ASO14" s="116"/>
      <c r="ASP14" s="116"/>
      <c r="ASQ14" s="116"/>
      <c r="ASR14" s="116"/>
      <c r="ASS14" s="116"/>
      <c r="AST14" s="116"/>
      <c r="ASU14" s="116"/>
      <c r="ASV14" s="116"/>
      <c r="ASW14" s="116"/>
      <c r="ASX14" s="116"/>
      <c r="ASY14" s="116"/>
      <c r="ASZ14" s="116"/>
      <c r="ATA14" s="116"/>
      <c r="ATB14" s="116"/>
      <c r="ATC14" s="116"/>
      <c r="ATD14" s="116"/>
      <c r="ATE14" s="116"/>
      <c r="ATF14" s="116"/>
      <c r="ATG14" s="116"/>
      <c r="ATH14" s="116"/>
      <c r="ATI14" s="116"/>
      <c r="ATJ14" s="116"/>
      <c r="ATK14" s="116"/>
      <c r="ATL14" s="116"/>
      <c r="ATM14" s="116"/>
      <c r="ATN14" s="116"/>
      <c r="ATO14" s="116"/>
      <c r="ATP14" s="116"/>
      <c r="ATQ14" s="116"/>
      <c r="ATR14" s="116"/>
      <c r="ATS14" s="116"/>
      <c r="ATT14" s="116"/>
      <c r="ATU14" s="116"/>
      <c r="ATV14" s="116"/>
      <c r="ATW14" s="116"/>
      <c r="ATX14" s="116"/>
      <c r="ATY14" s="116"/>
      <c r="ATZ14" s="116"/>
      <c r="AUA14" s="116"/>
      <c r="AUB14" s="116"/>
      <c r="AUC14" s="116"/>
      <c r="AUD14" s="116"/>
      <c r="AUE14" s="116"/>
      <c r="AUF14" s="116"/>
      <c r="AUG14" s="116"/>
      <c r="AUH14" s="116"/>
      <c r="AUI14" s="116"/>
      <c r="AUJ14" s="116"/>
      <c r="AUK14" s="116"/>
      <c r="AUL14" s="116"/>
      <c r="AUM14" s="116"/>
      <c r="AUN14" s="116"/>
      <c r="AUO14" s="116"/>
      <c r="AUP14" s="116"/>
      <c r="AUQ14" s="116"/>
      <c r="AUR14" s="116"/>
      <c r="AUS14" s="116"/>
      <c r="AUT14" s="116"/>
      <c r="AUU14" s="116"/>
      <c r="AUV14" s="116"/>
      <c r="AUW14" s="116"/>
      <c r="AUX14" s="116"/>
      <c r="AUY14" s="116"/>
      <c r="AUZ14" s="116"/>
      <c r="AVA14" s="116"/>
      <c r="AVB14" s="116"/>
      <c r="AVC14" s="116"/>
      <c r="AVD14" s="116"/>
      <c r="AVE14" s="116"/>
      <c r="AVF14" s="116"/>
      <c r="AVG14" s="116"/>
      <c r="AVH14" s="116"/>
      <c r="AVI14" s="116"/>
      <c r="AVJ14" s="116"/>
      <c r="AVK14" s="116"/>
      <c r="AVL14" s="116"/>
      <c r="AVM14" s="116"/>
      <c r="AVN14" s="116"/>
      <c r="AVO14" s="116"/>
      <c r="AVP14" s="116"/>
      <c r="AVQ14" s="116"/>
      <c r="AVR14" s="116"/>
      <c r="AVS14" s="116"/>
      <c r="AVT14" s="116"/>
      <c r="AVU14" s="116"/>
      <c r="AVV14" s="116"/>
      <c r="AVW14" s="116"/>
      <c r="AVX14" s="116"/>
      <c r="AVY14" s="116"/>
      <c r="AVZ14" s="116"/>
      <c r="AWA14" s="116"/>
      <c r="AWB14" s="116"/>
      <c r="AWC14" s="116"/>
      <c r="AWD14" s="116"/>
      <c r="AWE14" s="116"/>
      <c r="AWF14" s="116"/>
      <c r="AWG14" s="116"/>
      <c r="AWH14" s="116"/>
      <c r="AWI14" s="116"/>
      <c r="AWJ14" s="116"/>
      <c r="AWK14" s="116"/>
      <c r="AWL14" s="116"/>
      <c r="AWM14" s="116"/>
      <c r="AWN14" s="116"/>
      <c r="AWO14" s="116"/>
      <c r="AWP14" s="116"/>
      <c r="AWQ14" s="116"/>
      <c r="AWR14" s="116"/>
      <c r="AWS14" s="116"/>
      <c r="AWT14" s="116"/>
      <c r="AWU14" s="116"/>
      <c r="AWV14" s="116"/>
      <c r="AWW14" s="116"/>
      <c r="AWX14" s="116"/>
      <c r="AWY14" s="116"/>
      <c r="AWZ14" s="116"/>
      <c r="AXA14" s="116"/>
      <c r="AXB14" s="116"/>
      <c r="AXC14" s="116"/>
      <c r="AXD14" s="116"/>
      <c r="AXE14" s="116"/>
      <c r="AXF14" s="116"/>
      <c r="AXG14" s="116"/>
      <c r="AXH14" s="116"/>
      <c r="AXI14" s="116"/>
      <c r="AXJ14" s="116"/>
      <c r="AXK14" s="116"/>
      <c r="AXL14" s="116"/>
      <c r="AXM14" s="116"/>
      <c r="AXN14" s="116"/>
      <c r="AXO14" s="116"/>
      <c r="AXP14" s="116"/>
      <c r="AXQ14" s="116"/>
      <c r="AXR14" s="116"/>
      <c r="AXS14" s="116"/>
      <c r="AXT14" s="116"/>
      <c r="AXU14" s="116"/>
      <c r="AXV14" s="116"/>
      <c r="AXW14" s="116"/>
      <c r="AXX14" s="116"/>
      <c r="AXY14" s="116"/>
      <c r="AXZ14" s="116"/>
      <c r="AYA14" s="116"/>
      <c r="AYB14" s="116"/>
      <c r="AYC14" s="116"/>
      <c r="AYD14" s="116"/>
      <c r="AYE14" s="116"/>
      <c r="AYF14" s="116"/>
      <c r="AYG14" s="116"/>
      <c r="AYH14" s="116"/>
      <c r="AYI14" s="116"/>
      <c r="AYJ14" s="116"/>
      <c r="AYK14" s="116"/>
      <c r="AYL14" s="116"/>
      <c r="AYM14" s="116"/>
      <c r="AYN14" s="116"/>
      <c r="AYO14" s="116"/>
      <c r="AYP14" s="116"/>
      <c r="AYQ14" s="116"/>
      <c r="AYR14" s="116"/>
      <c r="AYS14" s="116"/>
      <c r="AYT14" s="116"/>
      <c r="AYU14" s="116"/>
      <c r="AYV14" s="116"/>
      <c r="AYW14" s="116"/>
      <c r="AYX14" s="116"/>
      <c r="AYY14" s="116"/>
      <c r="AYZ14" s="116"/>
      <c r="AZA14" s="116"/>
      <c r="AZB14" s="116"/>
      <c r="AZC14" s="116"/>
      <c r="AZD14" s="116"/>
      <c r="AZE14" s="116"/>
      <c r="AZF14" s="116"/>
      <c r="AZG14" s="116"/>
      <c r="AZH14" s="116"/>
      <c r="AZI14" s="116"/>
      <c r="AZJ14" s="116"/>
      <c r="AZK14" s="116"/>
      <c r="AZL14" s="116"/>
      <c r="AZM14" s="116"/>
      <c r="AZN14" s="116"/>
      <c r="AZO14" s="116"/>
      <c r="AZP14" s="116"/>
      <c r="AZQ14" s="116"/>
      <c r="AZR14" s="116"/>
      <c r="AZS14" s="116"/>
      <c r="AZT14" s="116"/>
      <c r="AZU14" s="116"/>
      <c r="AZV14" s="116"/>
      <c r="AZW14" s="116"/>
      <c r="AZX14" s="116"/>
      <c r="AZY14" s="116"/>
      <c r="AZZ14" s="116"/>
      <c r="BAA14" s="116"/>
      <c r="BAB14" s="116"/>
      <c r="BAC14" s="116"/>
      <c r="BAD14" s="116"/>
      <c r="BAE14" s="116"/>
      <c r="BAF14" s="116"/>
      <c r="BAG14" s="116"/>
      <c r="BAH14" s="116"/>
      <c r="BAI14" s="116"/>
      <c r="BAJ14" s="116"/>
      <c r="BAK14" s="116"/>
      <c r="BAL14" s="116"/>
      <c r="BAM14" s="116"/>
      <c r="BAN14" s="116"/>
      <c r="BAO14" s="116"/>
      <c r="BAP14" s="116"/>
      <c r="BAQ14" s="116"/>
      <c r="BAR14" s="116"/>
      <c r="BAS14" s="116"/>
      <c r="BAT14" s="116"/>
      <c r="BAU14" s="116"/>
      <c r="BAV14" s="116"/>
      <c r="BAW14" s="116"/>
      <c r="BAX14" s="116"/>
      <c r="BAY14" s="116"/>
      <c r="BAZ14" s="116"/>
      <c r="BBA14" s="116"/>
      <c r="BBB14" s="116"/>
      <c r="BBC14" s="116"/>
      <c r="BBD14" s="116"/>
      <c r="BBE14" s="116"/>
      <c r="BBF14" s="116"/>
      <c r="BBG14" s="116"/>
      <c r="BBH14" s="116"/>
      <c r="BBI14" s="116"/>
      <c r="BBJ14" s="116"/>
      <c r="BBK14" s="116"/>
      <c r="BBL14" s="116"/>
      <c r="BBM14" s="116"/>
      <c r="BBN14" s="116"/>
      <c r="BBO14" s="116"/>
      <c r="BBP14" s="116"/>
      <c r="BBQ14" s="116"/>
      <c r="BBR14" s="116"/>
      <c r="BBS14" s="116"/>
      <c r="BBT14" s="116"/>
      <c r="BBU14" s="116"/>
      <c r="BBV14" s="116"/>
      <c r="BBW14" s="116"/>
      <c r="BBX14" s="116"/>
      <c r="BBY14" s="116"/>
      <c r="BBZ14" s="116"/>
      <c r="BCA14" s="116"/>
      <c r="BCB14" s="116"/>
      <c r="BCC14" s="116"/>
      <c r="BCD14" s="116"/>
      <c r="BCE14" s="116"/>
      <c r="BCF14" s="116"/>
      <c r="BCG14" s="116"/>
      <c r="BCH14" s="116"/>
      <c r="BCI14" s="116"/>
      <c r="BCJ14" s="116"/>
      <c r="BCK14" s="116"/>
      <c r="BCL14" s="116"/>
      <c r="BCM14" s="116"/>
      <c r="BCN14" s="116"/>
      <c r="BCO14" s="116"/>
      <c r="BCP14" s="116"/>
      <c r="BCQ14" s="116"/>
      <c r="BCR14" s="116"/>
      <c r="BCS14" s="116"/>
      <c r="BCT14" s="116"/>
      <c r="BCU14" s="116"/>
      <c r="BCV14" s="116"/>
      <c r="BCW14" s="116"/>
      <c r="BCX14" s="116"/>
      <c r="BCY14" s="116"/>
      <c r="BCZ14" s="116"/>
      <c r="BDA14" s="116"/>
      <c r="BDB14" s="116"/>
      <c r="BDC14" s="116"/>
      <c r="BDD14" s="116"/>
      <c r="BDE14" s="116"/>
      <c r="BDF14" s="116"/>
      <c r="BDG14" s="116"/>
      <c r="BDH14" s="116"/>
      <c r="BDI14" s="116"/>
      <c r="BDJ14" s="116"/>
      <c r="BDK14" s="116"/>
      <c r="BDL14" s="116"/>
      <c r="BDM14" s="116"/>
      <c r="BDN14" s="116"/>
      <c r="BDO14" s="116"/>
      <c r="BDP14" s="116"/>
      <c r="BDQ14" s="116"/>
      <c r="BDR14" s="116"/>
      <c r="BDS14" s="116"/>
      <c r="BDT14" s="116"/>
      <c r="BDU14" s="116"/>
      <c r="BDV14" s="116"/>
      <c r="BDW14" s="116"/>
      <c r="BDX14" s="116"/>
      <c r="BDY14" s="116"/>
      <c r="BDZ14" s="116"/>
      <c r="BEA14" s="116"/>
      <c r="BEB14" s="116"/>
      <c r="BEC14" s="116"/>
      <c r="BED14" s="116"/>
      <c r="BEE14" s="116"/>
      <c r="BEF14" s="116"/>
      <c r="BEG14" s="116"/>
      <c r="BEH14" s="116"/>
      <c r="BEI14" s="116"/>
      <c r="BEJ14" s="116"/>
      <c r="BEK14" s="116"/>
      <c r="BEL14" s="116"/>
      <c r="BEM14" s="116"/>
      <c r="BEN14" s="116"/>
      <c r="BEO14" s="116"/>
      <c r="BEP14" s="116"/>
      <c r="BEQ14" s="116"/>
      <c r="BER14" s="116"/>
      <c r="BES14" s="116"/>
      <c r="BET14" s="116"/>
      <c r="BEU14" s="116"/>
      <c r="BEV14" s="116"/>
      <c r="BEW14" s="116"/>
      <c r="BEX14" s="116"/>
      <c r="BEY14" s="116"/>
      <c r="BEZ14" s="116"/>
      <c r="BFA14" s="116"/>
      <c r="BFB14" s="116"/>
      <c r="BFC14" s="116"/>
      <c r="BFD14" s="116"/>
      <c r="BFE14" s="116"/>
      <c r="BFF14" s="116"/>
      <c r="BFG14" s="116"/>
      <c r="BFH14" s="116"/>
      <c r="BFI14" s="116"/>
      <c r="BFJ14" s="116"/>
      <c r="BFK14" s="116"/>
      <c r="BFL14" s="116"/>
      <c r="BFM14" s="116"/>
      <c r="BFN14" s="116"/>
      <c r="BFO14" s="116"/>
      <c r="BFP14" s="116"/>
      <c r="BFQ14" s="116"/>
      <c r="BFR14" s="116"/>
      <c r="BFS14" s="116"/>
      <c r="BFT14" s="116"/>
      <c r="BFU14" s="116"/>
      <c r="BFV14" s="116"/>
      <c r="BFW14" s="116"/>
      <c r="BFX14" s="116"/>
      <c r="BFY14" s="116"/>
      <c r="BFZ14" s="116"/>
      <c r="BGA14" s="116"/>
      <c r="BGB14" s="116"/>
      <c r="BGC14" s="116"/>
      <c r="BGD14" s="116"/>
      <c r="BGE14" s="116"/>
      <c r="BGF14" s="116"/>
      <c r="BGG14" s="116"/>
      <c r="BGH14" s="116"/>
      <c r="BGI14" s="116"/>
      <c r="BGJ14" s="116"/>
      <c r="BGK14" s="116"/>
      <c r="BGL14" s="116"/>
      <c r="BGM14" s="116"/>
      <c r="BGN14" s="116"/>
      <c r="BGO14" s="116"/>
      <c r="BGP14" s="116"/>
      <c r="BGQ14" s="116"/>
      <c r="BGR14" s="116"/>
      <c r="BGS14" s="116"/>
      <c r="BGT14" s="116"/>
      <c r="BGU14" s="116"/>
      <c r="BGV14" s="116"/>
      <c r="BGW14" s="116"/>
      <c r="BGX14" s="116"/>
      <c r="BGY14" s="116"/>
      <c r="BGZ14" s="116"/>
      <c r="BHA14" s="116"/>
      <c r="BHB14" s="116"/>
      <c r="BHC14" s="116"/>
      <c r="BHD14" s="116"/>
      <c r="BHE14" s="116"/>
      <c r="BHF14" s="116"/>
      <c r="BHG14" s="116"/>
      <c r="BHH14" s="116"/>
      <c r="BHI14" s="116"/>
      <c r="BHJ14" s="116"/>
      <c r="BHK14" s="116"/>
      <c r="BHL14" s="116"/>
      <c r="BHM14" s="116"/>
      <c r="BHN14" s="116"/>
      <c r="BHO14" s="116"/>
      <c r="BHP14" s="116"/>
      <c r="BHQ14" s="116"/>
      <c r="BHR14" s="116"/>
      <c r="BHS14" s="116"/>
      <c r="BHT14" s="116"/>
      <c r="BHU14" s="116"/>
      <c r="BHV14" s="116"/>
      <c r="BHW14" s="116"/>
      <c r="BHX14" s="116"/>
      <c r="BHY14" s="116"/>
      <c r="BHZ14" s="116"/>
      <c r="BIA14" s="116"/>
      <c r="BIB14" s="116"/>
      <c r="BIC14" s="116"/>
      <c r="BID14" s="116"/>
      <c r="BIE14" s="116"/>
      <c r="BIF14" s="116"/>
      <c r="BIG14" s="116"/>
      <c r="BIH14" s="116"/>
      <c r="BII14" s="116"/>
      <c r="BIJ14" s="116"/>
      <c r="BIK14" s="116"/>
      <c r="BIL14" s="116"/>
      <c r="BIM14" s="116"/>
      <c r="BIN14" s="116"/>
      <c r="BIO14" s="116"/>
      <c r="BIP14" s="116"/>
      <c r="BIQ14" s="116"/>
      <c r="BIR14" s="116"/>
      <c r="BIS14" s="116"/>
      <c r="BIT14" s="116"/>
      <c r="BIU14" s="116"/>
      <c r="BIV14" s="116"/>
      <c r="BIW14" s="116"/>
      <c r="BIX14" s="116"/>
      <c r="BIY14" s="116"/>
      <c r="BIZ14" s="116"/>
      <c r="BJA14" s="116"/>
      <c r="BJB14" s="116"/>
      <c r="BJC14" s="116"/>
      <c r="BJD14" s="116"/>
      <c r="BJE14" s="116"/>
      <c r="BJF14" s="116"/>
      <c r="BJG14" s="116"/>
      <c r="BJH14" s="116"/>
      <c r="BJI14" s="116"/>
      <c r="BJJ14" s="116"/>
      <c r="BJK14" s="116"/>
      <c r="BJL14" s="116"/>
      <c r="BJM14" s="116"/>
      <c r="BJN14" s="116"/>
      <c r="BJO14" s="116"/>
      <c r="BJP14" s="116"/>
      <c r="BJQ14" s="116"/>
      <c r="BJR14" s="116"/>
      <c r="BJS14" s="116"/>
      <c r="BJT14" s="116"/>
      <c r="BJU14" s="116"/>
      <c r="BJV14" s="116"/>
      <c r="BJW14" s="116"/>
      <c r="BJX14" s="116"/>
      <c r="BJY14" s="116"/>
      <c r="BJZ14" s="116"/>
      <c r="BKA14" s="116"/>
      <c r="BKB14" s="116"/>
      <c r="BKC14" s="116"/>
      <c r="BKD14" s="116"/>
      <c r="BKE14" s="116"/>
      <c r="BKF14" s="116"/>
      <c r="BKG14" s="116"/>
      <c r="BKH14" s="116"/>
      <c r="BKI14" s="116"/>
      <c r="BKJ14" s="116"/>
      <c r="BKK14" s="116"/>
      <c r="BKL14" s="116"/>
      <c r="BKM14" s="116"/>
      <c r="BKN14" s="116"/>
      <c r="BKO14" s="116"/>
      <c r="BKP14" s="116"/>
      <c r="BKQ14" s="116"/>
      <c r="BKR14" s="116"/>
      <c r="BKS14" s="116"/>
      <c r="BKT14" s="116"/>
      <c r="BKU14" s="116"/>
      <c r="BKV14" s="116"/>
      <c r="BKW14" s="116"/>
      <c r="BKX14" s="116"/>
      <c r="BKY14" s="116"/>
      <c r="BKZ14" s="116"/>
      <c r="BLA14" s="116"/>
      <c r="BLB14" s="116"/>
      <c r="BLC14" s="116"/>
      <c r="BLD14" s="116"/>
      <c r="BLE14" s="116"/>
    </row>
    <row r="15" spans="1:1669" s="259" customFormat="1" ht="6.75" customHeight="1" thickBot="1">
      <c r="A15" s="1010"/>
      <c r="B15" s="1011"/>
      <c r="C15" s="1011"/>
      <c r="D15" s="1012"/>
      <c r="E15" s="550"/>
      <c r="F15" s="1062"/>
      <c r="G15" s="1013"/>
      <c r="H15" s="1014"/>
      <c r="I15" s="1014"/>
      <c r="J15" s="1015"/>
      <c r="K15" s="1030"/>
      <c r="L15" s="917"/>
      <c r="M15" s="918"/>
      <c r="N15" s="116"/>
      <c r="O15" s="116"/>
      <c r="P15" s="116"/>
      <c r="Q15" s="116"/>
      <c r="R15" s="116"/>
      <c r="S15" s="116"/>
      <c r="T15" s="116"/>
      <c r="U15" s="116"/>
      <c r="V15" s="116"/>
      <c r="W15" s="116"/>
      <c r="X15" s="116"/>
      <c r="Y15" s="116"/>
      <c r="Z15" s="116"/>
      <c r="AA15" s="116"/>
      <c r="AB15" s="116"/>
      <c r="AC15" s="116"/>
      <c r="AD15" s="116"/>
      <c r="AE15" s="116"/>
      <c r="AF15" s="116"/>
      <c r="AG15" s="116"/>
      <c r="AH15" s="116"/>
      <c r="AI15" s="116"/>
      <c r="AJ15" s="116"/>
      <c r="AK15" s="116"/>
      <c r="AL15" s="116"/>
      <c r="AM15" s="116"/>
      <c r="AN15" s="116"/>
      <c r="AO15" s="116"/>
      <c r="AP15" s="116"/>
      <c r="AQ15" s="116"/>
      <c r="AR15" s="116"/>
      <c r="AS15" s="116"/>
      <c r="AT15" s="116"/>
      <c r="AU15" s="116"/>
      <c r="AV15" s="116"/>
      <c r="AW15" s="116"/>
      <c r="AX15" s="116"/>
      <c r="AY15" s="116"/>
      <c r="AZ15" s="116"/>
      <c r="BA15" s="116"/>
      <c r="BB15" s="116"/>
      <c r="BC15" s="116"/>
      <c r="BD15" s="116"/>
      <c r="BE15" s="116"/>
      <c r="BF15" s="116"/>
      <c r="BG15" s="116"/>
      <c r="BH15" s="116"/>
      <c r="BI15" s="116"/>
      <c r="BJ15" s="116"/>
      <c r="BK15" s="116"/>
      <c r="BL15" s="116"/>
      <c r="BM15" s="116"/>
      <c r="BN15" s="116"/>
      <c r="BO15" s="116"/>
      <c r="BP15" s="116"/>
      <c r="BQ15" s="116"/>
      <c r="BR15" s="116"/>
      <c r="BS15" s="116"/>
      <c r="BT15" s="116"/>
      <c r="BU15" s="116"/>
      <c r="BV15" s="116"/>
      <c r="BW15" s="116"/>
      <c r="BX15" s="116"/>
      <c r="BY15" s="116"/>
      <c r="BZ15" s="116"/>
      <c r="CA15" s="116"/>
      <c r="CB15" s="116"/>
      <c r="CC15" s="116"/>
      <c r="CD15" s="116"/>
      <c r="CE15" s="116"/>
      <c r="CF15" s="116"/>
      <c r="CG15" s="116"/>
      <c r="CH15" s="116"/>
      <c r="CI15" s="116"/>
      <c r="CJ15" s="116"/>
      <c r="CK15" s="116"/>
      <c r="CL15" s="116"/>
      <c r="CM15" s="116"/>
      <c r="CN15" s="116"/>
      <c r="CO15" s="116"/>
      <c r="CP15" s="116"/>
      <c r="CQ15" s="116"/>
      <c r="CR15" s="116"/>
      <c r="CS15" s="116"/>
      <c r="CT15" s="116"/>
      <c r="CU15" s="116"/>
      <c r="CV15" s="116"/>
      <c r="CW15" s="116"/>
      <c r="CX15" s="116"/>
      <c r="CY15" s="116"/>
      <c r="CZ15" s="116"/>
      <c r="DA15" s="116"/>
      <c r="DB15" s="116"/>
      <c r="DC15" s="116"/>
      <c r="DD15" s="116"/>
      <c r="DE15" s="116"/>
      <c r="DF15" s="116"/>
      <c r="DG15" s="116"/>
      <c r="DH15" s="116"/>
      <c r="DI15" s="116"/>
      <c r="DJ15" s="116"/>
      <c r="DK15" s="116"/>
      <c r="DL15" s="116"/>
      <c r="DM15" s="116"/>
      <c r="DN15" s="116"/>
      <c r="DO15" s="116"/>
      <c r="DP15" s="116"/>
      <c r="DQ15" s="116"/>
      <c r="DR15" s="116"/>
      <c r="DS15" s="116"/>
      <c r="DT15" s="116"/>
      <c r="DU15" s="116"/>
      <c r="DV15" s="116"/>
      <c r="DW15" s="116"/>
      <c r="DX15" s="116"/>
      <c r="DY15" s="116"/>
      <c r="DZ15" s="116"/>
      <c r="EA15" s="116"/>
      <c r="EB15" s="116"/>
      <c r="EC15" s="116"/>
      <c r="ED15" s="116"/>
      <c r="EE15" s="116"/>
      <c r="EF15" s="116"/>
      <c r="EG15" s="116"/>
      <c r="EH15" s="116"/>
      <c r="EI15" s="116"/>
      <c r="EJ15" s="116"/>
      <c r="EK15" s="116"/>
      <c r="EL15" s="116"/>
      <c r="EM15" s="116"/>
      <c r="EN15" s="116"/>
      <c r="EO15" s="116"/>
      <c r="EP15" s="116"/>
      <c r="EQ15" s="116"/>
      <c r="ER15" s="116"/>
      <c r="ES15" s="116"/>
      <c r="ET15" s="116"/>
      <c r="EU15" s="116"/>
      <c r="EV15" s="116"/>
      <c r="EW15" s="116"/>
      <c r="EX15" s="116"/>
      <c r="EY15" s="116"/>
      <c r="EZ15" s="116"/>
      <c r="FA15" s="116"/>
      <c r="FB15" s="116"/>
      <c r="FC15" s="116"/>
      <c r="FD15" s="116"/>
      <c r="FE15" s="116"/>
      <c r="FF15" s="116"/>
      <c r="FG15" s="116"/>
      <c r="FH15" s="116"/>
      <c r="FI15" s="116"/>
      <c r="FJ15" s="116"/>
      <c r="FK15" s="116"/>
      <c r="FL15" s="116"/>
      <c r="FM15" s="116"/>
      <c r="FN15" s="116"/>
      <c r="FO15" s="116"/>
      <c r="FP15" s="116"/>
      <c r="FQ15" s="116"/>
      <c r="FR15" s="116"/>
      <c r="FS15" s="116"/>
      <c r="FT15" s="116"/>
      <c r="FU15" s="116"/>
      <c r="FV15" s="116"/>
      <c r="FW15" s="116"/>
      <c r="FX15" s="116"/>
      <c r="FY15" s="116"/>
      <c r="FZ15" s="116"/>
      <c r="GA15" s="116"/>
      <c r="GB15" s="116"/>
      <c r="GC15" s="116"/>
      <c r="GD15" s="116"/>
      <c r="GE15" s="116"/>
      <c r="GF15" s="116"/>
      <c r="GG15" s="116"/>
      <c r="GH15" s="116"/>
      <c r="GI15" s="116"/>
      <c r="GJ15" s="116"/>
      <c r="GK15" s="116"/>
      <c r="GL15" s="116"/>
      <c r="GM15" s="116"/>
      <c r="GN15" s="116"/>
      <c r="GO15" s="116"/>
      <c r="GP15" s="116"/>
      <c r="GQ15" s="116"/>
      <c r="GR15" s="116"/>
      <c r="GS15" s="116"/>
      <c r="GT15" s="116"/>
      <c r="GU15" s="116"/>
      <c r="GV15" s="116"/>
      <c r="GW15" s="116"/>
      <c r="GX15" s="116"/>
      <c r="GY15" s="116"/>
      <c r="GZ15" s="116"/>
      <c r="HA15" s="116"/>
      <c r="HB15" s="116"/>
      <c r="HC15" s="116"/>
      <c r="HD15" s="116"/>
      <c r="HE15" s="116"/>
      <c r="HF15" s="116"/>
      <c r="HG15" s="116"/>
      <c r="HH15" s="116"/>
      <c r="HI15" s="116"/>
      <c r="HJ15" s="116"/>
      <c r="HK15" s="116"/>
      <c r="HL15" s="116"/>
      <c r="HM15" s="116"/>
      <c r="HN15" s="116"/>
      <c r="HO15" s="116"/>
      <c r="HP15" s="116"/>
      <c r="HQ15" s="116"/>
      <c r="HR15" s="116"/>
      <c r="HS15" s="116"/>
      <c r="HT15" s="116"/>
      <c r="HU15" s="116"/>
      <c r="HV15" s="116"/>
      <c r="HW15" s="116"/>
      <c r="HX15" s="116"/>
      <c r="HY15" s="116"/>
      <c r="HZ15" s="116"/>
      <c r="IA15" s="116"/>
      <c r="IB15" s="116"/>
      <c r="IC15" s="116"/>
      <c r="ID15" s="116"/>
      <c r="IE15" s="116"/>
      <c r="IF15" s="116"/>
      <c r="IG15" s="116"/>
      <c r="IH15" s="116"/>
      <c r="II15" s="116"/>
      <c r="IJ15" s="116"/>
      <c r="IK15" s="116"/>
      <c r="IL15" s="116"/>
      <c r="IM15" s="116"/>
      <c r="IN15" s="116"/>
      <c r="IO15" s="116"/>
      <c r="IP15" s="116"/>
      <c r="IQ15" s="116"/>
      <c r="IR15" s="116"/>
      <c r="IS15" s="116"/>
      <c r="IT15" s="116"/>
      <c r="IU15" s="116"/>
      <c r="IV15" s="116"/>
      <c r="IW15" s="116"/>
      <c r="IX15" s="116"/>
      <c r="IY15" s="116"/>
      <c r="IZ15" s="116"/>
      <c r="JA15" s="116"/>
      <c r="JB15" s="116"/>
      <c r="JC15" s="116"/>
      <c r="JD15" s="116"/>
      <c r="JE15" s="116"/>
      <c r="JF15" s="116"/>
      <c r="JG15" s="116"/>
      <c r="JH15" s="116"/>
      <c r="JI15" s="116"/>
      <c r="JJ15" s="116"/>
      <c r="JK15" s="116"/>
      <c r="JL15" s="116"/>
      <c r="JM15" s="116"/>
      <c r="JN15" s="116"/>
      <c r="JO15" s="116"/>
      <c r="JP15" s="116"/>
      <c r="JQ15" s="116"/>
      <c r="JR15" s="116"/>
      <c r="JS15" s="116"/>
      <c r="JT15" s="116"/>
      <c r="JU15" s="116"/>
      <c r="JV15" s="116"/>
      <c r="JW15" s="116"/>
      <c r="JX15" s="116"/>
      <c r="JY15" s="116"/>
      <c r="JZ15" s="116"/>
      <c r="KA15" s="116"/>
      <c r="KB15" s="116"/>
      <c r="KC15" s="116"/>
      <c r="KD15" s="116"/>
      <c r="KE15" s="116"/>
      <c r="KF15" s="116"/>
      <c r="KG15" s="116"/>
      <c r="KH15" s="116"/>
      <c r="KI15" s="116"/>
      <c r="KJ15" s="116"/>
      <c r="KK15" s="116"/>
      <c r="KL15" s="116"/>
      <c r="KM15" s="116"/>
      <c r="KN15" s="116"/>
      <c r="KO15" s="116"/>
      <c r="KP15" s="116"/>
      <c r="KQ15" s="116"/>
      <c r="KR15" s="116"/>
      <c r="KS15" s="116"/>
      <c r="KT15" s="116"/>
      <c r="KU15" s="116"/>
      <c r="KV15" s="116"/>
      <c r="KW15" s="116"/>
      <c r="KX15" s="116"/>
      <c r="KY15" s="116"/>
      <c r="KZ15" s="116"/>
      <c r="LA15" s="116"/>
      <c r="LB15" s="116"/>
      <c r="LC15" s="116"/>
      <c r="LD15" s="116"/>
      <c r="LE15" s="116"/>
      <c r="LF15" s="116"/>
      <c r="LG15" s="116"/>
      <c r="LH15" s="116"/>
      <c r="LI15" s="116"/>
      <c r="LJ15" s="116"/>
      <c r="LK15" s="116"/>
      <c r="LL15" s="116"/>
      <c r="LM15" s="116"/>
      <c r="LN15" s="116"/>
      <c r="LO15" s="116"/>
      <c r="LP15" s="116"/>
      <c r="LQ15" s="116"/>
      <c r="LR15" s="116"/>
      <c r="LS15" s="116"/>
      <c r="LT15" s="116"/>
      <c r="LU15" s="116"/>
      <c r="LV15" s="116"/>
      <c r="LW15" s="116"/>
      <c r="LX15" s="116"/>
      <c r="LY15" s="116"/>
      <c r="LZ15" s="116"/>
      <c r="MA15" s="116"/>
      <c r="MB15" s="116"/>
      <c r="MC15" s="116"/>
      <c r="MD15" s="116"/>
      <c r="ME15" s="116"/>
      <c r="MF15" s="116"/>
      <c r="MG15" s="116"/>
      <c r="MH15" s="116"/>
      <c r="MI15" s="116"/>
      <c r="MJ15" s="116"/>
      <c r="MK15" s="116"/>
      <c r="ML15" s="116"/>
      <c r="MM15" s="116"/>
      <c r="MN15" s="116"/>
      <c r="MO15" s="116"/>
      <c r="MP15" s="116"/>
      <c r="MQ15" s="116"/>
      <c r="MR15" s="116"/>
      <c r="MS15" s="116"/>
      <c r="MT15" s="116"/>
      <c r="MU15" s="116"/>
      <c r="MV15" s="116"/>
      <c r="MW15" s="116"/>
      <c r="MX15" s="116"/>
      <c r="MY15" s="116"/>
      <c r="MZ15" s="116"/>
      <c r="NA15" s="116"/>
      <c r="NB15" s="116"/>
      <c r="NC15" s="116"/>
      <c r="ND15" s="116"/>
      <c r="NE15" s="116"/>
      <c r="NF15" s="116"/>
      <c r="NG15" s="116"/>
      <c r="NH15" s="116"/>
      <c r="NI15" s="116"/>
      <c r="NJ15" s="116"/>
      <c r="NK15" s="116"/>
      <c r="NL15" s="116"/>
      <c r="NM15" s="116"/>
      <c r="NN15" s="116"/>
      <c r="NO15" s="116"/>
      <c r="NP15" s="116"/>
      <c r="NQ15" s="116"/>
      <c r="NR15" s="116"/>
      <c r="NS15" s="116"/>
      <c r="NT15" s="116"/>
      <c r="NU15" s="116"/>
      <c r="NV15" s="116"/>
      <c r="NW15" s="116"/>
      <c r="NX15" s="116"/>
      <c r="NY15" s="116"/>
      <c r="NZ15" s="116"/>
      <c r="OA15" s="116"/>
      <c r="OB15" s="116"/>
      <c r="OC15" s="116"/>
      <c r="OD15" s="116"/>
      <c r="OE15" s="116"/>
      <c r="OF15" s="116"/>
      <c r="OG15" s="116"/>
      <c r="OH15" s="116"/>
      <c r="OI15" s="116"/>
      <c r="OJ15" s="116"/>
      <c r="OK15" s="116"/>
      <c r="OL15" s="116"/>
      <c r="OM15" s="116"/>
      <c r="ON15" s="116"/>
      <c r="OO15" s="116"/>
      <c r="OP15" s="116"/>
      <c r="OQ15" s="116"/>
      <c r="OR15" s="116"/>
      <c r="OS15" s="116"/>
      <c r="OT15" s="116"/>
      <c r="OU15" s="116"/>
      <c r="OV15" s="116"/>
      <c r="OW15" s="116"/>
      <c r="OX15" s="116"/>
      <c r="OY15" s="116"/>
      <c r="OZ15" s="116"/>
      <c r="PA15" s="116"/>
      <c r="PB15" s="116"/>
      <c r="PC15" s="116"/>
      <c r="PD15" s="116"/>
      <c r="PE15" s="116"/>
      <c r="PF15" s="116"/>
      <c r="PG15" s="116"/>
      <c r="PH15" s="116"/>
      <c r="PI15" s="116"/>
      <c r="PJ15" s="116"/>
      <c r="PK15" s="116"/>
      <c r="PL15" s="116"/>
      <c r="PM15" s="116"/>
      <c r="PN15" s="116"/>
      <c r="PO15" s="116"/>
      <c r="PP15" s="116"/>
      <c r="PQ15" s="116"/>
      <c r="PR15" s="116"/>
      <c r="PS15" s="116"/>
      <c r="PT15" s="116"/>
      <c r="PU15" s="116"/>
      <c r="PV15" s="116"/>
      <c r="PW15" s="116"/>
      <c r="PX15" s="116"/>
      <c r="PY15" s="116"/>
      <c r="PZ15" s="116"/>
      <c r="QA15" s="116"/>
      <c r="QB15" s="116"/>
      <c r="QC15" s="116"/>
      <c r="QD15" s="116"/>
      <c r="QE15" s="116"/>
      <c r="QF15" s="116"/>
      <c r="QG15" s="116"/>
      <c r="QH15" s="116"/>
      <c r="QI15" s="116"/>
      <c r="QJ15" s="116"/>
      <c r="QK15" s="116"/>
      <c r="QL15" s="116"/>
      <c r="QM15" s="116"/>
      <c r="QN15" s="116"/>
      <c r="QO15" s="116"/>
      <c r="QP15" s="116"/>
      <c r="QQ15" s="116"/>
      <c r="QR15" s="116"/>
      <c r="QS15" s="116"/>
      <c r="QT15" s="116"/>
      <c r="QU15" s="116"/>
      <c r="QV15" s="116"/>
      <c r="QW15" s="116"/>
      <c r="QX15" s="116"/>
      <c r="QY15" s="116"/>
      <c r="QZ15" s="116"/>
      <c r="RA15" s="116"/>
      <c r="RB15" s="116"/>
      <c r="RC15" s="116"/>
      <c r="RD15" s="116"/>
      <c r="RE15" s="116"/>
      <c r="RF15" s="116"/>
      <c r="RG15" s="116"/>
      <c r="RH15" s="116"/>
      <c r="RI15" s="116"/>
      <c r="RJ15" s="116"/>
      <c r="RK15" s="116"/>
      <c r="RL15" s="116"/>
      <c r="RM15" s="116"/>
      <c r="RN15" s="116"/>
      <c r="RO15" s="116"/>
      <c r="RP15" s="116"/>
      <c r="RQ15" s="116"/>
      <c r="RR15" s="116"/>
      <c r="RS15" s="116"/>
      <c r="RT15" s="116"/>
      <c r="RU15" s="116"/>
      <c r="RV15" s="116"/>
      <c r="RW15" s="116"/>
      <c r="RX15" s="116"/>
      <c r="RY15" s="116"/>
      <c r="RZ15" s="116"/>
      <c r="SA15" s="116"/>
      <c r="SB15" s="116"/>
      <c r="SC15" s="116"/>
      <c r="SD15" s="116"/>
      <c r="SE15" s="116"/>
      <c r="SF15" s="116"/>
      <c r="SG15" s="116"/>
      <c r="SH15" s="116"/>
      <c r="SI15" s="116"/>
      <c r="SJ15" s="116"/>
      <c r="SK15" s="116"/>
      <c r="SL15" s="116"/>
      <c r="SM15" s="116"/>
      <c r="SN15" s="116"/>
      <c r="SO15" s="116"/>
      <c r="SP15" s="116"/>
      <c r="SQ15" s="116"/>
      <c r="SR15" s="116"/>
      <c r="SS15" s="116"/>
      <c r="ST15" s="116"/>
      <c r="SU15" s="116"/>
      <c r="SV15" s="116"/>
      <c r="SW15" s="116"/>
      <c r="SX15" s="116"/>
      <c r="SY15" s="116"/>
      <c r="SZ15" s="116"/>
      <c r="TA15" s="116"/>
      <c r="TB15" s="116"/>
      <c r="TC15" s="116"/>
      <c r="TD15" s="116"/>
      <c r="TE15" s="116"/>
      <c r="TF15" s="116"/>
      <c r="TG15" s="116"/>
      <c r="TH15" s="116"/>
      <c r="TI15" s="116"/>
      <c r="TJ15" s="116"/>
      <c r="TK15" s="116"/>
      <c r="TL15" s="116"/>
      <c r="TM15" s="116"/>
      <c r="TN15" s="116"/>
      <c r="TO15" s="116"/>
      <c r="TP15" s="116"/>
      <c r="TQ15" s="116"/>
      <c r="TR15" s="116"/>
      <c r="TS15" s="116"/>
      <c r="TT15" s="116"/>
      <c r="TU15" s="116"/>
      <c r="TV15" s="116"/>
      <c r="TW15" s="116"/>
      <c r="TX15" s="116"/>
      <c r="TY15" s="116"/>
      <c r="TZ15" s="116"/>
      <c r="UA15" s="116"/>
      <c r="UB15" s="116"/>
      <c r="UC15" s="116"/>
      <c r="UD15" s="116"/>
      <c r="UE15" s="116"/>
      <c r="UF15" s="116"/>
      <c r="UG15" s="116"/>
      <c r="UH15" s="116"/>
      <c r="UI15" s="116"/>
      <c r="UJ15" s="116"/>
      <c r="UK15" s="116"/>
      <c r="UL15" s="116"/>
      <c r="UM15" s="116"/>
      <c r="UN15" s="116"/>
      <c r="UO15" s="116"/>
      <c r="UP15" s="116"/>
      <c r="UQ15" s="116"/>
      <c r="UR15" s="116"/>
      <c r="US15" s="116"/>
      <c r="UT15" s="116"/>
      <c r="UU15" s="116"/>
      <c r="UV15" s="116"/>
      <c r="UW15" s="116"/>
      <c r="UX15" s="116"/>
      <c r="UY15" s="116"/>
      <c r="UZ15" s="116"/>
      <c r="VA15" s="116"/>
      <c r="VB15" s="116"/>
      <c r="VC15" s="116"/>
      <c r="VD15" s="116"/>
      <c r="VE15" s="116"/>
      <c r="VF15" s="116"/>
      <c r="VG15" s="116"/>
      <c r="VH15" s="116"/>
      <c r="VI15" s="116"/>
      <c r="VJ15" s="116"/>
      <c r="VK15" s="116"/>
      <c r="VL15" s="116"/>
      <c r="VM15" s="116"/>
      <c r="VN15" s="116"/>
      <c r="VO15" s="116"/>
      <c r="VP15" s="116"/>
      <c r="VQ15" s="116"/>
      <c r="VR15" s="116"/>
      <c r="VS15" s="116"/>
      <c r="VT15" s="116"/>
      <c r="VU15" s="116"/>
      <c r="VV15" s="116"/>
      <c r="VW15" s="116"/>
      <c r="VX15" s="116"/>
      <c r="VY15" s="116"/>
      <c r="VZ15" s="116"/>
      <c r="WA15" s="116"/>
      <c r="WB15" s="116"/>
      <c r="WC15" s="116"/>
      <c r="WD15" s="116"/>
      <c r="WE15" s="116"/>
      <c r="WF15" s="116"/>
      <c r="WG15" s="116"/>
      <c r="WH15" s="116"/>
      <c r="WI15" s="116"/>
      <c r="WJ15" s="116"/>
      <c r="WK15" s="116"/>
      <c r="WL15" s="116"/>
      <c r="WM15" s="116"/>
      <c r="WN15" s="116"/>
      <c r="WO15" s="116"/>
      <c r="WP15" s="116"/>
      <c r="WQ15" s="116"/>
      <c r="WR15" s="116"/>
      <c r="WS15" s="116"/>
      <c r="WT15" s="116"/>
      <c r="WU15" s="116"/>
      <c r="WV15" s="116"/>
      <c r="WW15" s="116"/>
      <c r="WX15" s="116"/>
      <c r="WY15" s="116"/>
      <c r="WZ15" s="116"/>
      <c r="XA15" s="116"/>
      <c r="XB15" s="116"/>
      <c r="XC15" s="116"/>
      <c r="XD15" s="116"/>
      <c r="XE15" s="116"/>
      <c r="XF15" s="116"/>
      <c r="XG15" s="116"/>
      <c r="XH15" s="116"/>
      <c r="XI15" s="116"/>
      <c r="XJ15" s="116"/>
      <c r="XK15" s="116"/>
      <c r="XL15" s="116"/>
      <c r="XM15" s="116"/>
      <c r="XN15" s="116"/>
      <c r="XO15" s="116"/>
      <c r="XP15" s="116"/>
      <c r="XQ15" s="116"/>
      <c r="XR15" s="116"/>
      <c r="XS15" s="116"/>
      <c r="XT15" s="116"/>
      <c r="XU15" s="116"/>
      <c r="XV15" s="116"/>
      <c r="XW15" s="116"/>
      <c r="XX15" s="116"/>
      <c r="XY15" s="116"/>
      <c r="XZ15" s="116"/>
      <c r="YA15" s="116"/>
      <c r="YB15" s="116"/>
      <c r="YC15" s="116"/>
      <c r="YD15" s="116"/>
      <c r="YE15" s="116"/>
      <c r="YF15" s="116"/>
      <c r="YG15" s="116"/>
      <c r="YH15" s="116"/>
      <c r="YI15" s="116"/>
      <c r="YJ15" s="116"/>
      <c r="YK15" s="116"/>
      <c r="YL15" s="116"/>
      <c r="YM15" s="116"/>
      <c r="YN15" s="116"/>
      <c r="YO15" s="116"/>
      <c r="YP15" s="116"/>
      <c r="YQ15" s="116"/>
      <c r="YR15" s="116"/>
      <c r="YS15" s="116"/>
      <c r="YT15" s="116"/>
      <c r="YU15" s="116"/>
      <c r="YV15" s="116"/>
      <c r="YW15" s="116"/>
      <c r="YX15" s="116"/>
      <c r="YY15" s="116"/>
      <c r="YZ15" s="116"/>
      <c r="ZA15" s="116"/>
      <c r="ZB15" s="116"/>
      <c r="ZC15" s="116"/>
      <c r="ZD15" s="116"/>
      <c r="ZE15" s="116"/>
      <c r="ZF15" s="116"/>
      <c r="ZG15" s="116"/>
      <c r="ZH15" s="116"/>
      <c r="ZI15" s="116"/>
      <c r="ZJ15" s="116"/>
      <c r="ZK15" s="116"/>
      <c r="ZL15" s="116"/>
      <c r="ZM15" s="116"/>
      <c r="ZN15" s="116"/>
      <c r="ZO15" s="116"/>
      <c r="ZP15" s="116"/>
      <c r="ZQ15" s="116"/>
      <c r="ZR15" s="116"/>
      <c r="ZS15" s="116"/>
      <c r="ZT15" s="116"/>
      <c r="ZU15" s="116"/>
      <c r="ZV15" s="116"/>
      <c r="ZW15" s="116"/>
      <c r="ZX15" s="116"/>
      <c r="ZY15" s="116"/>
      <c r="ZZ15" s="116"/>
      <c r="AAA15" s="116"/>
      <c r="AAB15" s="116"/>
      <c r="AAC15" s="116"/>
      <c r="AAD15" s="116"/>
      <c r="AAE15" s="116"/>
      <c r="AAF15" s="116"/>
      <c r="AAG15" s="116"/>
      <c r="AAH15" s="116"/>
      <c r="AAI15" s="116"/>
      <c r="AAJ15" s="116"/>
      <c r="AAK15" s="116"/>
      <c r="AAL15" s="116"/>
      <c r="AAM15" s="116"/>
      <c r="AAN15" s="116"/>
      <c r="AAO15" s="116"/>
      <c r="AAP15" s="116"/>
      <c r="AAQ15" s="116"/>
      <c r="AAR15" s="116"/>
      <c r="AAS15" s="116"/>
      <c r="AAT15" s="116"/>
      <c r="AAU15" s="116"/>
      <c r="AAV15" s="116"/>
      <c r="AAW15" s="116"/>
      <c r="AAX15" s="116"/>
      <c r="AAY15" s="116"/>
      <c r="AAZ15" s="116"/>
      <c r="ABA15" s="116"/>
      <c r="ABB15" s="116"/>
      <c r="ABC15" s="116"/>
      <c r="ABD15" s="116"/>
      <c r="ABE15" s="116"/>
      <c r="ABF15" s="116"/>
      <c r="ABG15" s="116"/>
      <c r="ABH15" s="116"/>
      <c r="ABI15" s="116"/>
      <c r="ABJ15" s="116"/>
      <c r="ABK15" s="116"/>
      <c r="ABL15" s="116"/>
      <c r="ABM15" s="116"/>
      <c r="ABN15" s="116"/>
      <c r="ABO15" s="116"/>
      <c r="ABP15" s="116"/>
      <c r="ABQ15" s="116"/>
      <c r="ABR15" s="116"/>
      <c r="ABS15" s="116"/>
      <c r="ABT15" s="116"/>
      <c r="ABU15" s="116"/>
      <c r="ABV15" s="116"/>
      <c r="ABW15" s="116"/>
      <c r="ABX15" s="116"/>
      <c r="ABY15" s="116"/>
      <c r="ABZ15" s="116"/>
      <c r="ACA15" s="116"/>
      <c r="ACB15" s="116"/>
      <c r="ACC15" s="116"/>
      <c r="ACD15" s="116"/>
      <c r="ACE15" s="116"/>
      <c r="ACF15" s="116"/>
      <c r="ACG15" s="116"/>
      <c r="ACH15" s="116"/>
      <c r="ACI15" s="116"/>
      <c r="ACJ15" s="116"/>
      <c r="ACK15" s="116"/>
      <c r="ACL15" s="116"/>
      <c r="ACM15" s="116"/>
      <c r="ACN15" s="116"/>
      <c r="ACO15" s="116"/>
      <c r="ACP15" s="116"/>
      <c r="ACQ15" s="116"/>
      <c r="ACR15" s="116"/>
      <c r="ACS15" s="116"/>
      <c r="ACT15" s="116"/>
      <c r="ACU15" s="116"/>
      <c r="ACV15" s="116"/>
      <c r="ACW15" s="116"/>
      <c r="ACX15" s="116"/>
      <c r="ACY15" s="116"/>
      <c r="ACZ15" s="116"/>
      <c r="ADA15" s="116"/>
      <c r="ADB15" s="116"/>
      <c r="ADC15" s="116"/>
      <c r="ADD15" s="116"/>
      <c r="ADE15" s="116"/>
      <c r="ADF15" s="116"/>
      <c r="ADG15" s="116"/>
      <c r="ADH15" s="116"/>
      <c r="ADI15" s="116"/>
      <c r="ADJ15" s="116"/>
      <c r="ADK15" s="116"/>
      <c r="ADL15" s="116"/>
      <c r="ADM15" s="116"/>
      <c r="ADN15" s="116"/>
      <c r="ADO15" s="116"/>
      <c r="ADP15" s="116"/>
      <c r="ADQ15" s="116"/>
      <c r="ADR15" s="116"/>
      <c r="ADS15" s="116"/>
      <c r="ADT15" s="116"/>
      <c r="ADU15" s="116"/>
      <c r="ADV15" s="116"/>
      <c r="ADW15" s="116"/>
      <c r="ADX15" s="116"/>
      <c r="ADY15" s="116"/>
      <c r="ADZ15" s="116"/>
      <c r="AEA15" s="116"/>
      <c r="AEB15" s="116"/>
      <c r="AEC15" s="116"/>
      <c r="AED15" s="116"/>
      <c r="AEE15" s="116"/>
      <c r="AEF15" s="116"/>
      <c r="AEG15" s="116"/>
      <c r="AEH15" s="116"/>
      <c r="AEI15" s="116"/>
      <c r="AEJ15" s="116"/>
      <c r="AEK15" s="116"/>
      <c r="AEL15" s="116"/>
      <c r="AEM15" s="116"/>
      <c r="AEN15" s="116"/>
      <c r="AEO15" s="116"/>
      <c r="AEP15" s="116"/>
      <c r="AEQ15" s="116"/>
      <c r="AER15" s="116"/>
      <c r="AES15" s="116"/>
      <c r="AET15" s="116"/>
      <c r="AEU15" s="116"/>
      <c r="AEV15" s="116"/>
      <c r="AEW15" s="116"/>
      <c r="AEX15" s="116"/>
      <c r="AEY15" s="116"/>
      <c r="AEZ15" s="116"/>
      <c r="AFA15" s="116"/>
      <c r="AFB15" s="116"/>
      <c r="AFC15" s="116"/>
      <c r="AFD15" s="116"/>
      <c r="AFE15" s="116"/>
      <c r="AFF15" s="116"/>
      <c r="AFG15" s="116"/>
      <c r="AFH15" s="116"/>
      <c r="AFI15" s="116"/>
      <c r="AFJ15" s="116"/>
      <c r="AFK15" s="116"/>
      <c r="AFL15" s="116"/>
      <c r="AFM15" s="116"/>
      <c r="AFN15" s="116"/>
      <c r="AFO15" s="116"/>
      <c r="AFP15" s="116"/>
      <c r="AFQ15" s="116"/>
      <c r="AFR15" s="116"/>
      <c r="AFS15" s="116"/>
      <c r="AFT15" s="116"/>
      <c r="AFU15" s="116"/>
      <c r="AFV15" s="116"/>
      <c r="AFW15" s="116"/>
      <c r="AFX15" s="116"/>
      <c r="AFY15" s="116"/>
      <c r="AFZ15" s="116"/>
      <c r="AGA15" s="116"/>
      <c r="AGB15" s="116"/>
      <c r="AGC15" s="116"/>
      <c r="AGD15" s="116"/>
      <c r="AGE15" s="116"/>
      <c r="AGF15" s="116"/>
      <c r="AGG15" s="116"/>
      <c r="AGH15" s="116"/>
      <c r="AGI15" s="116"/>
      <c r="AGJ15" s="116"/>
      <c r="AGK15" s="116"/>
      <c r="AGL15" s="116"/>
      <c r="AGM15" s="116"/>
      <c r="AGN15" s="116"/>
      <c r="AGO15" s="116"/>
      <c r="AGP15" s="116"/>
      <c r="AGQ15" s="116"/>
      <c r="AGR15" s="116"/>
      <c r="AGS15" s="116"/>
      <c r="AGT15" s="116"/>
      <c r="AGU15" s="116"/>
      <c r="AGV15" s="116"/>
      <c r="AGW15" s="116"/>
      <c r="AGX15" s="116"/>
      <c r="AGY15" s="116"/>
      <c r="AGZ15" s="116"/>
      <c r="AHA15" s="116"/>
      <c r="AHB15" s="116"/>
      <c r="AHC15" s="116"/>
      <c r="AHD15" s="116"/>
      <c r="AHE15" s="116"/>
      <c r="AHF15" s="116"/>
      <c r="AHG15" s="116"/>
      <c r="AHH15" s="116"/>
      <c r="AHI15" s="116"/>
      <c r="AHJ15" s="116"/>
      <c r="AHK15" s="116"/>
      <c r="AHL15" s="116"/>
      <c r="AHM15" s="116"/>
      <c r="AHN15" s="116"/>
      <c r="AHO15" s="116"/>
      <c r="AHP15" s="116"/>
      <c r="AHQ15" s="116"/>
      <c r="AHR15" s="116"/>
      <c r="AHS15" s="116"/>
      <c r="AHT15" s="116"/>
      <c r="AHU15" s="116"/>
      <c r="AHV15" s="116"/>
      <c r="AHW15" s="116"/>
      <c r="AHX15" s="116"/>
      <c r="AHY15" s="116"/>
      <c r="AHZ15" s="116"/>
      <c r="AIA15" s="116"/>
      <c r="AIB15" s="116"/>
      <c r="AIC15" s="116"/>
      <c r="AID15" s="116"/>
      <c r="AIE15" s="116"/>
      <c r="AIF15" s="116"/>
      <c r="AIG15" s="116"/>
      <c r="AIH15" s="116"/>
      <c r="AII15" s="116"/>
      <c r="AIJ15" s="116"/>
      <c r="AIK15" s="116"/>
      <c r="AIL15" s="116"/>
      <c r="AIM15" s="116"/>
      <c r="AIN15" s="116"/>
      <c r="AIO15" s="116"/>
      <c r="AIP15" s="116"/>
      <c r="AIQ15" s="116"/>
      <c r="AIR15" s="116"/>
      <c r="AIS15" s="116"/>
      <c r="AIT15" s="116"/>
      <c r="AIU15" s="116"/>
      <c r="AIV15" s="116"/>
      <c r="AIW15" s="116"/>
      <c r="AIX15" s="116"/>
      <c r="AIY15" s="116"/>
      <c r="AIZ15" s="116"/>
      <c r="AJA15" s="116"/>
      <c r="AJB15" s="116"/>
      <c r="AJC15" s="116"/>
      <c r="AJD15" s="116"/>
      <c r="AJE15" s="116"/>
      <c r="AJF15" s="116"/>
      <c r="AJG15" s="116"/>
      <c r="AJH15" s="116"/>
      <c r="AJI15" s="116"/>
      <c r="AJJ15" s="116"/>
      <c r="AJK15" s="116"/>
      <c r="AJL15" s="116"/>
      <c r="AJM15" s="116"/>
      <c r="AJN15" s="116"/>
      <c r="AJO15" s="116"/>
      <c r="AJP15" s="116"/>
      <c r="AJQ15" s="116"/>
      <c r="AJR15" s="116"/>
      <c r="AJS15" s="116"/>
      <c r="AJT15" s="116"/>
      <c r="AJU15" s="116"/>
      <c r="AJV15" s="116"/>
      <c r="AJW15" s="116"/>
      <c r="AJX15" s="116"/>
      <c r="AJY15" s="116"/>
      <c r="AJZ15" s="116"/>
      <c r="AKA15" s="116"/>
      <c r="AKB15" s="116"/>
      <c r="AKC15" s="116"/>
      <c r="AKD15" s="116"/>
      <c r="AKE15" s="116"/>
      <c r="AKF15" s="116"/>
      <c r="AKG15" s="116"/>
      <c r="AKH15" s="116"/>
      <c r="AKI15" s="116"/>
      <c r="AKJ15" s="116"/>
      <c r="AKK15" s="116"/>
      <c r="AKL15" s="116"/>
      <c r="AKM15" s="116"/>
      <c r="AKN15" s="116"/>
      <c r="AKO15" s="116"/>
      <c r="AKP15" s="116"/>
      <c r="AKQ15" s="116"/>
      <c r="AKR15" s="116"/>
      <c r="AKS15" s="116"/>
      <c r="AKT15" s="116"/>
      <c r="AKU15" s="116"/>
      <c r="AKV15" s="116"/>
      <c r="AKW15" s="116"/>
      <c r="AKX15" s="116"/>
      <c r="AKY15" s="116"/>
      <c r="AKZ15" s="116"/>
      <c r="ALA15" s="116"/>
      <c r="ALB15" s="116"/>
      <c r="ALC15" s="116"/>
      <c r="ALD15" s="116"/>
      <c r="ALE15" s="116"/>
      <c r="ALF15" s="116"/>
      <c r="ALG15" s="116"/>
      <c r="ALH15" s="116"/>
      <c r="ALI15" s="116"/>
      <c r="ALJ15" s="116"/>
      <c r="ALK15" s="116"/>
      <c r="ALL15" s="116"/>
      <c r="ALM15" s="116"/>
      <c r="ALN15" s="116"/>
      <c r="ALO15" s="116"/>
      <c r="ALP15" s="116"/>
      <c r="ALQ15" s="116"/>
      <c r="ALR15" s="116"/>
      <c r="ALS15" s="116"/>
      <c r="ALT15" s="116"/>
      <c r="ALU15" s="116"/>
      <c r="ALV15" s="116"/>
      <c r="ALW15" s="116"/>
      <c r="ALX15" s="116"/>
      <c r="ALY15" s="116"/>
      <c r="ALZ15" s="116"/>
      <c r="AMA15" s="116"/>
      <c r="AMB15" s="116"/>
      <c r="AMC15" s="116"/>
      <c r="AMD15" s="116"/>
      <c r="AME15" s="116"/>
      <c r="AMF15" s="116"/>
      <c r="AMG15" s="116"/>
      <c r="AMH15" s="116"/>
      <c r="AMI15" s="116"/>
      <c r="AMJ15" s="116"/>
      <c r="AMK15" s="116"/>
      <c r="AML15" s="116"/>
      <c r="AMM15" s="116"/>
      <c r="AMN15" s="116"/>
      <c r="AMO15" s="116"/>
      <c r="AMP15" s="116"/>
      <c r="AMQ15" s="116"/>
      <c r="AMR15" s="116"/>
      <c r="AMS15" s="116"/>
      <c r="AMT15" s="116"/>
      <c r="AMU15" s="116"/>
      <c r="AMV15" s="116"/>
      <c r="AMW15" s="116"/>
      <c r="AMX15" s="116"/>
      <c r="AMY15" s="116"/>
      <c r="AMZ15" s="116"/>
      <c r="ANA15" s="116"/>
      <c r="ANB15" s="116"/>
      <c r="ANC15" s="116"/>
      <c r="AND15" s="116"/>
      <c r="ANE15" s="116"/>
      <c r="ANF15" s="116"/>
      <c r="ANG15" s="116"/>
      <c r="ANH15" s="116"/>
      <c r="ANI15" s="116"/>
      <c r="ANJ15" s="116"/>
      <c r="ANK15" s="116"/>
      <c r="ANL15" s="116"/>
      <c r="ANM15" s="116"/>
      <c r="ANN15" s="116"/>
      <c r="ANO15" s="116"/>
      <c r="ANP15" s="116"/>
      <c r="ANQ15" s="116"/>
      <c r="ANR15" s="116"/>
      <c r="ANS15" s="116"/>
      <c r="ANT15" s="116"/>
      <c r="ANU15" s="116"/>
      <c r="ANV15" s="116"/>
      <c r="ANW15" s="116"/>
      <c r="ANX15" s="116"/>
      <c r="ANY15" s="116"/>
      <c r="ANZ15" s="116"/>
      <c r="AOA15" s="116"/>
      <c r="AOB15" s="116"/>
      <c r="AOC15" s="116"/>
      <c r="AOD15" s="116"/>
      <c r="AOE15" s="116"/>
      <c r="AOF15" s="116"/>
      <c r="AOG15" s="116"/>
      <c r="AOH15" s="116"/>
      <c r="AOI15" s="116"/>
      <c r="AOJ15" s="116"/>
      <c r="AOK15" s="116"/>
      <c r="AOL15" s="116"/>
      <c r="AOM15" s="116"/>
      <c r="AON15" s="116"/>
      <c r="AOO15" s="116"/>
      <c r="AOP15" s="116"/>
      <c r="AOQ15" s="116"/>
      <c r="AOR15" s="116"/>
      <c r="AOS15" s="116"/>
      <c r="AOT15" s="116"/>
      <c r="AOU15" s="116"/>
      <c r="AOV15" s="116"/>
      <c r="AOW15" s="116"/>
      <c r="AOX15" s="116"/>
      <c r="AOY15" s="116"/>
      <c r="AOZ15" s="116"/>
      <c r="APA15" s="116"/>
      <c r="APB15" s="116"/>
      <c r="APC15" s="116"/>
      <c r="APD15" s="116"/>
      <c r="APE15" s="116"/>
      <c r="APF15" s="116"/>
      <c r="APG15" s="116"/>
      <c r="APH15" s="116"/>
      <c r="API15" s="116"/>
      <c r="APJ15" s="116"/>
      <c r="APK15" s="116"/>
      <c r="APL15" s="116"/>
      <c r="APM15" s="116"/>
      <c r="APN15" s="116"/>
      <c r="APO15" s="116"/>
      <c r="APP15" s="116"/>
      <c r="APQ15" s="116"/>
      <c r="APR15" s="116"/>
      <c r="APS15" s="116"/>
      <c r="APT15" s="116"/>
      <c r="APU15" s="116"/>
      <c r="APV15" s="116"/>
      <c r="APW15" s="116"/>
      <c r="APX15" s="116"/>
      <c r="APY15" s="116"/>
      <c r="APZ15" s="116"/>
      <c r="AQA15" s="116"/>
      <c r="AQB15" s="116"/>
      <c r="AQC15" s="116"/>
      <c r="AQD15" s="116"/>
      <c r="AQE15" s="116"/>
      <c r="AQF15" s="116"/>
      <c r="AQG15" s="116"/>
      <c r="AQH15" s="116"/>
      <c r="AQI15" s="116"/>
      <c r="AQJ15" s="116"/>
      <c r="AQK15" s="116"/>
      <c r="AQL15" s="116"/>
      <c r="AQM15" s="116"/>
      <c r="AQN15" s="116"/>
      <c r="AQO15" s="116"/>
      <c r="AQP15" s="116"/>
      <c r="AQQ15" s="116"/>
      <c r="AQR15" s="116"/>
      <c r="AQS15" s="116"/>
      <c r="AQT15" s="116"/>
      <c r="AQU15" s="116"/>
      <c r="AQV15" s="116"/>
      <c r="AQW15" s="116"/>
      <c r="AQX15" s="116"/>
      <c r="AQY15" s="116"/>
      <c r="AQZ15" s="116"/>
      <c r="ARA15" s="116"/>
      <c r="ARB15" s="116"/>
      <c r="ARC15" s="116"/>
      <c r="ARD15" s="116"/>
      <c r="ARE15" s="116"/>
      <c r="ARF15" s="116"/>
      <c r="ARG15" s="116"/>
      <c r="ARH15" s="116"/>
      <c r="ARI15" s="116"/>
      <c r="ARJ15" s="116"/>
      <c r="ARK15" s="116"/>
      <c r="ARL15" s="116"/>
      <c r="ARM15" s="116"/>
      <c r="ARN15" s="116"/>
      <c r="ARO15" s="116"/>
      <c r="ARP15" s="116"/>
      <c r="ARQ15" s="116"/>
      <c r="ARR15" s="116"/>
      <c r="ARS15" s="116"/>
      <c r="ART15" s="116"/>
      <c r="ARU15" s="116"/>
      <c r="ARV15" s="116"/>
      <c r="ARW15" s="116"/>
      <c r="ARX15" s="116"/>
      <c r="ARY15" s="116"/>
      <c r="ARZ15" s="116"/>
      <c r="ASA15" s="116"/>
      <c r="ASB15" s="116"/>
      <c r="ASC15" s="116"/>
      <c r="ASD15" s="116"/>
      <c r="ASE15" s="116"/>
      <c r="ASF15" s="116"/>
      <c r="ASG15" s="116"/>
      <c r="ASH15" s="116"/>
      <c r="ASI15" s="116"/>
      <c r="ASJ15" s="116"/>
      <c r="ASK15" s="116"/>
      <c r="ASL15" s="116"/>
      <c r="ASM15" s="116"/>
      <c r="ASN15" s="116"/>
      <c r="ASO15" s="116"/>
      <c r="ASP15" s="116"/>
      <c r="ASQ15" s="116"/>
      <c r="ASR15" s="116"/>
      <c r="ASS15" s="116"/>
      <c r="AST15" s="116"/>
      <c r="ASU15" s="116"/>
      <c r="ASV15" s="116"/>
      <c r="ASW15" s="116"/>
      <c r="ASX15" s="116"/>
      <c r="ASY15" s="116"/>
      <c r="ASZ15" s="116"/>
      <c r="ATA15" s="116"/>
      <c r="ATB15" s="116"/>
      <c r="ATC15" s="116"/>
      <c r="ATD15" s="116"/>
      <c r="ATE15" s="116"/>
      <c r="ATF15" s="116"/>
      <c r="ATG15" s="116"/>
      <c r="ATH15" s="116"/>
      <c r="ATI15" s="116"/>
      <c r="ATJ15" s="116"/>
      <c r="ATK15" s="116"/>
      <c r="ATL15" s="116"/>
      <c r="ATM15" s="116"/>
      <c r="ATN15" s="116"/>
      <c r="ATO15" s="116"/>
      <c r="ATP15" s="116"/>
      <c r="ATQ15" s="116"/>
      <c r="ATR15" s="116"/>
      <c r="ATS15" s="116"/>
      <c r="ATT15" s="116"/>
      <c r="ATU15" s="116"/>
      <c r="ATV15" s="116"/>
      <c r="ATW15" s="116"/>
      <c r="ATX15" s="116"/>
      <c r="ATY15" s="116"/>
      <c r="ATZ15" s="116"/>
      <c r="AUA15" s="116"/>
      <c r="AUB15" s="116"/>
      <c r="AUC15" s="116"/>
      <c r="AUD15" s="116"/>
      <c r="AUE15" s="116"/>
      <c r="AUF15" s="116"/>
      <c r="AUG15" s="116"/>
      <c r="AUH15" s="116"/>
      <c r="AUI15" s="116"/>
      <c r="AUJ15" s="116"/>
      <c r="AUK15" s="116"/>
      <c r="AUL15" s="116"/>
      <c r="AUM15" s="116"/>
      <c r="AUN15" s="116"/>
      <c r="AUO15" s="116"/>
      <c r="AUP15" s="116"/>
      <c r="AUQ15" s="116"/>
      <c r="AUR15" s="116"/>
      <c r="AUS15" s="116"/>
      <c r="AUT15" s="116"/>
      <c r="AUU15" s="116"/>
      <c r="AUV15" s="116"/>
      <c r="AUW15" s="116"/>
      <c r="AUX15" s="116"/>
      <c r="AUY15" s="116"/>
      <c r="AUZ15" s="116"/>
      <c r="AVA15" s="116"/>
      <c r="AVB15" s="116"/>
      <c r="AVC15" s="116"/>
      <c r="AVD15" s="116"/>
      <c r="AVE15" s="116"/>
      <c r="AVF15" s="116"/>
      <c r="AVG15" s="116"/>
      <c r="AVH15" s="116"/>
      <c r="AVI15" s="116"/>
      <c r="AVJ15" s="116"/>
      <c r="AVK15" s="116"/>
      <c r="AVL15" s="116"/>
      <c r="AVM15" s="116"/>
      <c r="AVN15" s="116"/>
      <c r="AVO15" s="116"/>
      <c r="AVP15" s="116"/>
      <c r="AVQ15" s="116"/>
      <c r="AVR15" s="116"/>
      <c r="AVS15" s="116"/>
      <c r="AVT15" s="116"/>
      <c r="AVU15" s="116"/>
      <c r="AVV15" s="116"/>
      <c r="AVW15" s="116"/>
      <c r="AVX15" s="116"/>
      <c r="AVY15" s="116"/>
      <c r="AVZ15" s="116"/>
      <c r="AWA15" s="116"/>
      <c r="AWB15" s="116"/>
      <c r="AWC15" s="116"/>
      <c r="AWD15" s="116"/>
      <c r="AWE15" s="116"/>
      <c r="AWF15" s="116"/>
      <c r="AWG15" s="116"/>
      <c r="AWH15" s="116"/>
      <c r="AWI15" s="116"/>
      <c r="AWJ15" s="116"/>
      <c r="AWK15" s="116"/>
      <c r="AWL15" s="116"/>
      <c r="AWM15" s="116"/>
      <c r="AWN15" s="116"/>
      <c r="AWO15" s="116"/>
      <c r="AWP15" s="116"/>
      <c r="AWQ15" s="116"/>
      <c r="AWR15" s="116"/>
      <c r="AWS15" s="116"/>
      <c r="AWT15" s="116"/>
      <c r="AWU15" s="116"/>
      <c r="AWV15" s="116"/>
      <c r="AWW15" s="116"/>
      <c r="AWX15" s="116"/>
      <c r="AWY15" s="116"/>
      <c r="AWZ15" s="116"/>
      <c r="AXA15" s="116"/>
      <c r="AXB15" s="116"/>
      <c r="AXC15" s="116"/>
      <c r="AXD15" s="116"/>
      <c r="AXE15" s="116"/>
      <c r="AXF15" s="116"/>
      <c r="AXG15" s="116"/>
      <c r="AXH15" s="116"/>
      <c r="AXI15" s="116"/>
      <c r="AXJ15" s="116"/>
      <c r="AXK15" s="116"/>
      <c r="AXL15" s="116"/>
      <c r="AXM15" s="116"/>
      <c r="AXN15" s="116"/>
      <c r="AXO15" s="116"/>
      <c r="AXP15" s="116"/>
      <c r="AXQ15" s="116"/>
      <c r="AXR15" s="116"/>
      <c r="AXS15" s="116"/>
      <c r="AXT15" s="116"/>
      <c r="AXU15" s="116"/>
      <c r="AXV15" s="116"/>
      <c r="AXW15" s="116"/>
      <c r="AXX15" s="116"/>
      <c r="AXY15" s="116"/>
      <c r="AXZ15" s="116"/>
      <c r="AYA15" s="116"/>
      <c r="AYB15" s="116"/>
      <c r="AYC15" s="116"/>
      <c r="AYD15" s="116"/>
      <c r="AYE15" s="116"/>
      <c r="AYF15" s="116"/>
      <c r="AYG15" s="116"/>
      <c r="AYH15" s="116"/>
      <c r="AYI15" s="116"/>
      <c r="AYJ15" s="116"/>
      <c r="AYK15" s="116"/>
      <c r="AYL15" s="116"/>
      <c r="AYM15" s="116"/>
      <c r="AYN15" s="116"/>
      <c r="AYO15" s="116"/>
      <c r="AYP15" s="116"/>
      <c r="AYQ15" s="116"/>
      <c r="AYR15" s="116"/>
      <c r="AYS15" s="116"/>
      <c r="AYT15" s="116"/>
      <c r="AYU15" s="116"/>
      <c r="AYV15" s="116"/>
      <c r="AYW15" s="116"/>
      <c r="AYX15" s="116"/>
      <c r="AYY15" s="116"/>
      <c r="AYZ15" s="116"/>
      <c r="AZA15" s="116"/>
      <c r="AZB15" s="116"/>
      <c r="AZC15" s="116"/>
      <c r="AZD15" s="116"/>
      <c r="AZE15" s="116"/>
      <c r="AZF15" s="116"/>
      <c r="AZG15" s="116"/>
      <c r="AZH15" s="116"/>
      <c r="AZI15" s="116"/>
      <c r="AZJ15" s="116"/>
      <c r="AZK15" s="116"/>
      <c r="AZL15" s="116"/>
      <c r="AZM15" s="116"/>
      <c r="AZN15" s="116"/>
      <c r="AZO15" s="116"/>
      <c r="AZP15" s="116"/>
      <c r="AZQ15" s="116"/>
      <c r="AZR15" s="116"/>
      <c r="AZS15" s="116"/>
      <c r="AZT15" s="116"/>
      <c r="AZU15" s="116"/>
      <c r="AZV15" s="116"/>
      <c r="AZW15" s="116"/>
      <c r="AZX15" s="116"/>
      <c r="AZY15" s="116"/>
      <c r="AZZ15" s="116"/>
      <c r="BAA15" s="116"/>
      <c r="BAB15" s="116"/>
      <c r="BAC15" s="116"/>
      <c r="BAD15" s="116"/>
      <c r="BAE15" s="116"/>
      <c r="BAF15" s="116"/>
      <c r="BAG15" s="116"/>
      <c r="BAH15" s="116"/>
      <c r="BAI15" s="116"/>
      <c r="BAJ15" s="116"/>
      <c r="BAK15" s="116"/>
      <c r="BAL15" s="116"/>
      <c r="BAM15" s="116"/>
      <c r="BAN15" s="116"/>
      <c r="BAO15" s="116"/>
      <c r="BAP15" s="116"/>
      <c r="BAQ15" s="116"/>
      <c r="BAR15" s="116"/>
      <c r="BAS15" s="116"/>
      <c r="BAT15" s="116"/>
      <c r="BAU15" s="116"/>
      <c r="BAV15" s="116"/>
      <c r="BAW15" s="116"/>
      <c r="BAX15" s="116"/>
      <c r="BAY15" s="116"/>
      <c r="BAZ15" s="116"/>
      <c r="BBA15" s="116"/>
      <c r="BBB15" s="116"/>
      <c r="BBC15" s="116"/>
      <c r="BBD15" s="116"/>
      <c r="BBE15" s="116"/>
      <c r="BBF15" s="116"/>
      <c r="BBG15" s="116"/>
      <c r="BBH15" s="116"/>
      <c r="BBI15" s="116"/>
      <c r="BBJ15" s="116"/>
      <c r="BBK15" s="116"/>
      <c r="BBL15" s="116"/>
      <c r="BBM15" s="116"/>
      <c r="BBN15" s="116"/>
      <c r="BBO15" s="116"/>
      <c r="BBP15" s="116"/>
      <c r="BBQ15" s="116"/>
      <c r="BBR15" s="116"/>
      <c r="BBS15" s="116"/>
      <c r="BBT15" s="116"/>
      <c r="BBU15" s="116"/>
      <c r="BBV15" s="116"/>
      <c r="BBW15" s="116"/>
      <c r="BBX15" s="116"/>
      <c r="BBY15" s="116"/>
      <c r="BBZ15" s="116"/>
      <c r="BCA15" s="116"/>
      <c r="BCB15" s="116"/>
      <c r="BCC15" s="116"/>
      <c r="BCD15" s="116"/>
      <c r="BCE15" s="116"/>
      <c r="BCF15" s="116"/>
      <c r="BCG15" s="116"/>
      <c r="BCH15" s="116"/>
      <c r="BCI15" s="116"/>
      <c r="BCJ15" s="116"/>
      <c r="BCK15" s="116"/>
      <c r="BCL15" s="116"/>
      <c r="BCM15" s="116"/>
      <c r="BCN15" s="116"/>
      <c r="BCO15" s="116"/>
      <c r="BCP15" s="116"/>
      <c r="BCQ15" s="116"/>
      <c r="BCR15" s="116"/>
      <c r="BCS15" s="116"/>
      <c r="BCT15" s="116"/>
      <c r="BCU15" s="116"/>
      <c r="BCV15" s="116"/>
      <c r="BCW15" s="116"/>
      <c r="BCX15" s="116"/>
      <c r="BCY15" s="116"/>
      <c r="BCZ15" s="116"/>
      <c r="BDA15" s="116"/>
      <c r="BDB15" s="116"/>
      <c r="BDC15" s="116"/>
      <c r="BDD15" s="116"/>
      <c r="BDE15" s="116"/>
      <c r="BDF15" s="116"/>
      <c r="BDG15" s="116"/>
      <c r="BDH15" s="116"/>
      <c r="BDI15" s="116"/>
      <c r="BDJ15" s="116"/>
      <c r="BDK15" s="116"/>
      <c r="BDL15" s="116"/>
      <c r="BDM15" s="116"/>
      <c r="BDN15" s="116"/>
      <c r="BDO15" s="116"/>
      <c r="BDP15" s="116"/>
      <c r="BDQ15" s="116"/>
      <c r="BDR15" s="116"/>
      <c r="BDS15" s="116"/>
      <c r="BDT15" s="116"/>
      <c r="BDU15" s="116"/>
      <c r="BDV15" s="116"/>
      <c r="BDW15" s="116"/>
      <c r="BDX15" s="116"/>
      <c r="BDY15" s="116"/>
      <c r="BDZ15" s="116"/>
      <c r="BEA15" s="116"/>
      <c r="BEB15" s="116"/>
      <c r="BEC15" s="116"/>
      <c r="BED15" s="116"/>
      <c r="BEE15" s="116"/>
      <c r="BEF15" s="116"/>
      <c r="BEG15" s="116"/>
      <c r="BEH15" s="116"/>
      <c r="BEI15" s="116"/>
      <c r="BEJ15" s="116"/>
      <c r="BEK15" s="116"/>
      <c r="BEL15" s="116"/>
      <c r="BEM15" s="116"/>
      <c r="BEN15" s="116"/>
      <c r="BEO15" s="116"/>
      <c r="BEP15" s="116"/>
      <c r="BEQ15" s="116"/>
      <c r="BER15" s="116"/>
      <c r="BES15" s="116"/>
      <c r="BET15" s="116"/>
      <c r="BEU15" s="116"/>
      <c r="BEV15" s="116"/>
      <c r="BEW15" s="116"/>
      <c r="BEX15" s="116"/>
      <c r="BEY15" s="116"/>
      <c r="BEZ15" s="116"/>
      <c r="BFA15" s="116"/>
      <c r="BFB15" s="116"/>
      <c r="BFC15" s="116"/>
      <c r="BFD15" s="116"/>
      <c r="BFE15" s="116"/>
      <c r="BFF15" s="116"/>
      <c r="BFG15" s="116"/>
      <c r="BFH15" s="116"/>
      <c r="BFI15" s="116"/>
      <c r="BFJ15" s="116"/>
      <c r="BFK15" s="116"/>
      <c r="BFL15" s="116"/>
      <c r="BFM15" s="116"/>
      <c r="BFN15" s="116"/>
      <c r="BFO15" s="116"/>
      <c r="BFP15" s="116"/>
      <c r="BFQ15" s="116"/>
      <c r="BFR15" s="116"/>
      <c r="BFS15" s="116"/>
      <c r="BFT15" s="116"/>
      <c r="BFU15" s="116"/>
      <c r="BFV15" s="116"/>
      <c r="BFW15" s="116"/>
      <c r="BFX15" s="116"/>
      <c r="BFY15" s="116"/>
      <c r="BFZ15" s="116"/>
      <c r="BGA15" s="116"/>
      <c r="BGB15" s="116"/>
      <c r="BGC15" s="116"/>
      <c r="BGD15" s="116"/>
      <c r="BGE15" s="116"/>
      <c r="BGF15" s="116"/>
      <c r="BGG15" s="116"/>
      <c r="BGH15" s="116"/>
      <c r="BGI15" s="116"/>
      <c r="BGJ15" s="116"/>
      <c r="BGK15" s="116"/>
      <c r="BGL15" s="116"/>
      <c r="BGM15" s="116"/>
      <c r="BGN15" s="116"/>
      <c r="BGO15" s="116"/>
      <c r="BGP15" s="116"/>
      <c r="BGQ15" s="116"/>
      <c r="BGR15" s="116"/>
      <c r="BGS15" s="116"/>
      <c r="BGT15" s="116"/>
      <c r="BGU15" s="116"/>
      <c r="BGV15" s="116"/>
      <c r="BGW15" s="116"/>
      <c r="BGX15" s="116"/>
      <c r="BGY15" s="116"/>
      <c r="BGZ15" s="116"/>
      <c r="BHA15" s="116"/>
      <c r="BHB15" s="116"/>
      <c r="BHC15" s="116"/>
      <c r="BHD15" s="116"/>
      <c r="BHE15" s="116"/>
      <c r="BHF15" s="116"/>
      <c r="BHG15" s="116"/>
      <c r="BHH15" s="116"/>
      <c r="BHI15" s="116"/>
      <c r="BHJ15" s="116"/>
      <c r="BHK15" s="116"/>
      <c r="BHL15" s="116"/>
      <c r="BHM15" s="116"/>
      <c r="BHN15" s="116"/>
      <c r="BHO15" s="116"/>
      <c r="BHP15" s="116"/>
      <c r="BHQ15" s="116"/>
      <c r="BHR15" s="116"/>
      <c r="BHS15" s="116"/>
      <c r="BHT15" s="116"/>
      <c r="BHU15" s="116"/>
      <c r="BHV15" s="116"/>
      <c r="BHW15" s="116"/>
      <c r="BHX15" s="116"/>
      <c r="BHY15" s="116"/>
      <c r="BHZ15" s="116"/>
      <c r="BIA15" s="116"/>
      <c r="BIB15" s="116"/>
      <c r="BIC15" s="116"/>
      <c r="BID15" s="116"/>
      <c r="BIE15" s="116"/>
      <c r="BIF15" s="116"/>
      <c r="BIG15" s="116"/>
      <c r="BIH15" s="116"/>
      <c r="BII15" s="116"/>
      <c r="BIJ15" s="116"/>
      <c r="BIK15" s="116"/>
      <c r="BIL15" s="116"/>
      <c r="BIM15" s="116"/>
      <c r="BIN15" s="116"/>
      <c r="BIO15" s="116"/>
      <c r="BIP15" s="116"/>
      <c r="BIQ15" s="116"/>
      <c r="BIR15" s="116"/>
      <c r="BIS15" s="116"/>
      <c r="BIT15" s="116"/>
      <c r="BIU15" s="116"/>
      <c r="BIV15" s="116"/>
      <c r="BIW15" s="116"/>
      <c r="BIX15" s="116"/>
      <c r="BIY15" s="116"/>
      <c r="BIZ15" s="116"/>
      <c r="BJA15" s="116"/>
      <c r="BJB15" s="116"/>
      <c r="BJC15" s="116"/>
      <c r="BJD15" s="116"/>
      <c r="BJE15" s="116"/>
      <c r="BJF15" s="116"/>
      <c r="BJG15" s="116"/>
      <c r="BJH15" s="116"/>
      <c r="BJI15" s="116"/>
      <c r="BJJ15" s="116"/>
      <c r="BJK15" s="116"/>
      <c r="BJL15" s="116"/>
      <c r="BJM15" s="116"/>
      <c r="BJN15" s="116"/>
      <c r="BJO15" s="116"/>
      <c r="BJP15" s="116"/>
      <c r="BJQ15" s="116"/>
      <c r="BJR15" s="116"/>
      <c r="BJS15" s="116"/>
      <c r="BJT15" s="116"/>
      <c r="BJU15" s="116"/>
      <c r="BJV15" s="116"/>
      <c r="BJW15" s="116"/>
      <c r="BJX15" s="116"/>
      <c r="BJY15" s="116"/>
      <c r="BJZ15" s="116"/>
      <c r="BKA15" s="116"/>
      <c r="BKB15" s="116"/>
      <c r="BKC15" s="116"/>
      <c r="BKD15" s="116"/>
      <c r="BKE15" s="116"/>
      <c r="BKF15" s="116"/>
      <c r="BKG15" s="116"/>
      <c r="BKH15" s="116"/>
      <c r="BKI15" s="116"/>
      <c r="BKJ15" s="116"/>
      <c r="BKK15" s="116"/>
      <c r="BKL15" s="116"/>
      <c r="BKM15" s="116"/>
      <c r="BKN15" s="116"/>
      <c r="BKO15" s="116"/>
      <c r="BKP15" s="116"/>
      <c r="BKQ15" s="116"/>
      <c r="BKR15" s="116"/>
      <c r="BKS15" s="116"/>
      <c r="BKT15" s="116"/>
      <c r="BKU15" s="116"/>
      <c r="BKV15" s="116"/>
      <c r="BKW15" s="116"/>
      <c r="BKX15" s="116"/>
      <c r="BKY15" s="116"/>
      <c r="BKZ15" s="116"/>
      <c r="BLA15" s="116"/>
      <c r="BLB15" s="116"/>
      <c r="BLC15" s="116"/>
      <c r="BLD15" s="116"/>
      <c r="BLE15" s="116"/>
    </row>
    <row r="16" spans="1:1669" s="319" customFormat="1" ht="216" customHeight="1" thickBot="1">
      <c r="A16" s="1095" t="s">
        <v>757</v>
      </c>
      <c r="B16" s="1097" t="s">
        <v>891</v>
      </c>
      <c r="C16" s="1089" t="s">
        <v>468</v>
      </c>
      <c r="D16" s="1088" t="s">
        <v>469</v>
      </c>
      <c r="E16" s="747"/>
      <c r="F16" s="1062"/>
      <c r="G16" s="1094" t="s">
        <v>887</v>
      </c>
      <c r="H16" s="763" t="s">
        <v>759</v>
      </c>
      <c r="I16" s="761" t="s">
        <v>582</v>
      </c>
      <c r="J16" s="764" t="s">
        <v>471</v>
      </c>
      <c r="K16" s="1030"/>
      <c r="L16" s="974" t="s">
        <v>355</v>
      </c>
      <c r="M16" s="901"/>
      <c r="N16" s="116"/>
      <c r="O16" s="116"/>
      <c r="P16" s="116"/>
      <c r="Q16" s="116"/>
      <c r="R16" s="116"/>
      <c r="S16" s="116"/>
      <c r="T16" s="116"/>
      <c r="U16" s="116"/>
      <c r="V16" s="116"/>
      <c r="W16" s="116"/>
      <c r="X16" s="116"/>
      <c r="Y16" s="116"/>
      <c r="Z16" s="116"/>
      <c r="AA16" s="116"/>
      <c r="AB16" s="116"/>
      <c r="AC16" s="116"/>
      <c r="AD16" s="116"/>
      <c r="AE16" s="116"/>
      <c r="AF16" s="116"/>
      <c r="AG16" s="116"/>
      <c r="AH16" s="116"/>
      <c r="AI16" s="116"/>
      <c r="AJ16" s="116"/>
      <c r="AK16" s="116"/>
      <c r="AL16" s="116"/>
      <c r="AM16" s="116"/>
      <c r="AN16" s="116"/>
      <c r="AO16" s="116"/>
      <c r="AP16" s="116"/>
      <c r="AQ16" s="116"/>
      <c r="AR16" s="116"/>
      <c r="AS16" s="116"/>
      <c r="AT16" s="116"/>
      <c r="AU16" s="116"/>
      <c r="AV16" s="116"/>
      <c r="AW16" s="116"/>
      <c r="AX16" s="116"/>
      <c r="AY16" s="116"/>
      <c r="AZ16" s="116"/>
      <c r="BA16" s="116"/>
      <c r="BB16" s="116"/>
      <c r="BC16" s="116"/>
      <c r="BD16" s="116"/>
      <c r="BE16" s="116"/>
      <c r="BF16" s="116"/>
      <c r="BG16" s="116"/>
      <c r="BH16" s="116"/>
      <c r="BI16" s="116"/>
      <c r="BJ16" s="116"/>
      <c r="BK16" s="116"/>
      <c r="BL16" s="116"/>
      <c r="BM16" s="116"/>
      <c r="BN16" s="116"/>
      <c r="BO16" s="116"/>
      <c r="BP16" s="116"/>
      <c r="BQ16" s="116"/>
      <c r="BR16" s="116"/>
      <c r="BS16" s="116"/>
      <c r="BT16" s="116"/>
      <c r="BU16" s="116"/>
      <c r="BV16" s="116"/>
      <c r="BW16" s="116"/>
      <c r="BX16" s="116"/>
      <c r="BY16" s="116"/>
      <c r="BZ16" s="116"/>
      <c r="CA16" s="116"/>
      <c r="CB16" s="116"/>
      <c r="CC16" s="116"/>
      <c r="CD16" s="116"/>
      <c r="CE16" s="116"/>
      <c r="CF16" s="116"/>
      <c r="CG16" s="116"/>
      <c r="CH16" s="116"/>
      <c r="CI16" s="116"/>
      <c r="CJ16" s="116"/>
      <c r="CK16" s="116"/>
      <c r="CL16" s="116"/>
      <c r="CM16" s="116"/>
      <c r="CN16" s="116"/>
      <c r="CO16" s="116"/>
      <c r="CP16" s="116"/>
      <c r="CQ16" s="116"/>
      <c r="CR16" s="116"/>
      <c r="CS16" s="116"/>
      <c r="CT16" s="116"/>
      <c r="CU16" s="116"/>
      <c r="CV16" s="116"/>
      <c r="CW16" s="116"/>
      <c r="CX16" s="116"/>
      <c r="CY16" s="116"/>
      <c r="CZ16" s="116"/>
      <c r="DA16" s="116"/>
      <c r="DB16" s="116"/>
      <c r="DC16" s="116"/>
      <c r="DD16" s="116"/>
      <c r="DE16" s="116"/>
      <c r="DF16" s="116"/>
      <c r="DG16" s="116"/>
      <c r="DH16" s="116"/>
      <c r="DI16" s="116"/>
      <c r="DJ16" s="116"/>
      <c r="DK16" s="116"/>
      <c r="DL16" s="116"/>
      <c r="DM16" s="116"/>
      <c r="DN16" s="116"/>
      <c r="DO16" s="116"/>
      <c r="DP16" s="116"/>
      <c r="DQ16" s="116"/>
      <c r="DR16" s="116"/>
      <c r="DS16" s="116"/>
      <c r="DT16" s="116"/>
      <c r="DU16" s="116"/>
      <c r="DV16" s="116"/>
      <c r="DW16" s="116"/>
      <c r="DX16" s="116"/>
      <c r="DY16" s="116"/>
      <c r="DZ16" s="116"/>
      <c r="EA16" s="116"/>
      <c r="EB16" s="116"/>
      <c r="EC16" s="116"/>
      <c r="ED16" s="116"/>
      <c r="EE16" s="116"/>
      <c r="EF16" s="116"/>
      <c r="EG16" s="116"/>
      <c r="EH16" s="116"/>
      <c r="EI16" s="116"/>
      <c r="EJ16" s="116"/>
      <c r="EK16" s="116"/>
      <c r="EL16" s="116"/>
      <c r="EM16" s="116"/>
      <c r="EN16" s="116"/>
      <c r="EO16" s="116"/>
      <c r="EP16" s="116"/>
      <c r="EQ16" s="116"/>
      <c r="ER16" s="116"/>
      <c r="ES16" s="116"/>
      <c r="ET16" s="116"/>
      <c r="EU16" s="116"/>
      <c r="EV16" s="116"/>
      <c r="EW16" s="116"/>
      <c r="EX16" s="116"/>
      <c r="EY16" s="116"/>
      <c r="EZ16" s="116"/>
      <c r="FA16" s="116"/>
      <c r="FB16" s="116"/>
      <c r="FC16" s="116"/>
      <c r="FD16" s="116"/>
      <c r="FE16" s="116"/>
      <c r="FF16" s="116"/>
      <c r="FG16" s="116"/>
      <c r="FH16" s="116"/>
      <c r="FI16" s="116"/>
      <c r="FJ16" s="116"/>
      <c r="FK16" s="116"/>
      <c r="FL16" s="116"/>
      <c r="FM16" s="116"/>
      <c r="FN16" s="116"/>
      <c r="FO16" s="116"/>
      <c r="FP16" s="116"/>
      <c r="FQ16" s="116"/>
      <c r="FR16" s="116"/>
      <c r="FS16" s="116"/>
      <c r="FT16" s="116"/>
      <c r="FU16" s="116"/>
      <c r="FV16" s="116"/>
      <c r="FW16" s="116"/>
      <c r="FX16" s="116"/>
      <c r="FY16" s="116"/>
      <c r="FZ16" s="116"/>
      <c r="GA16" s="116"/>
      <c r="GB16" s="116"/>
      <c r="GC16" s="116"/>
      <c r="GD16" s="116"/>
      <c r="GE16" s="116"/>
      <c r="GF16" s="116"/>
      <c r="GG16" s="116"/>
      <c r="GH16" s="116"/>
      <c r="GI16" s="116"/>
      <c r="GJ16" s="116"/>
      <c r="GK16" s="116"/>
      <c r="GL16" s="116"/>
      <c r="GM16" s="116"/>
      <c r="GN16" s="116"/>
      <c r="GO16" s="116"/>
      <c r="GP16" s="116"/>
      <c r="GQ16" s="116"/>
      <c r="GR16" s="116"/>
      <c r="GS16" s="116"/>
      <c r="GT16" s="116"/>
      <c r="GU16" s="116"/>
      <c r="GV16" s="116"/>
      <c r="GW16" s="116"/>
      <c r="GX16" s="116"/>
      <c r="GY16" s="116"/>
      <c r="GZ16" s="116"/>
      <c r="HA16" s="116"/>
      <c r="HB16" s="116"/>
      <c r="HC16" s="116"/>
      <c r="HD16" s="116"/>
      <c r="HE16" s="116"/>
      <c r="HF16" s="116"/>
      <c r="HG16" s="116"/>
      <c r="HH16" s="116"/>
      <c r="HI16" s="116"/>
      <c r="HJ16" s="116"/>
      <c r="HK16" s="116"/>
      <c r="HL16" s="116"/>
      <c r="HM16" s="116"/>
      <c r="HN16" s="116"/>
      <c r="HO16" s="116"/>
      <c r="HP16" s="116"/>
      <c r="HQ16" s="116"/>
      <c r="HR16" s="116"/>
      <c r="HS16" s="116"/>
      <c r="HT16" s="116"/>
      <c r="HU16" s="116"/>
      <c r="HV16" s="116"/>
      <c r="HW16" s="116"/>
      <c r="HX16" s="116"/>
      <c r="HY16" s="116"/>
      <c r="HZ16" s="116"/>
      <c r="IA16" s="116"/>
      <c r="IB16" s="116"/>
      <c r="IC16" s="116"/>
      <c r="ID16" s="116"/>
      <c r="IE16" s="116"/>
      <c r="IF16" s="116"/>
      <c r="IG16" s="116"/>
      <c r="IH16" s="116"/>
      <c r="II16" s="116"/>
      <c r="IJ16" s="116"/>
      <c r="IK16" s="116"/>
      <c r="IL16" s="116"/>
      <c r="IM16" s="116"/>
      <c r="IN16" s="116"/>
      <c r="IO16" s="116"/>
      <c r="IP16" s="116"/>
      <c r="IQ16" s="116"/>
      <c r="IR16" s="116"/>
      <c r="IS16" s="116"/>
      <c r="IT16" s="116"/>
      <c r="IU16" s="116"/>
      <c r="IV16" s="116"/>
      <c r="IW16" s="116"/>
      <c r="IX16" s="116"/>
      <c r="IY16" s="116"/>
      <c r="IZ16" s="116"/>
      <c r="JA16" s="116"/>
      <c r="JB16" s="116"/>
      <c r="JC16" s="116"/>
      <c r="JD16" s="116"/>
      <c r="JE16" s="116"/>
      <c r="JF16" s="116"/>
      <c r="JG16" s="116"/>
      <c r="JH16" s="116"/>
      <c r="JI16" s="116"/>
      <c r="JJ16" s="116"/>
      <c r="JK16" s="116"/>
      <c r="JL16" s="116"/>
      <c r="JM16" s="116"/>
      <c r="JN16" s="116"/>
      <c r="JO16" s="116"/>
      <c r="JP16" s="116"/>
      <c r="JQ16" s="116"/>
      <c r="JR16" s="116"/>
      <c r="JS16" s="116"/>
      <c r="JT16" s="116"/>
      <c r="JU16" s="116"/>
      <c r="JV16" s="116"/>
      <c r="JW16" s="116"/>
      <c r="JX16" s="116"/>
      <c r="JY16" s="116"/>
      <c r="JZ16" s="116"/>
      <c r="KA16" s="116"/>
      <c r="KB16" s="116"/>
      <c r="KC16" s="116"/>
      <c r="KD16" s="116"/>
      <c r="KE16" s="116"/>
      <c r="KF16" s="116"/>
      <c r="KG16" s="116"/>
      <c r="KH16" s="116"/>
      <c r="KI16" s="116"/>
      <c r="KJ16" s="116"/>
      <c r="KK16" s="116"/>
      <c r="KL16" s="116"/>
      <c r="KM16" s="116"/>
      <c r="KN16" s="116"/>
      <c r="KO16" s="116"/>
      <c r="KP16" s="116"/>
      <c r="KQ16" s="116"/>
      <c r="KR16" s="116"/>
      <c r="KS16" s="116"/>
      <c r="KT16" s="116"/>
      <c r="KU16" s="116"/>
      <c r="KV16" s="116"/>
      <c r="KW16" s="116"/>
      <c r="KX16" s="116"/>
      <c r="KY16" s="116"/>
      <c r="KZ16" s="116"/>
      <c r="LA16" s="116"/>
      <c r="LB16" s="116"/>
      <c r="LC16" s="116"/>
      <c r="LD16" s="116"/>
      <c r="LE16" s="116"/>
      <c r="LF16" s="116"/>
      <c r="LG16" s="116"/>
      <c r="LH16" s="116"/>
      <c r="LI16" s="116"/>
      <c r="LJ16" s="116"/>
      <c r="LK16" s="116"/>
      <c r="LL16" s="116"/>
      <c r="LM16" s="116"/>
      <c r="LN16" s="116"/>
      <c r="LO16" s="116"/>
      <c r="LP16" s="116"/>
      <c r="LQ16" s="116"/>
      <c r="LR16" s="116"/>
      <c r="LS16" s="116"/>
      <c r="LT16" s="116"/>
      <c r="LU16" s="116"/>
      <c r="LV16" s="116"/>
      <c r="LW16" s="116"/>
      <c r="LX16" s="116"/>
      <c r="LY16" s="116"/>
      <c r="LZ16" s="116"/>
      <c r="MA16" s="116"/>
      <c r="MB16" s="116"/>
      <c r="MC16" s="116"/>
      <c r="MD16" s="116"/>
      <c r="ME16" s="116"/>
      <c r="MF16" s="116"/>
      <c r="MG16" s="116"/>
      <c r="MH16" s="116"/>
      <c r="MI16" s="116"/>
      <c r="MJ16" s="116"/>
      <c r="MK16" s="116"/>
      <c r="ML16" s="116"/>
      <c r="MM16" s="116"/>
      <c r="MN16" s="116"/>
      <c r="MO16" s="116"/>
      <c r="MP16" s="116"/>
      <c r="MQ16" s="116"/>
      <c r="MR16" s="116"/>
      <c r="MS16" s="116"/>
      <c r="MT16" s="116"/>
      <c r="MU16" s="116"/>
      <c r="MV16" s="116"/>
      <c r="MW16" s="116"/>
      <c r="MX16" s="116"/>
      <c r="MY16" s="116"/>
      <c r="MZ16" s="116"/>
      <c r="NA16" s="116"/>
      <c r="NB16" s="116"/>
      <c r="NC16" s="116"/>
      <c r="ND16" s="116"/>
      <c r="NE16" s="116"/>
      <c r="NF16" s="116"/>
      <c r="NG16" s="116"/>
      <c r="NH16" s="116"/>
      <c r="NI16" s="116"/>
      <c r="NJ16" s="116"/>
      <c r="NK16" s="116"/>
      <c r="NL16" s="116"/>
      <c r="NM16" s="116"/>
      <c r="NN16" s="116"/>
      <c r="NO16" s="116"/>
      <c r="NP16" s="116"/>
      <c r="NQ16" s="116"/>
      <c r="NR16" s="116"/>
      <c r="NS16" s="116"/>
      <c r="NT16" s="116"/>
      <c r="NU16" s="116"/>
      <c r="NV16" s="116"/>
      <c r="NW16" s="116"/>
      <c r="NX16" s="116"/>
      <c r="NY16" s="116"/>
      <c r="NZ16" s="116"/>
      <c r="OA16" s="116"/>
      <c r="OB16" s="116"/>
      <c r="OC16" s="116"/>
      <c r="OD16" s="116"/>
      <c r="OE16" s="116"/>
      <c r="OF16" s="116"/>
      <c r="OG16" s="116"/>
      <c r="OH16" s="116"/>
      <c r="OI16" s="116"/>
      <c r="OJ16" s="116"/>
      <c r="OK16" s="116"/>
      <c r="OL16" s="116"/>
      <c r="OM16" s="116"/>
      <c r="ON16" s="116"/>
      <c r="OO16" s="116"/>
      <c r="OP16" s="116"/>
      <c r="OQ16" s="116"/>
      <c r="OR16" s="116"/>
      <c r="OS16" s="116"/>
      <c r="OT16" s="116"/>
      <c r="OU16" s="116"/>
      <c r="OV16" s="116"/>
      <c r="OW16" s="116"/>
      <c r="OX16" s="116"/>
      <c r="OY16" s="116"/>
      <c r="OZ16" s="116"/>
      <c r="PA16" s="116"/>
      <c r="PB16" s="116"/>
      <c r="PC16" s="116"/>
      <c r="PD16" s="116"/>
      <c r="PE16" s="116"/>
      <c r="PF16" s="116"/>
      <c r="PG16" s="116"/>
      <c r="PH16" s="116"/>
      <c r="PI16" s="116"/>
      <c r="PJ16" s="116"/>
      <c r="PK16" s="116"/>
      <c r="PL16" s="116"/>
      <c r="PM16" s="116"/>
      <c r="PN16" s="116"/>
      <c r="PO16" s="116"/>
      <c r="PP16" s="116"/>
      <c r="PQ16" s="116"/>
      <c r="PR16" s="116"/>
      <c r="PS16" s="116"/>
      <c r="PT16" s="116"/>
      <c r="PU16" s="116"/>
      <c r="PV16" s="116"/>
      <c r="PW16" s="116"/>
      <c r="PX16" s="116"/>
      <c r="PY16" s="116"/>
      <c r="PZ16" s="116"/>
      <c r="QA16" s="116"/>
      <c r="QB16" s="116"/>
      <c r="QC16" s="116"/>
      <c r="QD16" s="116"/>
      <c r="QE16" s="116"/>
      <c r="QF16" s="116"/>
      <c r="QG16" s="116"/>
      <c r="QH16" s="116"/>
      <c r="QI16" s="116"/>
      <c r="QJ16" s="116"/>
      <c r="QK16" s="116"/>
      <c r="QL16" s="116"/>
      <c r="QM16" s="116"/>
      <c r="QN16" s="116"/>
      <c r="QO16" s="116"/>
      <c r="QP16" s="116"/>
      <c r="QQ16" s="116"/>
      <c r="QR16" s="116"/>
      <c r="QS16" s="116"/>
      <c r="QT16" s="116"/>
      <c r="QU16" s="116"/>
      <c r="QV16" s="116"/>
      <c r="QW16" s="116"/>
      <c r="QX16" s="116"/>
      <c r="QY16" s="116"/>
      <c r="QZ16" s="116"/>
      <c r="RA16" s="116"/>
      <c r="RB16" s="116"/>
      <c r="RC16" s="116"/>
      <c r="RD16" s="116"/>
      <c r="RE16" s="116"/>
      <c r="RF16" s="116"/>
      <c r="RG16" s="116"/>
      <c r="RH16" s="116"/>
      <c r="RI16" s="116"/>
      <c r="RJ16" s="116"/>
      <c r="RK16" s="116"/>
      <c r="RL16" s="116"/>
      <c r="RM16" s="116"/>
      <c r="RN16" s="116"/>
      <c r="RO16" s="116"/>
      <c r="RP16" s="116"/>
      <c r="RQ16" s="116"/>
      <c r="RR16" s="116"/>
      <c r="RS16" s="116"/>
      <c r="RT16" s="116"/>
      <c r="RU16" s="116"/>
      <c r="RV16" s="116"/>
      <c r="RW16" s="116"/>
      <c r="RX16" s="116"/>
      <c r="RY16" s="116"/>
      <c r="RZ16" s="116"/>
      <c r="SA16" s="116"/>
      <c r="SB16" s="116"/>
      <c r="SC16" s="116"/>
      <c r="SD16" s="116"/>
      <c r="SE16" s="116"/>
      <c r="SF16" s="116"/>
      <c r="SG16" s="116"/>
      <c r="SH16" s="116"/>
      <c r="SI16" s="116"/>
      <c r="SJ16" s="116"/>
      <c r="SK16" s="116"/>
      <c r="SL16" s="116"/>
      <c r="SM16" s="116"/>
      <c r="SN16" s="116"/>
      <c r="SO16" s="116"/>
      <c r="SP16" s="116"/>
      <c r="SQ16" s="116"/>
      <c r="SR16" s="116"/>
      <c r="SS16" s="116"/>
      <c r="ST16" s="116"/>
      <c r="SU16" s="116"/>
      <c r="SV16" s="116"/>
      <c r="SW16" s="116"/>
      <c r="SX16" s="116"/>
      <c r="SY16" s="116"/>
      <c r="SZ16" s="116"/>
      <c r="TA16" s="116"/>
      <c r="TB16" s="116"/>
      <c r="TC16" s="116"/>
      <c r="TD16" s="116"/>
      <c r="TE16" s="116"/>
      <c r="TF16" s="116"/>
      <c r="TG16" s="116"/>
      <c r="TH16" s="116"/>
      <c r="TI16" s="116"/>
      <c r="TJ16" s="116"/>
      <c r="TK16" s="116"/>
      <c r="TL16" s="116"/>
      <c r="TM16" s="116"/>
      <c r="TN16" s="116"/>
      <c r="TO16" s="116"/>
      <c r="TP16" s="116"/>
      <c r="TQ16" s="116"/>
      <c r="TR16" s="116"/>
      <c r="TS16" s="116"/>
      <c r="TT16" s="116"/>
      <c r="TU16" s="116"/>
      <c r="TV16" s="116"/>
      <c r="TW16" s="116"/>
      <c r="TX16" s="116"/>
      <c r="TY16" s="116"/>
      <c r="TZ16" s="116"/>
      <c r="UA16" s="116"/>
      <c r="UB16" s="116"/>
      <c r="UC16" s="116"/>
      <c r="UD16" s="116"/>
      <c r="UE16" s="116"/>
      <c r="UF16" s="116"/>
      <c r="UG16" s="116"/>
      <c r="UH16" s="116"/>
      <c r="UI16" s="116"/>
      <c r="UJ16" s="116"/>
      <c r="UK16" s="116"/>
      <c r="UL16" s="116"/>
      <c r="UM16" s="116"/>
      <c r="UN16" s="116"/>
      <c r="UO16" s="116"/>
      <c r="UP16" s="116"/>
      <c r="UQ16" s="116"/>
      <c r="UR16" s="116"/>
      <c r="US16" s="116"/>
      <c r="UT16" s="116"/>
      <c r="UU16" s="116"/>
      <c r="UV16" s="116"/>
      <c r="UW16" s="116"/>
      <c r="UX16" s="116"/>
      <c r="UY16" s="116"/>
      <c r="UZ16" s="116"/>
      <c r="VA16" s="116"/>
      <c r="VB16" s="116"/>
      <c r="VC16" s="116"/>
      <c r="VD16" s="116"/>
      <c r="VE16" s="116"/>
      <c r="VF16" s="116"/>
      <c r="VG16" s="116"/>
      <c r="VH16" s="116"/>
      <c r="VI16" s="116"/>
      <c r="VJ16" s="116"/>
      <c r="VK16" s="116"/>
      <c r="VL16" s="116"/>
      <c r="VM16" s="116"/>
      <c r="VN16" s="116"/>
      <c r="VO16" s="116"/>
      <c r="VP16" s="116"/>
      <c r="VQ16" s="116"/>
      <c r="VR16" s="116"/>
      <c r="VS16" s="116"/>
      <c r="VT16" s="116"/>
      <c r="VU16" s="116"/>
      <c r="VV16" s="116"/>
      <c r="VW16" s="116"/>
      <c r="VX16" s="116"/>
      <c r="VY16" s="116"/>
      <c r="VZ16" s="116"/>
      <c r="WA16" s="116"/>
      <c r="WB16" s="116"/>
      <c r="WC16" s="116"/>
      <c r="WD16" s="116"/>
      <c r="WE16" s="116"/>
      <c r="WF16" s="116"/>
      <c r="WG16" s="116"/>
      <c r="WH16" s="116"/>
      <c r="WI16" s="116"/>
      <c r="WJ16" s="116"/>
      <c r="WK16" s="116"/>
      <c r="WL16" s="116"/>
      <c r="WM16" s="116"/>
      <c r="WN16" s="116"/>
      <c r="WO16" s="116"/>
      <c r="WP16" s="116"/>
      <c r="WQ16" s="116"/>
      <c r="WR16" s="116"/>
      <c r="WS16" s="116"/>
      <c r="WT16" s="116"/>
      <c r="WU16" s="116"/>
      <c r="WV16" s="116"/>
      <c r="WW16" s="116"/>
      <c r="WX16" s="116"/>
      <c r="WY16" s="116"/>
      <c r="WZ16" s="116"/>
      <c r="XA16" s="116"/>
      <c r="XB16" s="116"/>
      <c r="XC16" s="116"/>
      <c r="XD16" s="116"/>
      <c r="XE16" s="116"/>
      <c r="XF16" s="116"/>
      <c r="XG16" s="116"/>
      <c r="XH16" s="116"/>
      <c r="XI16" s="116"/>
      <c r="XJ16" s="116"/>
      <c r="XK16" s="116"/>
      <c r="XL16" s="116"/>
      <c r="XM16" s="116"/>
      <c r="XN16" s="116"/>
      <c r="XO16" s="116"/>
      <c r="XP16" s="116"/>
      <c r="XQ16" s="116"/>
      <c r="XR16" s="116"/>
      <c r="XS16" s="116"/>
      <c r="XT16" s="116"/>
      <c r="XU16" s="116"/>
      <c r="XV16" s="116"/>
      <c r="XW16" s="116"/>
      <c r="XX16" s="116"/>
      <c r="XY16" s="116"/>
      <c r="XZ16" s="116"/>
      <c r="YA16" s="116"/>
      <c r="YB16" s="116"/>
      <c r="YC16" s="116"/>
      <c r="YD16" s="116"/>
      <c r="YE16" s="116"/>
      <c r="YF16" s="116"/>
      <c r="YG16" s="116"/>
      <c r="YH16" s="116"/>
      <c r="YI16" s="116"/>
      <c r="YJ16" s="116"/>
      <c r="YK16" s="116"/>
      <c r="YL16" s="116"/>
      <c r="YM16" s="116"/>
      <c r="YN16" s="116"/>
      <c r="YO16" s="116"/>
      <c r="YP16" s="116"/>
      <c r="YQ16" s="116"/>
      <c r="YR16" s="116"/>
      <c r="YS16" s="116"/>
      <c r="YT16" s="116"/>
      <c r="YU16" s="116"/>
      <c r="YV16" s="116"/>
      <c r="YW16" s="116"/>
      <c r="YX16" s="116"/>
      <c r="YY16" s="116"/>
      <c r="YZ16" s="116"/>
      <c r="ZA16" s="116"/>
      <c r="ZB16" s="116"/>
      <c r="ZC16" s="116"/>
      <c r="ZD16" s="116"/>
      <c r="ZE16" s="116"/>
      <c r="ZF16" s="116"/>
      <c r="ZG16" s="116"/>
      <c r="ZH16" s="116"/>
      <c r="ZI16" s="116"/>
      <c r="ZJ16" s="116"/>
      <c r="ZK16" s="116"/>
      <c r="ZL16" s="116"/>
      <c r="ZM16" s="116"/>
      <c r="ZN16" s="116"/>
      <c r="ZO16" s="116"/>
      <c r="ZP16" s="116"/>
      <c r="ZQ16" s="116"/>
      <c r="ZR16" s="116"/>
      <c r="ZS16" s="116"/>
      <c r="ZT16" s="116"/>
      <c r="ZU16" s="116"/>
      <c r="ZV16" s="116"/>
      <c r="ZW16" s="116"/>
      <c r="ZX16" s="116"/>
      <c r="ZY16" s="116"/>
      <c r="ZZ16" s="116"/>
      <c r="AAA16" s="116"/>
      <c r="AAB16" s="116"/>
      <c r="AAC16" s="116"/>
      <c r="AAD16" s="116"/>
      <c r="AAE16" s="116"/>
      <c r="AAF16" s="116"/>
      <c r="AAG16" s="116"/>
      <c r="AAH16" s="116"/>
      <c r="AAI16" s="116"/>
      <c r="AAJ16" s="116"/>
      <c r="AAK16" s="116"/>
      <c r="AAL16" s="116"/>
      <c r="AAM16" s="116"/>
      <c r="AAN16" s="116"/>
      <c r="AAO16" s="116"/>
      <c r="AAP16" s="116"/>
      <c r="AAQ16" s="116"/>
      <c r="AAR16" s="116"/>
      <c r="AAS16" s="116"/>
      <c r="AAT16" s="116"/>
      <c r="AAU16" s="116"/>
      <c r="AAV16" s="116"/>
      <c r="AAW16" s="116"/>
      <c r="AAX16" s="116"/>
      <c r="AAY16" s="116"/>
      <c r="AAZ16" s="116"/>
      <c r="ABA16" s="116"/>
      <c r="ABB16" s="116"/>
      <c r="ABC16" s="116"/>
      <c r="ABD16" s="116"/>
      <c r="ABE16" s="116"/>
      <c r="ABF16" s="116"/>
      <c r="ABG16" s="116"/>
      <c r="ABH16" s="116"/>
      <c r="ABI16" s="116"/>
      <c r="ABJ16" s="116"/>
      <c r="ABK16" s="116"/>
      <c r="ABL16" s="116"/>
      <c r="ABM16" s="116"/>
      <c r="ABN16" s="116"/>
      <c r="ABO16" s="116"/>
      <c r="ABP16" s="116"/>
      <c r="ABQ16" s="116"/>
      <c r="ABR16" s="116"/>
      <c r="ABS16" s="116"/>
      <c r="ABT16" s="116"/>
      <c r="ABU16" s="116"/>
      <c r="ABV16" s="116"/>
      <c r="ABW16" s="116"/>
      <c r="ABX16" s="116"/>
      <c r="ABY16" s="116"/>
      <c r="ABZ16" s="116"/>
      <c r="ACA16" s="116"/>
      <c r="ACB16" s="116"/>
      <c r="ACC16" s="116"/>
      <c r="ACD16" s="116"/>
      <c r="ACE16" s="116"/>
      <c r="ACF16" s="116"/>
      <c r="ACG16" s="116"/>
      <c r="ACH16" s="116"/>
      <c r="ACI16" s="116"/>
      <c r="ACJ16" s="116"/>
      <c r="ACK16" s="116"/>
      <c r="ACL16" s="116"/>
      <c r="ACM16" s="116"/>
      <c r="ACN16" s="116"/>
      <c r="ACO16" s="116"/>
      <c r="ACP16" s="116"/>
      <c r="ACQ16" s="116"/>
      <c r="ACR16" s="116"/>
      <c r="ACS16" s="116"/>
      <c r="ACT16" s="116"/>
      <c r="ACU16" s="116"/>
      <c r="ACV16" s="116"/>
      <c r="ACW16" s="116"/>
      <c r="ACX16" s="116"/>
      <c r="ACY16" s="116"/>
      <c r="ACZ16" s="116"/>
      <c r="ADA16" s="116"/>
      <c r="ADB16" s="116"/>
      <c r="ADC16" s="116"/>
      <c r="ADD16" s="116"/>
      <c r="ADE16" s="116"/>
      <c r="ADF16" s="116"/>
      <c r="ADG16" s="116"/>
      <c r="ADH16" s="116"/>
      <c r="ADI16" s="116"/>
      <c r="ADJ16" s="116"/>
      <c r="ADK16" s="116"/>
      <c r="ADL16" s="116"/>
      <c r="ADM16" s="116"/>
      <c r="ADN16" s="116"/>
      <c r="ADO16" s="116"/>
      <c r="ADP16" s="116"/>
      <c r="ADQ16" s="116"/>
      <c r="ADR16" s="116"/>
      <c r="ADS16" s="116"/>
      <c r="ADT16" s="116"/>
      <c r="ADU16" s="116"/>
      <c r="ADV16" s="116"/>
      <c r="ADW16" s="116"/>
      <c r="ADX16" s="116"/>
      <c r="ADY16" s="116"/>
      <c r="ADZ16" s="116"/>
      <c r="AEA16" s="116"/>
      <c r="AEB16" s="116"/>
      <c r="AEC16" s="116"/>
      <c r="AED16" s="116"/>
      <c r="AEE16" s="116"/>
      <c r="AEF16" s="116"/>
      <c r="AEG16" s="116"/>
      <c r="AEH16" s="116"/>
      <c r="AEI16" s="116"/>
      <c r="AEJ16" s="116"/>
      <c r="AEK16" s="116"/>
      <c r="AEL16" s="116"/>
      <c r="AEM16" s="116"/>
      <c r="AEN16" s="116"/>
      <c r="AEO16" s="116"/>
      <c r="AEP16" s="116"/>
      <c r="AEQ16" s="116"/>
      <c r="AER16" s="116"/>
      <c r="AES16" s="116"/>
      <c r="AET16" s="116"/>
      <c r="AEU16" s="116"/>
      <c r="AEV16" s="116"/>
      <c r="AEW16" s="116"/>
      <c r="AEX16" s="116"/>
      <c r="AEY16" s="116"/>
      <c r="AEZ16" s="116"/>
      <c r="AFA16" s="116"/>
      <c r="AFB16" s="116"/>
      <c r="AFC16" s="116"/>
      <c r="AFD16" s="116"/>
      <c r="AFE16" s="116"/>
      <c r="AFF16" s="116"/>
      <c r="AFG16" s="116"/>
      <c r="AFH16" s="116"/>
      <c r="AFI16" s="116"/>
      <c r="AFJ16" s="116"/>
      <c r="AFK16" s="116"/>
      <c r="AFL16" s="116"/>
      <c r="AFM16" s="116"/>
      <c r="AFN16" s="116"/>
      <c r="AFO16" s="116"/>
      <c r="AFP16" s="116"/>
      <c r="AFQ16" s="116"/>
      <c r="AFR16" s="116"/>
      <c r="AFS16" s="116"/>
      <c r="AFT16" s="116"/>
      <c r="AFU16" s="116"/>
      <c r="AFV16" s="116"/>
      <c r="AFW16" s="116"/>
      <c r="AFX16" s="116"/>
      <c r="AFY16" s="116"/>
      <c r="AFZ16" s="116"/>
      <c r="AGA16" s="116"/>
      <c r="AGB16" s="116"/>
      <c r="AGC16" s="116"/>
      <c r="AGD16" s="116"/>
      <c r="AGE16" s="116"/>
      <c r="AGF16" s="116"/>
      <c r="AGG16" s="116"/>
      <c r="AGH16" s="116"/>
      <c r="AGI16" s="116"/>
      <c r="AGJ16" s="116"/>
      <c r="AGK16" s="116"/>
      <c r="AGL16" s="116"/>
      <c r="AGM16" s="116"/>
      <c r="AGN16" s="116"/>
      <c r="AGO16" s="116"/>
      <c r="AGP16" s="116"/>
      <c r="AGQ16" s="116"/>
      <c r="AGR16" s="116"/>
      <c r="AGS16" s="116"/>
      <c r="AGT16" s="116"/>
      <c r="AGU16" s="116"/>
      <c r="AGV16" s="116"/>
      <c r="AGW16" s="116"/>
      <c r="AGX16" s="116"/>
      <c r="AGY16" s="116"/>
      <c r="AGZ16" s="116"/>
      <c r="AHA16" s="116"/>
      <c r="AHB16" s="116"/>
      <c r="AHC16" s="116"/>
      <c r="AHD16" s="116"/>
      <c r="AHE16" s="116"/>
      <c r="AHF16" s="116"/>
      <c r="AHG16" s="116"/>
      <c r="AHH16" s="116"/>
      <c r="AHI16" s="116"/>
      <c r="AHJ16" s="116"/>
      <c r="AHK16" s="116"/>
      <c r="AHL16" s="116"/>
      <c r="AHM16" s="116"/>
      <c r="AHN16" s="116"/>
      <c r="AHO16" s="116"/>
      <c r="AHP16" s="116"/>
      <c r="AHQ16" s="116"/>
      <c r="AHR16" s="116"/>
      <c r="AHS16" s="116"/>
      <c r="AHT16" s="116"/>
      <c r="AHU16" s="116"/>
      <c r="AHV16" s="116"/>
      <c r="AHW16" s="116"/>
      <c r="AHX16" s="116"/>
      <c r="AHY16" s="116"/>
      <c r="AHZ16" s="116"/>
      <c r="AIA16" s="116"/>
      <c r="AIB16" s="116"/>
      <c r="AIC16" s="116"/>
      <c r="AID16" s="116"/>
      <c r="AIE16" s="116"/>
      <c r="AIF16" s="116"/>
      <c r="AIG16" s="116"/>
      <c r="AIH16" s="116"/>
      <c r="AII16" s="116"/>
      <c r="AIJ16" s="116"/>
      <c r="AIK16" s="116"/>
      <c r="AIL16" s="116"/>
      <c r="AIM16" s="116"/>
      <c r="AIN16" s="116"/>
      <c r="AIO16" s="116"/>
      <c r="AIP16" s="116"/>
      <c r="AIQ16" s="116"/>
      <c r="AIR16" s="116"/>
      <c r="AIS16" s="116"/>
      <c r="AIT16" s="116"/>
      <c r="AIU16" s="116"/>
      <c r="AIV16" s="116"/>
      <c r="AIW16" s="116"/>
      <c r="AIX16" s="116"/>
      <c r="AIY16" s="116"/>
      <c r="AIZ16" s="116"/>
      <c r="AJA16" s="116"/>
      <c r="AJB16" s="116"/>
      <c r="AJC16" s="116"/>
      <c r="AJD16" s="116"/>
      <c r="AJE16" s="116"/>
      <c r="AJF16" s="116"/>
      <c r="AJG16" s="116"/>
      <c r="AJH16" s="116"/>
      <c r="AJI16" s="116"/>
      <c r="AJJ16" s="116"/>
      <c r="AJK16" s="116"/>
      <c r="AJL16" s="116"/>
      <c r="AJM16" s="116"/>
      <c r="AJN16" s="116"/>
      <c r="AJO16" s="116"/>
      <c r="AJP16" s="116"/>
      <c r="AJQ16" s="116"/>
      <c r="AJR16" s="116"/>
      <c r="AJS16" s="116"/>
      <c r="AJT16" s="116"/>
      <c r="AJU16" s="116"/>
      <c r="AJV16" s="116"/>
      <c r="AJW16" s="116"/>
      <c r="AJX16" s="116"/>
      <c r="AJY16" s="116"/>
      <c r="AJZ16" s="116"/>
      <c r="AKA16" s="116"/>
      <c r="AKB16" s="116"/>
      <c r="AKC16" s="116"/>
      <c r="AKD16" s="116"/>
      <c r="AKE16" s="116"/>
      <c r="AKF16" s="116"/>
      <c r="AKG16" s="116"/>
      <c r="AKH16" s="116"/>
      <c r="AKI16" s="116"/>
      <c r="AKJ16" s="116"/>
      <c r="AKK16" s="116"/>
      <c r="AKL16" s="116"/>
      <c r="AKM16" s="116"/>
      <c r="AKN16" s="116"/>
      <c r="AKO16" s="116"/>
      <c r="AKP16" s="116"/>
      <c r="AKQ16" s="116"/>
      <c r="AKR16" s="116"/>
      <c r="AKS16" s="116"/>
      <c r="AKT16" s="116"/>
      <c r="AKU16" s="116"/>
      <c r="AKV16" s="116"/>
      <c r="AKW16" s="116"/>
      <c r="AKX16" s="116"/>
      <c r="AKY16" s="116"/>
      <c r="AKZ16" s="116"/>
      <c r="ALA16" s="116"/>
      <c r="ALB16" s="116"/>
      <c r="ALC16" s="116"/>
      <c r="ALD16" s="116"/>
      <c r="ALE16" s="116"/>
      <c r="ALF16" s="116"/>
      <c r="ALG16" s="116"/>
      <c r="ALH16" s="116"/>
      <c r="ALI16" s="116"/>
      <c r="ALJ16" s="116"/>
      <c r="ALK16" s="116"/>
      <c r="ALL16" s="116"/>
      <c r="ALM16" s="116"/>
      <c r="ALN16" s="116"/>
      <c r="ALO16" s="116"/>
      <c r="ALP16" s="116"/>
      <c r="ALQ16" s="116"/>
      <c r="ALR16" s="116"/>
      <c r="ALS16" s="116"/>
      <c r="ALT16" s="116"/>
      <c r="ALU16" s="116"/>
      <c r="ALV16" s="116"/>
      <c r="ALW16" s="116"/>
      <c r="ALX16" s="116"/>
      <c r="ALY16" s="116"/>
      <c r="ALZ16" s="116"/>
      <c r="AMA16" s="116"/>
      <c r="AMB16" s="116"/>
      <c r="AMC16" s="116"/>
      <c r="AMD16" s="116"/>
      <c r="AME16" s="116"/>
      <c r="AMF16" s="116"/>
      <c r="AMG16" s="116"/>
      <c r="AMH16" s="116"/>
      <c r="AMI16" s="116"/>
      <c r="AMJ16" s="116"/>
      <c r="AMK16" s="116"/>
      <c r="AML16" s="116"/>
      <c r="AMM16" s="116"/>
      <c r="AMN16" s="116"/>
      <c r="AMO16" s="116"/>
      <c r="AMP16" s="116"/>
      <c r="AMQ16" s="116"/>
      <c r="AMR16" s="116"/>
      <c r="AMS16" s="116"/>
      <c r="AMT16" s="116"/>
      <c r="AMU16" s="116"/>
      <c r="AMV16" s="116"/>
      <c r="AMW16" s="116"/>
      <c r="AMX16" s="116"/>
      <c r="AMY16" s="116"/>
      <c r="AMZ16" s="116"/>
      <c r="ANA16" s="116"/>
      <c r="ANB16" s="116"/>
      <c r="ANC16" s="116"/>
      <c r="AND16" s="116"/>
      <c r="ANE16" s="116"/>
      <c r="ANF16" s="116"/>
      <c r="ANG16" s="116"/>
      <c r="ANH16" s="116"/>
      <c r="ANI16" s="116"/>
      <c r="ANJ16" s="116"/>
      <c r="ANK16" s="116"/>
      <c r="ANL16" s="116"/>
      <c r="ANM16" s="116"/>
      <c r="ANN16" s="116"/>
      <c r="ANO16" s="116"/>
      <c r="ANP16" s="116"/>
      <c r="ANQ16" s="116"/>
      <c r="ANR16" s="116"/>
      <c r="ANS16" s="116"/>
      <c r="ANT16" s="116"/>
      <c r="ANU16" s="116"/>
      <c r="ANV16" s="116"/>
      <c r="ANW16" s="116"/>
      <c r="ANX16" s="116"/>
      <c r="ANY16" s="116"/>
      <c r="ANZ16" s="116"/>
      <c r="AOA16" s="116"/>
      <c r="AOB16" s="116"/>
      <c r="AOC16" s="116"/>
      <c r="AOD16" s="116"/>
      <c r="AOE16" s="116"/>
      <c r="AOF16" s="116"/>
      <c r="AOG16" s="116"/>
      <c r="AOH16" s="116"/>
      <c r="AOI16" s="116"/>
      <c r="AOJ16" s="116"/>
      <c r="AOK16" s="116"/>
      <c r="AOL16" s="116"/>
      <c r="AOM16" s="116"/>
      <c r="AON16" s="116"/>
      <c r="AOO16" s="116"/>
      <c r="AOP16" s="116"/>
      <c r="AOQ16" s="116"/>
      <c r="AOR16" s="116"/>
      <c r="AOS16" s="116"/>
      <c r="AOT16" s="116"/>
      <c r="AOU16" s="116"/>
      <c r="AOV16" s="116"/>
      <c r="AOW16" s="116"/>
      <c r="AOX16" s="116"/>
      <c r="AOY16" s="116"/>
      <c r="AOZ16" s="116"/>
      <c r="APA16" s="116"/>
      <c r="APB16" s="116"/>
      <c r="APC16" s="116"/>
      <c r="APD16" s="116"/>
      <c r="APE16" s="116"/>
      <c r="APF16" s="116"/>
      <c r="APG16" s="116"/>
      <c r="APH16" s="116"/>
      <c r="API16" s="116"/>
      <c r="APJ16" s="116"/>
      <c r="APK16" s="116"/>
      <c r="APL16" s="116"/>
      <c r="APM16" s="116"/>
      <c r="APN16" s="116"/>
      <c r="APO16" s="116"/>
      <c r="APP16" s="116"/>
      <c r="APQ16" s="116"/>
      <c r="APR16" s="116"/>
      <c r="APS16" s="116"/>
      <c r="APT16" s="116"/>
      <c r="APU16" s="116"/>
      <c r="APV16" s="116"/>
      <c r="APW16" s="116"/>
      <c r="APX16" s="116"/>
      <c r="APY16" s="116"/>
      <c r="APZ16" s="116"/>
      <c r="AQA16" s="116"/>
      <c r="AQB16" s="116"/>
      <c r="AQC16" s="116"/>
      <c r="AQD16" s="116"/>
      <c r="AQE16" s="116"/>
      <c r="AQF16" s="116"/>
      <c r="AQG16" s="116"/>
      <c r="AQH16" s="116"/>
      <c r="AQI16" s="116"/>
      <c r="AQJ16" s="116"/>
      <c r="AQK16" s="116"/>
      <c r="AQL16" s="116"/>
      <c r="AQM16" s="116"/>
      <c r="AQN16" s="116"/>
      <c r="AQO16" s="116"/>
      <c r="AQP16" s="116"/>
      <c r="AQQ16" s="116"/>
      <c r="AQR16" s="116"/>
      <c r="AQS16" s="116"/>
      <c r="AQT16" s="116"/>
      <c r="AQU16" s="116"/>
      <c r="AQV16" s="116"/>
      <c r="AQW16" s="116"/>
      <c r="AQX16" s="116"/>
      <c r="AQY16" s="116"/>
      <c r="AQZ16" s="116"/>
      <c r="ARA16" s="116"/>
      <c r="ARB16" s="116"/>
      <c r="ARC16" s="116"/>
      <c r="ARD16" s="116"/>
      <c r="ARE16" s="116"/>
      <c r="ARF16" s="116"/>
      <c r="ARG16" s="116"/>
      <c r="ARH16" s="116"/>
      <c r="ARI16" s="116"/>
      <c r="ARJ16" s="116"/>
      <c r="ARK16" s="116"/>
      <c r="ARL16" s="116"/>
      <c r="ARM16" s="116"/>
      <c r="ARN16" s="116"/>
      <c r="ARO16" s="116"/>
      <c r="ARP16" s="116"/>
      <c r="ARQ16" s="116"/>
      <c r="ARR16" s="116"/>
      <c r="ARS16" s="116"/>
      <c r="ART16" s="116"/>
      <c r="ARU16" s="116"/>
      <c r="ARV16" s="116"/>
      <c r="ARW16" s="116"/>
      <c r="ARX16" s="116"/>
      <c r="ARY16" s="116"/>
      <c r="ARZ16" s="116"/>
      <c r="ASA16" s="116"/>
      <c r="ASB16" s="116"/>
      <c r="ASC16" s="116"/>
      <c r="ASD16" s="116"/>
      <c r="ASE16" s="116"/>
      <c r="ASF16" s="116"/>
      <c r="ASG16" s="116"/>
      <c r="ASH16" s="116"/>
      <c r="ASI16" s="116"/>
      <c r="ASJ16" s="116"/>
      <c r="ASK16" s="116"/>
      <c r="ASL16" s="116"/>
      <c r="ASM16" s="116"/>
      <c r="ASN16" s="116"/>
      <c r="ASO16" s="116"/>
      <c r="ASP16" s="116"/>
      <c r="ASQ16" s="116"/>
      <c r="ASR16" s="116"/>
      <c r="ASS16" s="116"/>
      <c r="AST16" s="116"/>
      <c r="ASU16" s="116"/>
      <c r="ASV16" s="116"/>
      <c r="ASW16" s="116"/>
      <c r="ASX16" s="116"/>
      <c r="ASY16" s="116"/>
      <c r="ASZ16" s="116"/>
      <c r="ATA16" s="116"/>
      <c r="ATB16" s="116"/>
      <c r="ATC16" s="116"/>
      <c r="ATD16" s="116"/>
      <c r="ATE16" s="116"/>
      <c r="ATF16" s="116"/>
      <c r="ATG16" s="116"/>
      <c r="ATH16" s="116"/>
      <c r="ATI16" s="116"/>
      <c r="ATJ16" s="116"/>
      <c r="ATK16" s="116"/>
      <c r="ATL16" s="116"/>
      <c r="ATM16" s="116"/>
      <c r="ATN16" s="116"/>
      <c r="ATO16" s="116"/>
      <c r="ATP16" s="116"/>
      <c r="ATQ16" s="116"/>
      <c r="ATR16" s="116"/>
      <c r="ATS16" s="116"/>
      <c r="ATT16" s="116"/>
      <c r="ATU16" s="116"/>
      <c r="ATV16" s="116"/>
      <c r="ATW16" s="116"/>
      <c r="ATX16" s="116"/>
      <c r="ATY16" s="116"/>
      <c r="ATZ16" s="116"/>
      <c r="AUA16" s="116"/>
      <c r="AUB16" s="116"/>
      <c r="AUC16" s="116"/>
      <c r="AUD16" s="116"/>
      <c r="AUE16" s="116"/>
      <c r="AUF16" s="116"/>
      <c r="AUG16" s="116"/>
      <c r="AUH16" s="116"/>
      <c r="AUI16" s="116"/>
      <c r="AUJ16" s="116"/>
      <c r="AUK16" s="116"/>
      <c r="AUL16" s="116"/>
      <c r="AUM16" s="116"/>
      <c r="AUN16" s="116"/>
      <c r="AUO16" s="116"/>
      <c r="AUP16" s="116"/>
      <c r="AUQ16" s="116"/>
      <c r="AUR16" s="116"/>
      <c r="AUS16" s="116"/>
      <c r="AUT16" s="116"/>
      <c r="AUU16" s="116"/>
      <c r="AUV16" s="116"/>
      <c r="AUW16" s="116"/>
      <c r="AUX16" s="116"/>
      <c r="AUY16" s="116"/>
      <c r="AUZ16" s="116"/>
      <c r="AVA16" s="116"/>
      <c r="AVB16" s="116"/>
      <c r="AVC16" s="116"/>
      <c r="AVD16" s="116"/>
      <c r="AVE16" s="116"/>
      <c r="AVF16" s="116"/>
      <c r="AVG16" s="116"/>
      <c r="AVH16" s="116"/>
      <c r="AVI16" s="116"/>
      <c r="AVJ16" s="116"/>
      <c r="AVK16" s="116"/>
      <c r="AVL16" s="116"/>
      <c r="AVM16" s="116"/>
      <c r="AVN16" s="116"/>
      <c r="AVO16" s="116"/>
      <c r="AVP16" s="116"/>
      <c r="AVQ16" s="116"/>
      <c r="AVR16" s="116"/>
      <c r="AVS16" s="116"/>
      <c r="AVT16" s="116"/>
      <c r="AVU16" s="116"/>
      <c r="AVV16" s="116"/>
      <c r="AVW16" s="116"/>
      <c r="AVX16" s="116"/>
      <c r="AVY16" s="116"/>
      <c r="AVZ16" s="116"/>
      <c r="AWA16" s="116"/>
      <c r="AWB16" s="116"/>
      <c r="AWC16" s="116"/>
      <c r="AWD16" s="116"/>
      <c r="AWE16" s="116"/>
      <c r="AWF16" s="116"/>
      <c r="AWG16" s="116"/>
      <c r="AWH16" s="116"/>
      <c r="AWI16" s="116"/>
      <c r="AWJ16" s="116"/>
      <c r="AWK16" s="116"/>
      <c r="AWL16" s="116"/>
      <c r="AWM16" s="116"/>
      <c r="AWN16" s="116"/>
      <c r="AWO16" s="116"/>
      <c r="AWP16" s="116"/>
      <c r="AWQ16" s="116"/>
      <c r="AWR16" s="116"/>
      <c r="AWS16" s="116"/>
      <c r="AWT16" s="116"/>
      <c r="AWU16" s="116"/>
      <c r="AWV16" s="116"/>
      <c r="AWW16" s="116"/>
      <c r="AWX16" s="116"/>
      <c r="AWY16" s="116"/>
      <c r="AWZ16" s="116"/>
      <c r="AXA16" s="116"/>
      <c r="AXB16" s="116"/>
      <c r="AXC16" s="116"/>
      <c r="AXD16" s="116"/>
      <c r="AXE16" s="116"/>
      <c r="AXF16" s="116"/>
      <c r="AXG16" s="116"/>
      <c r="AXH16" s="116"/>
      <c r="AXI16" s="116"/>
      <c r="AXJ16" s="116"/>
      <c r="AXK16" s="116"/>
      <c r="AXL16" s="116"/>
      <c r="AXM16" s="116"/>
      <c r="AXN16" s="116"/>
      <c r="AXO16" s="116"/>
      <c r="AXP16" s="116"/>
      <c r="AXQ16" s="116"/>
      <c r="AXR16" s="116"/>
      <c r="AXS16" s="116"/>
      <c r="AXT16" s="116"/>
      <c r="AXU16" s="116"/>
      <c r="AXV16" s="116"/>
      <c r="AXW16" s="116"/>
      <c r="AXX16" s="116"/>
      <c r="AXY16" s="116"/>
      <c r="AXZ16" s="116"/>
      <c r="AYA16" s="116"/>
      <c r="AYB16" s="116"/>
      <c r="AYC16" s="116"/>
      <c r="AYD16" s="116"/>
      <c r="AYE16" s="116"/>
      <c r="AYF16" s="116"/>
      <c r="AYG16" s="116"/>
      <c r="AYH16" s="116"/>
      <c r="AYI16" s="116"/>
      <c r="AYJ16" s="116"/>
      <c r="AYK16" s="116"/>
      <c r="AYL16" s="116"/>
      <c r="AYM16" s="116"/>
      <c r="AYN16" s="116"/>
      <c r="AYO16" s="116"/>
      <c r="AYP16" s="116"/>
      <c r="AYQ16" s="116"/>
      <c r="AYR16" s="116"/>
      <c r="AYS16" s="116"/>
      <c r="AYT16" s="116"/>
      <c r="AYU16" s="116"/>
      <c r="AYV16" s="116"/>
      <c r="AYW16" s="116"/>
      <c r="AYX16" s="116"/>
      <c r="AYY16" s="116"/>
      <c r="AYZ16" s="116"/>
      <c r="AZA16" s="116"/>
      <c r="AZB16" s="116"/>
      <c r="AZC16" s="116"/>
      <c r="AZD16" s="116"/>
      <c r="AZE16" s="116"/>
      <c r="AZF16" s="116"/>
      <c r="AZG16" s="116"/>
      <c r="AZH16" s="116"/>
      <c r="AZI16" s="116"/>
      <c r="AZJ16" s="116"/>
      <c r="AZK16" s="116"/>
      <c r="AZL16" s="116"/>
      <c r="AZM16" s="116"/>
      <c r="AZN16" s="116"/>
      <c r="AZO16" s="116"/>
      <c r="AZP16" s="116"/>
      <c r="AZQ16" s="116"/>
      <c r="AZR16" s="116"/>
      <c r="AZS16" s="116"/>
      <c r="AZT16" s="116"/>
      <c r="AZU16" s="116"/>
      <c r="AZV16" s="116"/>
      <c r="AZW16" s="116"/>
      <c r="AZX16" s="116"/>
      <c r="AZY16" s="116"/>
      <c r="AZZ16" s="116"/>
      <c r="BAA16" s="116"/>
      <c r="BAB16" s="116"/>
      <c r="BAC16" s="116"/>
      <c r="BAD16" s="116"/>
      <c r="BAE16" s="116"/>
      <c r="BAF16" s="116"/>
      <c r="BAG16" s="116"/>
      <c r="BAH16" s="116"/>
      <c r="BAI16" s="116"/>
      <c r="BAJ16" s="116"/>
      <c r="BAK16" s="116"/>
      <c r="BAL16" s="116"/>
      <c r="BAM16" s="116"/>
      <c r="BAN16" s="116"/>
      <c r="BAO16" s="116"/>
      <c r="BAP16" s="116"/>
      <c r="BAQ16" s="116"/>
      <c r="BAR16" s="116"/>
      <c r="BAS16" s="116"/>
      <c r="BAT16" s="116"/>
      <c r="BAU16" s="116"/>
      <c r="BAV16" s="116"/>
      <c r="BAW16" s="116"/>
      <c r="BAX16" s="116"/>
      <c r="BAY16" s="116"/>
      <c r="BAZ16" s="116"/>
      <c r="BBA16" s="116"/>
      <c r="BBB16" s="116"/>
      <c r="BBC16" s="116"/>
      <c r="BBD16" s="116"/>
      <c r="BBE16" s="116"/>
      <c r="BBF16" s="116"/>
      <c r="BBG16" s="116"/>
      <c r="BBH16" s="116"/>
      <c r="BBI16" s="116"/>
      <c r="BBJ16" s="116"/>
      <c r="BBK16" s="116"/>
      <c r="BBL16" s="116"/>
      <c r="BBM16" s="116"/>
      <c r="BBN16" s="116"/>
      <c r="BBO16" s="116"/>
      <c r="BBP16" s="116"/>
      <c r="BBQ16" s="116"/>
      <c r="BBR16" s="116"/>
      <c r="BBS16" s="116"/>
      <c r="BBT16" s="116"/>
      <c r="BBU16" s="116"/>
      <c r="BBV16" s="116"/>
      <c r="BBW16" s="116"/>
      <c r="BBX16" s="116"/>
      <c r="BBY16" s="116"/>
      <c r="BBZ16" s="116"/>
      <c r="BCA16" s="116"/>
      <c r="BCB16" s="116"/>
      <c r="BCC16" s="116"/>
      <c r="BCD16" s="116"/>
      <c r="BCE16" s="116"/>
      <c r="BCF16" s="116"/>
      <c r="BCG16" s="116"/>
      <c r="BCH16" s="116"/>
      <c r="BCI16" s="116"/>
      <c r="BCJ16" s="116"/>
      <c r="BCK16" s="116"/>
      <c r="BCL16" s="116"/>
      <c r="BCM16" s="116"/>
      <c r="BCN16" s="116"/>
      <c r="BCO16" s="116"/>
      <c r="BCP16" s="116"/>
      <c r="BCQ16" s="116"/>
      <c r="BCR16" s="116"/>
      <c r="BCS16" s="116"/>
      <c r="BCT16" s="116"/>
      <c r="BCU16" s="116"/>
      <c r="BCV16" s="116"/>
      <c r="BCW16" s="116"/>
      <c r="BCX16" s="116"/>
      <c r="BCY16" s="116"/>
      <c r="BCZ16" s="116"/>
      <c r="BDA16" s="116"/>
      <c r="BDB16" s="116"/>
      <c r="BDC16" s="116"/>
      <c r="BDD16" s="116"/>
      <c r="BDE16" s="116"/>
      <c r="BDF16" s="116"/>
      <c r="BDG16" s="116"/>
      <c r="BDH16" s="116"/>
      <c r="BDI16" s="116"/>
      <c r="BDJ16" s="116"/>
      <c r="BDK16" s="116"/>
      <c r="BDL16" s="116"/>
      <c r="BDM16" s="116"/>
      <c r="BDN16" s="116"/>
      <c r="BDO16" s="116"/>
      <c r="BDP16" s="116"/>
      <c r="BDQ16" s="116"/>
      <c r="BDR16" s="116"/>
      <c r="BDS16" s="116"/>
      <c r="BDT16" s="116"/>
      <c r="BDU16" s="116"/>
      <c r="BDV16" s="116"/>
      <c r="BDW16" s="116"/>
      <c r="BDX16" s="116"/>
      <c r="BDY16" s="116"/>
      <c r="BDZ16" s="116"/>
      <c r="BEA16" s="116"/>
      <c r="BEB16" s="116"/>
      <c r="BEC16" s="116"/>
      <c r="BED16" s="116"/>
      <c r="BEE16" s="116"/>
      <c r="BEF16" s="116"/>
      <c r="BEG16" s="116"/>
      <c r="BEH16" s="116"/>
      <c r="BEI16" s="116"/>
      <c r="BEJ16" s="116"/>
      <c r="BEK16" s="116"/>
      <c r="BEL16" s="116"/>
      <c r="BEM16" s="116"/>
      <c r="BEN16" s="116"/>
      <c r="BEO16" s="116"/>
      <c r="BEP16" s="116"/>
      <c r="BEQ16" s="116"/>
      <c r="BER16" s="116"/>
      <c r="BES16" s="116"/>
      <c r="BET16" s="116"/>
      <c r="BEU16" s="116"/>
      <c r="BEV16" s="116"/>
      <c r="BEW16" s="116"/>
      <c r="BEX16" s="116"/>
      <c r="BEY16" s="116"/>
      <c r="BEZ16" s="116"/>
      <c r="BFA16" s="116"/>
      <c r="BFB16" s="116"/>
      <c r="BFC16" s="116"/>
      <c r="BFD16" s="116"/>
      <c r="BFE16" s="116"/>
      <c r="BFF16" s="116"/>
      <c r="BFG16" s="116"/>
      <c r="BFH16" s="116"/>
      <c r="BFI16" s="116"/>
      <c r="BFJ16" s="116"/>
      <c r="BFK16" s="116"/>
      <c r="BFL16" s="116"/>
      <c r="BFM16" s="116"/>
      <c r="BFN16" s="116"/>
      <c r="BFO16" s="116"/>
      <c r="BFP16" s="116"/>
      <c r="BFQ16" s="116"/>
      <c r="BFR16" s="116"/>
      <c r="BFS16" s="116"/>
      <c r="BFT16" s="116"/>
      <c r="BFU16" s="116"/>
      <c r="BFV16" s="116"/>
      <c r="BFW16" s="116"/>
      <c r="BFX16" s="116"/>
      <c r="BFY16" s="116"/>
      <c r="BFZ16" s="116"/>
      <c r="BGA16" s="116"/>
      <c r="BGB16" s="116"/>
      <c r="BGC16" s="116"/>
      <c r="BGD16" s="116"/>
      <c r="BGE16" s="116"/>
      <c r="BGF16" s="116"/>
      <c r="BGG16" s="116"/>
      <c r="BGH16" s="116"/>
      <c r="BGI16" s="116"/>
      <c r="BGJ16" s="116"/>
      <c r="BGK16" s="116"/>
      <c r="BGL16" s="116"/>
      <c r="BGM16" s="116"/>
      <c r="BGN16" s="116"/>
      <c r="BGO16" s="116"/>
      <c r="BGP16" s="116"/>
      <c r="BGQ16" s="116"/>
      <c r="BGR16" s="116"/>
      <c r="BGS16" s="116"/>
      <c r="BGT16" s="116"/>
      <c r="BGU16" s="116"/>
      <c r="BGV16" s="116"/>
      <c r="BGW16" s="116"/>
      <c r="BGX16" s="116"/>
      <c r="BGY16" s="116"/>
      <c r="BGZ16" s="116"/>
      <c r="BHA16" s="116"/>
      <c r="BHB16" s="116"/>
      <c r="BHC16" s="116"/>
      <c r="BHD16" s="116"/>
      <c r="BHE16" s="116"/>
      <c r="BHF16" s="116"/>
      <c r="BHG16" s="116"/>
      <c r="BHH16" s="116"/>
      <c r="BHI16" s="116"/>
      <c r="BHJ16" s="116"/>
      <c r="BHK16" s="116"/>
      <c r="BHL16" s="116"/>
      <c r="BHM16" s="116"/>
      <c r="BHN16" s="116"/>
      <c r="BHO16" s="116"/>
      <c r="BHP16" s="116"/>
      <c r="BHQ16" s="116"/>
      <c r="BHR16" s="116"/>
      <c r="BHS16" s="116"/>
      <c r="BHT16" s="116"/>
      <c r="BHU16" s="116"/>
      <c r="BHV16" s="116"/>
      <c r="BHW16" s="116"/>
      <c r="BHX16" s="116"/>
      <c r="BHY16" s="116"/>
      <c r="BHZ16" s="116"/>
      <c r="BIA16" s="116"/>
      <c r="BIB16" s="116"/>
      <c r="BIC16" s="116"/>
      <c r="BID16" s="116"/>
      <c r="BIE16" s="116"/>
      <c r="BIF16" s="116"/>
      <c r="BIG16" s="116"/>
      <c r="BIH16" s="116"/>
      <c r="BII16" s="116"/>
      <c r="BIJ16" s="116"/>
      <c r="BIK16" s="116"/>
      <c r="BIL16" s="116"/>
      <c r="BIM16" s="116"/>
      <c r="BIN16" s="116"/>
      <c r="BIO16" s="116"/>
      <c r="BIP16" s="116"/>
      <c r="BIQ16" s="116"/>
      <c r="BIR16" s="116"/>
      <c r="BIS16" s="116"/>
      <c r="BIT16" s="116"/>
      <c r="BIU16" s="116"/>
      <c r="BIV16" s="116"/>
      <c r="BIW16" s="116"/>
      <c r="BIX16" s="116"/>
      <c r="BIY16" s="116"/>
      <c r="BIZ16" s="116"/>
      <c r="BJA16" s="116"/>
      <c r="BJB16" s="116"/>
      <c r="BJC16" s="116"/>
      <c r="BJD16" s="116"/>
      <c r="BJE16" s="116"/>
      <c r="BJF16" s="116"/>
      <c r="BJG16" s="116"/>
      <c r="BJH16" s="116"/>
      <c r="BJI16" s="116"/>
      <c r="BJJ16" s="116"/>
      <c r="BJK16" s="116"/>
      <c r="BJL16" s="116"/>
      <c r="BJM16" s="116"/>
      <c r="BJN16" s="116"/>
      <c r="BJO16" s="116"/>
      <c r="BJP16" s="116"/>
      <c r="BJQ16" s="116"/>
      <c r="BJR16" s="116"/>
      <c r="BJS16" s="116"/>
      <c r="BJT16" s="116"/>
      <c r="BJU16" s="116"/>
      <c r="BJV16" s="116"/>
      <c r="BJW16" s="116"/>
      <c r="BJX16" s="116"/>
      <c r="BJY16" s="116"/>
      <c r="BJZ16" s="116"/>
      <c r="BKA16" s="116"/>
      <c r="BKB16" s="116"/>
      <c r="BKC16" s="116"/>
      <c r="BKD16" s="116"/>
      <c r="BKE16" s="116"/>
      <c r="BKF16" s="116"/>
      <c r="BKG16" s="116"/>
      <c r="BKH16" s="116"/>
      <c r="BKI16" s="116"/>
      <c r="BKJ16" s="116"/>
      <c r="BKK16" s="116"/>
      <c r="BKL16" s="116"/>
      <c r="BKM16" s="116"/>
      <c r="BKN16" s="116"/>
      <c r="BKO16" s="116"/>
      <c r="BKP16" s="116"/>
      <c r="BKQ16" s="116"/>
      <c r="BKR16" s="116"/>
      <c r="BKS16" s="116"/>
      <c r="BKT16" s="116"/>
      <c r="BKU16" s="116"/>
      <c r="BKV16" s="116"/>
      <c r="BKW16" s="116"/>
      <c r="BKX16" s="116"/>
      <c r="BKY16" s="116"/>
      <c r="BKZ16" s="116"/>
      <c r="BLA16" s="116"/>
      <c r="BLB16" s="116"/>
      <c r="BLC16" s="116"/>
      <c r="BLD16" s="116"/>
      <c r="BLE16" s="116"/>
    </row>
    <row r="17" spans="1:1669" s="319" customFormat="1" ht="342.75" customHeight="1" thickBot="1">
      <c r="A17" s="1095"/>
      <c r="B17" s="1098"/>
      <c r="C17" s="1101"/>
      <c r="D17" s="1088"/>
      <c r="E17" s="748"/>
      <c r="F17" s="1062"/>
      <c r="G17" s="1094"/>
      <c r="H17" s="742" t="s">
        <v>766</v>
      </c>
      <c r="I17" s="546" t="s">
        <v>582</v>
      </c>
      <c r="J17" s="725" t="s">
        <v>350</v>
      </c>
      <c r="K17" s="1030"/>
      <c r="L17" s="974"/>
      <c r="M17" s="901"/>
      <c r="N17" s="116"/>
      <c r="O17" s="116"/>
      <c r="P17" s="116"/>
      <c r="Q17" s="116"/>
      <c r="R17" s="116"/>
      <c r="S17" s="116"/>
      <c r="T17" s="116"/>
      <c r="U17" s="116"/>
      <c r="V17" s="116"/>
      <c r="W17" s="116"/>
      <c r="X17" s="116"/>
      <c r="Y17" s="116"/>
      <c r="Z17" s="116"/>
      <c r="AA17" s="116"/>
      <c r="AB17" s="116"/>
      <c r="AC17" s="116"/>
      <c r="AD17" s="116"/>
      <c r="AE17" s="116"/>
      <c r="AF17" s="116"/>
      <c r="AG17" s="116"/>
      <c r="AH17" s="116"/>
      <c r="AI17" s="116"/>
      <c r="AJ17" s="116"/>
      <c r="AK17" s="116"/>
      <c r="AL17" s="116"/>
      <c r="AM17" s="116"/>
      <c r="AN17" s="116"/>
      <c r="AO17" s="116"/>
      <c r="AP17" s="116"/>
      <c r="AQ17" s="116"/>
      <c r="AR17" s="116"/>
      <c r="AS17" s="116"/>
      <c r="AT17" s="116"/>
      <c r="AU17" s="116"/>
      <c r="AV17" s="116"/>
      <c r="AW17" s="116"/>
      <c r="AX17" s="116"/>
      <c r="AY17" s="116"/>
      <c r="AZ17" s="116"/>
      <c r="BA17" s="116"/>
      <c r="BB17" s="116"/>
      <c r="BC17" s="116"/>
      <c r="BD17" s="116"/>
      <c r="BE17" s="116"/>
      <c r="BF17" s="116"/>
      <c r="BG17" s="116"/>
      <c r="BH17" s="116"/>
      <c r="BI17" s="116"/>
      <c r="BJ17" s="116"/>
      <c r="BK17" s="116"/>
      <c r="BL17" s="116"/>
      <c r="BM17" s="116"/>
      <c r="BN17" s="116"/>
      <c r="BO17" s="116"/>
      <c r="BP17" s="116"/>
      <c r="BQ17" s="116"/>
      <c r="BR17" s="116"/>
      <c r="BS17" s="116"/>
      <c r="BT17" s="116"/>
      <c r="BU17" s="116"/>
      <c r="BV17" s="116"/>
      <c r="BW17" s="116"/>
      <c r="BX17" s="116"/>
      <c r="BY17" s="116"/>
      <c r="BZ17" s="116"/>
      <c r="CA17" s="116"/>
      <c r="CB17" s="116"/>
      <c r="CC17" s="116"/>
      <c r="CD17" s="116"/>
      <c r="CE17" s="116"/>
      <c r="CF17" s="116"/>
      <c r="CG17" s="116"/>
      <c r="CH17" s="116"/>
      <c r="CI17" s="116"/>
      <c r="CJ17" s="116"/>
      <c r="CK17" s="116"/>
      <c r="CL17" s="116"/>
      <c r="CM17" s="116"/>
      <c r="CN17" s="116"/>
      <c r="CO17" s="116"/>
      <c r="CP17" s="116"/>
      <c r="CQ17" s="116"/>
      <c r="CR17" s="116"/>
      <c r="CS17" s="116"/>
      <c r="CT17" s="116"/>
      <c r="CU17" s="116"/>
      <c r="CV17" s="116"/>
      <c r="CW17" s="116"/>
      <c r="CX17" s="116"/>
      <c r="CY17" s="116"/>
      <c r="CZ17" s="116"/>
      <c r="DA17" s="116"/>
      <c r="DB17" s="116"/>
      <c r="DC17" s="116"/>
      <c r="DD17" s="116"/>
      <c r="DE17" s="116"/>
      <c r="DF17" s="116"/>
      <c r="DG17" s="116"/>
      <c r="DH17" s="116"/>
      <c r="DI17" s="116"/>
      <c r="DJ17" s="116"/>
      <c r="DK17" s="116"/>
      <c r="DL17" s="116"/>
      <c r="DM17" s="116"/>
      <c r="DN17" s="116"/>
      <c r="DO17" s="116"/>
      <c r="DP17" s="116"/>
      <c r="DQ17" s="116"/>
      <c r="DR17" s="116"/>
      <c r="DS17" s="116"/>
      <c r="DT17" s="116"/>
      <c r="DU17" s="116"/>
      <c r="DV17" s="116"/>
      <c r="DW17" s="116"/>
      <c r="DX17" s="116"/>
      <c r="DY17" s="116"/>
      <c r="DZ17" s="116"/>
      <c r="EA17" s="116"/>
      <c r="EB17" s="116"/>
      <c r="EC17" s="116"/>
      <c r="ED17" s="116"/>
      <c r="EE17" s="116"/>
      <c r="EF17" s="116"/>
      <c r="EG17" s="116"/>
      <c r="EH17" s="116"/>
      <c r="EI17" s="116"/>
      <c r="EJ17" s="116"/>
      <c r="EK17" s="116"/>
      <c r="EL17" s="116"/>
      <c r="EM17" s="116"/>
      <c r="EN17" s="116"/>
      <c r="EO17" s="116"/>
      <c r="EP17" s="116"/>
      <c r="EQ17" s="116"/>
      <c r="ER17" s="116"/>
      <c r="ES17" s="116"/>
      <c r="ET17" s="116"/>
      <c r="EU17" s="116"/>
      <c r="EV17" s="116"/>
      <c r="EW17" s="116"/>
      <c r="EX17" s="116"/>
      <c r="EY17" s="116"/>
      <c r="EZ17" s="116"/>
      <c r="FA17" s="116"/>
      <c r="FB17" s="116"/>
      <c r="FC17" s="116"/>
      <c r="FD17" s="116"/>
      <c r="FE17" s="116"/>
      <c r="FF17" s="116"/>
      <c r="FG17" s="116"/>
      <c r="FH17" s="116"/>
      <c r="FI17" s="116"/>
      <c r="FJ17" s="116"/>
      <c r="FK17" s="116"/>
      <c r="FL17" s="116"/>
      <c r="FM17" s="116"/>
      <c r="FN17" s="116"/>
      <c r="FO17" s="116"/>
      <c r="FP17" s="116"/>
      <c r="FQ17" s="116"/>
      <c r="FR17" s="116"/>
      <c r="FS17" s="116"/>
      <c r="FT17" s="116"/>
      <c r="FU17" s="116"/>
      <c r="FV17" s="116"/>
      <c r="FW17" s="116"/>
      <c r="FX17" s="116"/>
      <c r="FY17" s="116"/>
      <c r="FZ17" s="116"/>
      <c r="GA17" s="116"/>
      <c r="GB17" s="116"/>
      <c r="GC17" s="116"/>
      <c r="GD17" s="116"/>
      <c r="GE17" s="116"/>
      <c r="GF17" s="116"/>
      <c r="GG17" s="116"/>
      <c r="GH17" s="116"/>
      <c r="GI17" s="116"/>
      <c r="GJ17" s="116"/>
      <c r="GK17" s="116"/>
      <c r="GL17" s="116"/>
      <c r="GM17" s="116"/>
      <c r="GN17" s="116"/>
      <c r="GO17" s="116"/>
      <c r="GP17" s="116"/>
      <c r="GQ17" s="116"/>
      <c r="GR17" s="116"/>
      <c r="GS17" s="116"/>
      <c r="GT17" s="116"/>
      <c r="GU17" s="116"/>
      <c r="GV17" s="116"/>
      <c r="GW17" s="116"/>
      <c r="GX17" s="116"/>
      <c r="GY17" s="116"/>
      <c r="GZ17" s="116"/>
      <c r="HA17" s="116"/>
      <c r="HB17" s="116"/>
      <c r="HC17" s="116"/>
      <c r="HD17" s="116"/>
      <c r="HE17" s="116"/>
      <c r="HF17" s="116"/>
      <c r="HG17" s="116"/>
      <c r="HH17" s="116"/>
      <c r="HI17" s="116"/>
      <c r="HJ17" s="116"/>
      <c r="HK17" s="116"/>
      <c r="HL17" s="116"/>
      <c r="HM17" s="116"/>
      <c r="HN17" s="116"/>
      <c r="HO17" s="116"/>
      <c r="HP17" s="116"/>
      <c r="HQ17" s="116"/>
      <c r="HR17" s="116"/>
      <c r="HS17" s="116"/>
      <c r="HT17" s="116"/>
      <c r="HU17" s="116"/>
      <c r="HV17" s="116"/>
      <c r="HW17" s="116"/>
      <c r="HX17" s="116"/>
      <c r="HY17" s="116"/>
      <c r="HZ17" s="116"/>
      <c r="IA17" s="116"/>
      <c r="IB17" s="116"/>
      <c r="IC17" s="116"/>
      <c r="ID17" s="116"/>
      <c r="IE17" s="116"/>
      <c r="IF17" s="116"/>
      <c r="IG17" s="116"/>
      <c r="IH17" s="116"/>
      <c r="II17" s="116"/>
      <c r="IJ17" s="116"/>
      <c r="IK17" s="116"/>
      <c r="IL17" s="116"/>
      <c r="IM17" s="116"/>
      <c r="IN17" s="116"/>
      <c r="IO17" s="116"/>
      <c r="IP17" s="116"/>
      <c r="IQ17" s="116"/>
      <c r="IR17" s="116"/>
      <c r="IS17" s="116"/>
      <c r="IT17" s="116"/>
      <c r="IU17" s="116"/>
      <c r="IV17" s="116"/>
      <c r="IW17" s="116"/>
      <c r="IX17" s="116"/>
      <c r="IY17" s="116"/>
      <c r="IZ17" s="116"/>
      <c r="JA17" s="116"/>
      <c r="JB17" s="116"/>
      <c r="JC17" s="116"/>
      <c r="JD17" s="116"/>
      <c r="JE17" s="116"/>
      <c r="JF17" s="116"/>
      <c r="JG17" s="116"/>
      <c r="JH17" s="116"/>
      <c r="JI17" s="116"/>
      <c r="JJ17" s="116"/>
      <c r="JK17" s="116"/>
      <c r="JL17" s="116"/>
      <c r="JM17" s="116"/>
      <c r="JN17" s="116"/>
      <c r="JO17" s="116"/>
      <c r="JP17" s="116"/>
      <c r="JQ17" s="116"/>
      <c r="JR17" s="116"/>
      <c r="JS17" s="116"/>
      <c r="JT17" s="116"/>
      <c r="JU17" s="116"/>
      <c r="JV17" s="116"/>
      <c r="JW17" s="116"/>
      <c r="JX17" s="116"/>
      <c r="JY17" s="116"/>
      <c r="JZ17" s="116"/>
      <c r="KA17" s="116"/>
      <c r="KB17" s="116"/>
      <c r="KC17" s="116"/>
      <c r="KD17" s="116"/>
      <c r="KE17" s="116"/>
      <c r="KF17" s="116"/>
      <c r="KG17" s="116"/>
      <c r="KH17" s="116"/>
      <c r="KI17" s="116"/>
      <c r="KJ17" s="116"/>
      <c r="KK17" s="116"/>
      <c r="KL17" s="116"/>
      <c r="KM17" s="116"/>
      <c r="KN17" s="116"/>
      <c r="KO17" s="116"/>
      <c r="KP17" s="116"/>
      <c r="KQ17" s="116"/>
      <c r="KR17" s="116"/>
      <c r="KS17" s="116"/>
      <c r="KT17" s="116"/>
      <c r="KU17" s="116"/>
      <c r="KV17" s="116"/>
      <c r="KW17" s="116"/>
      <c r="KX17" s="116"/>
      <c r="KY17" s="116"/>
      <c r="KZ17" s="116"/>
      <c r="LA17" s="116"/>
      <c r="LB17" s="116"/>
      <c r="LC17" s="116"/>
      <c r="LD17" s="116"/>
      <c r="LE17" s="116"/>
      <c r="LF17" s="116"/>
      <c r="LG17" s="116"/>
      <c r="LH17" s="116"/>
      <c r="LI17" s="116"/>
      <c r="LJ17" s="116"/>
      <c r="LK17" s="116"/>
      <c r="LL17" s="116"/>
      <c r="LM17" s="116"/>
      <c r="LN17" s="116"/>
      <c r="LO17" s="116"/>
      <c r="LP17" s="116"/>
      <c r="LQ17" s="116"/>
      <c r="LR17" s="116"/>
      <c r="LS17" s="116"/>
      <c r="LT17" s="116"/>
      <c r="LU17" s="116"/>
      <c r="LV17" s="116"/>
      <c r="LW17" s="116"/>
      <c r="LX17" s="116"/>
      <c r="LY17" s="116"/>
      <c r="LZ17" s="116"/>
      <c r="MA17" s="116"/>
      <c r="MB17" s="116"/>
      <c r="MC17" s="116"/>
      <c r="MD17" s="116"/>
      <c r="ME17" s="116"/>
      <c r="MF17" s="116"/>
      <c r="MG17" s="116"/>
      <c r="MH17" s="116"/>
      <c r="MI17" s="116"/>
      <c r="MJ17" s="116"/>
      <c r="MK17" s="116"/>
      <c r="ML17" s="116"/>
      <c r="MM17" s="116"/>
      <c r="MN17" s="116"/>
      <c r="MO17" s="116"/>
      <c r="MP17" s="116"/>
      <c r="MQ17" s="116"/>
      <c r="MR17" s="116"/>
      <c r="MS17" s="116"/>
      <c r="MT17" s="116"/>
      <c r="MU17" s="116"/>
      <c r="MV17" s="116"/>
      <c r="MW17" s="116"/>
      <c r="MX17" s="116"/>
      <c r="MY17" s="116"/>
      <c r="MZ17" s="116"/>
      <c r="NA17" s="116"/>
      <c r="NB17" s="116"/>
      <c r="NC17" s="116"/>
      <c r="ND17" s="116"/>
      <c r="NE17" s="116"/>
      <c r="NF17" s="116"/>
      <c r="NG17" s="116"/>
      <c r="NH17" s="116"/>
      <c r="NI17" s="116"/>
      <c r="NJ17" s="116"/>
      <c r="NK17" s="116"/>
      <c r="NL17" s="116"/>
      <c r="NM17" s="116"/>
      <c r="NN17" s="116"/>
      <c r="NO17" s="116"/>
      <c r="NP17" s="116"/>
      <c r="NQ17" s="116"/>
      <c r="NR17" s="116"/>
      <c r="NS17" s="116"/>
      <c r="NT17" s="116"/>
      <c r="NU17" s="116"/>
      <c r="NV17" s="116"/>
      <c r="NW17" s="116"/>
      <c r="NX17" s="116"/>
      <c r="NY17" s="116"/>
      <c r="NZ17" s="116"/>
      <c r="OA17" s="116"/>
      <c r="OB17" s="116"/>
      <c r="OC17" s="116"/>
      <c r="OD17" s="116"/>
      <c r="OE17" s="116"/>
      <c r="OF17" s="116"/>
      <c r="OG17" s="116"/>
      <c r="OH17" s="116"/>
      <c r="OI17" s="116"/>
      <c r="OJ17" s="116"/>
      <c r="OK17" s="116"/>
      <c r="OL17" s="116"/>
      <c r="OM17" s="116"/>
      <c r="ON17" s="116"/>
      <c r="OO17" s="116"/>
      <c r="OP17" s="116"/>
      <c r="OQ17" s="116"/>
      <c r="OR17" s="116"/>
      <c r="OS17" s="116"/>
      <c r="OT17" s="116"/>
      <c r="OU17" s="116"/>
      <c r="OV17" s="116"/>
      <c r="OW17" s="116"/>
      <c r="OX17" s="116"/>
      <c r="OY17" s="116"/>
      <c r="OZ17" s="116"/>
      <c r="PA17" s="116"/>
      <c r="PB17" s="116"/>
      <c r="PC17" s="116"/>
      <c r="PD17" s="116"/>
      <c r="PE17" s="116"/>
      <c r="PF17" s="116"/>
      <c r="PG17" s="116"/>
      <c r="PH17" s="116"/>
      <c r="PI17" s="116"/>
      <c r="PJ17" s="116"/>
      <c r="PK17" s="116"/>
      <c r="PL17" s="116"/>
      <c r="PM17" s="116"/>
      <c r="PN17" s="116"/>
      <c r="PO17" s="116"/>
      <c r="PP17" s="116"/>
      <c r="PQ17" s="116"/>
      <c r="PR17" s="116"/>
      <c r="PS17" s="116"/>
      <c r="PT17" s="116"/>
      <c r="PU17" s="116"/>
      <c r="PV17" s="116"/>
      <c r="PW17" s="116"/>
      <c r="PX17" s="116"/>
      <c r="PY17" s="116"/>
      <c r="PZ17" s="116"/>
      <c r="QA17" s="116"/>
      <c r="QB17" s="116"/>
      <c r="QC17" s="116"/>
      <c r="QD17" s="116"/>
      <c r="QE17" s="116"/>
      <c r="QF17" s="116"/>
      <c r="QG17" s="116"/>
      <c r="QH17" s="116"/>
      <c r="QI17" s="116"/>
      <c r="QJ17" s="116"/>
      <c r="QK17" s="116"/>
      <c r="QL17" s="116"/>
      <c r="QM17" s="116"/>
      <c r="QN17" s="116"/>
      <c r="QO17" s="116"/>
      <c r="QP17" s="116"/>
      <c r="QQ17" s="116"/>
      <c r="QR17" s="116"/>
      <c r="QS17" s="116"/>
      <c r="QT17" s="116"/>
      <c r="QU17" s="116"/>
      <c r="QV17" s="116"/>
      <c r="QW17" s="116"/>
      <c r="QX17" s="116"/>
      <c r="QY17" s="116"/>
      <c r="QZ17" s="116"/>
      <c r="RA17" s="116"/>
      <c r="RB17" s="116"/>
      <c r="RC17" s="116"/>
      <c r="RD17" s="116"/>
      <c r="RE17" s="116"/>
      <c r="RF17" s="116"/>
      <c r="RG17" s="116"/>
      <c r="RH17" s="116"/>
      <c r="RI17" s="116"/>
      <c r="RJ17" s="116"/>
      <c r="RK17" s="116"/>
      <c r="RL17" s="116"/>
      <c r="RM17" s="116"/>
      <c r="RN17" s="116"/>
      <c r="RO17" s="116"/>
      <c r="RP17" s="116"/>
      <c r="RQ17" s="116"/>
      <c r="RR17" s="116"/>
      <c r="RS17" s="116"/>
      <c r="RT17" s="116"/>
      <c r="RU17" s="116"/>
      <c r="RV17" s="116"/>
      <c r="RW17" s="116"/>
      <c r="RX17" s="116"/>
      <c r="RY17" s="116"/>
      <c r="RZ17" s="116"/>
      <c r="SA17" s="116"/>
      <c r="SB17" s="116"/>
      <c r="SC17" s="116"/>
      <c r="SD17" s="116"/>
      <c r="SE17" s="116"/>
      <c r="SF17" s="116"/>
      <c r="SG17" s="116"/>
      <c r="SH17" s="116"/>
      <c r="SI17" s="116"/>
      <c r="SJ17" s="116"/>
      <c r="SK17" s="116"/>
      <c r="SL17" s="116"/>
      <c r="SM17" s="116"/>
      <c r="SN17" s="116"/>
      <c r="SO17" s="116"/>
      <c r="SP17" s="116"/>
      <c r="SQ17" s="116"/>
      <c r="SR17" s="116"/>
      <c r="SS17" s="116"/>
      <c r="ST17" s="116"/>
      <c r="SU17" s="116"/>
      <c r="SV17" s="116"/>
      <c r="SW17" s="116"/>
      <c r="SX17" s="116"/>
      <c r="SY17" s="116"/>
      <c r="SZ17" s="116"/>
      <c r="TA17" s="116"/>
      <c r="TB17" s="116"/>
      <c r="TC17" s="116"/>
      <c r="TD17" s="116"/>
      <c r="TE17" s="116"/>
      <c r="TF17" s="116"/>
      <c r="TG17" s="116"/>
      <c r="TH17" s="116"/>
      <c r="TI17" s="116"/>
      <c r="TJ17" s="116"/>
      <c r="TK17" s="116"/>
      <c r="TL17" s="116"/>
      <c r="TM17" s="116"/>
      <c r="TN17" s="116"/>
      <c r="TO17" s="116"/>
      <c r="TP17" s="116"/>
      <c r="TQ17" s="116"/>
      <c r="TR17" s="116"/>
      <c r="TS17" s="116"/>
      <c r="TT17" s="116"/>
      <c r="TU17" s="116"/>
      <c r="TV17" s="116"/>
      <c r="TW17" s="116"/>
      <c r="TX17" s="116"/>
      <c r="TY17" s="116"/>
      <c r="TZ17" s="116"/>
      <c r="UA17" s="116"/>
      <c r="UB17" s="116"/>
      <c r="UC17" s="116"/>
      <c r="UD17" s="116"/>
      <c r="UE17" s="116"/>
      <c r="UF17" s="116"/>
      <c r="UG17" s="116"/>
      <c r="UH17" s="116"/>
      <c r="UI17" s="116"/>
      <c r="UJ17" s="116"/>
      <c r="UK17" s="116"/>
      <c r="UL17" s="116"/>
      <c r="UM17" s="116"/>
      <c r="UN17" s="116"/>
      <c r="UO17" s="116"/>
      <c r="UP17" s="116"/>
      <c r="UQ17" s="116"/>
      <c r="UR17" s="116"/>
      <c r="US17" s="116"/>
      <c r="UT17" s="116"/>
      <c r="UU17" s="116"/>
      <c r="UV17" s="116"/>
      <c r="UW17" s="116"/>
      <c r="UX17" s="116"/>
      <c r="UY17" s="116"/>
      <c r="UZ17" s="116"/>
      <c r="VA17" s="116"/>
      <c r="VB17" s="116"/>
      <c r="VC17" s="116"/>
      <c r="VD17" s="116"/>
      <c r="VE17" s="116"/>
      <c r="VF17" s="116"/>
      <c r="VG17" s="116"/>
      <c r="VH17" s="116"/>
      <c r="VI17" s="116"/>
      <c r="VJ17" s="116"/>
      <c r="VK17" s="116"/>
      <c r="VL17" s="116"/>
      <c r="VM17" s="116"/>
      <c r="VN17" s="116"/>
      <c r="VO17" s="116"/>
      <c r="VP17" s="116"/>
      <c r="VQ17" s="116"/>
      <c r="VR17" s="116"/>
      <c r="VS17" s="116"/>
      <c r="VT17" s="116"/>
      <c r="VU17" s="116"/>
      <c r="VV17" s="116"/>
      <c r="VW17" s="116"/>
      <c r="VX17" s="116"/>
      <c r="VY17" s="116"/>
      <c r="VZ17" s="116"/>
      <c r="WA17" s="116"/>
      <c r="WB17" s="116"/>
      <c r="WC17" s="116"/>
      <c r="WD17" s="116"/>
      <c r="WE17" s="116"/>
      <c r="WF17" s="116"/>
      <c r="WG17" s="116"/>
      <c r="WH17" s="116"/>
      <c r="WI17" s="116"/>
      <c r="WJ17" s="116"/>
      <c r="WK17" s="116"/>
      <c r="WL17" s="116"/>
      <c r="WM17" s="116"/>
      <c r="WN17" s="116"/>
      <c r="WO17" s="116"/>
      <c r="WP17" s="116"/>
      <c r="WQ17" s="116"/>
      <c r="WR17" s="116"/>
      <c r="WS17" s="116"/>
      <c r="WT17" s="116"/>
      <c r="WU17" s="116"/>
      <c r="WV17" s="116"/>
      <c r="WW17" s="116"/>
      <c r="WX17" s="116"/>
      <c r="WY17" s="116"/>
      <c r="WZ17" s="116"/>
      <c r="XA17" s="116"/>
      <c r="XB17" s="116"/>
      <c r="XC17" s="116"/>
      <c r="XD17" s="116"/>
      <c r="XE17" s="116"/>
      <c r="XF17" s="116"/>
      <c r="XG17" s="116"/>
      <c r="XH17" s="116"/>
      <c r="XI17" s="116"/>
      <c r="XJ17" s="116"/>
      <c r="XK17" s="116"/>
      <c r="XL17" s="116"/>
      <c r="XM17" s="116"/>
      <c r="XN17" s="116"/>
      <c r="XO17" s="116"/>
      <c r="XP17" s="116"/>
      <c r="XQ17" s="116"/>
      <c r="XR17" s="116"/>
      <c r="XS17" s="116"/>
      <c r="XT17" s="116"/>
      <c r="XU17" s="116"/>
      <c r="XV17" s="116"/>
      <c r="XW17" s="116"/>
      <c r="XX17" s="116"/>
      <c r="XY17" s="116"/>
      <c r="XZ17" s="116"/>
      <c r="YA17" s="116"/>
      <c r="YB17" s="116"/>
      <c r="YC17" s="116"/>
      <c r="YD17" s="116"/>
      <c r="YE17" s="116"/>
      <c r="YF17" s="116"/>
      <c r="YG17" s="116"/>
      <c r="YH17" s="116"/>
      <c r="YI17" s="116"/>
      <c r="YJ17" s="116"/>
      <c r="YK17" s="116"/>
      <c r="YL17" s="116"/>
      <c r="YM17" s="116"/>
      <c r="YN17" s="116"/>
      <c r="YO17" s="116"/>
      <c r="YP17" s="116"/>
      <c r="YQ17" s="116"/>
      <c r="YR17" s="116"/>
      <c r="YS17" s="116"/>
      <c r="YT17" s="116"/>
      <c r="YU17" s="116"/>
      <c r="YV17" s="116"/>
      <c r="YW17" s="116"/>
      <c r="YX17" s="116"/>
      <c r="YY17" s="116"/>
      <c r="YZ17" s="116"/>
      <c r="ZA17" s="116"/>
      <c r="ZB17" s="116"/>
      <c r="ZC17" s="116"/>
      <c r="ZD17" s="116"/>
      <c r="ZE17" s="116"/>
      <c r="ZF17" s="116"/>
      <c r="ZG17" s="116"/>
      <c r="ZH17" s="116"/>
      <c r="ZI17" s="116"/>
      <c r="ZJ17" s="116"/>
      <c r="ZK17" s="116"/>
      <c r="ZL17" s="116"/>
      <c r="ZM17" s="116"/>
      <c r="ZN17" s="116"/>
      <c r="ZO17" s="116"/>
      <c r="ZP17" s="116"/>
      <c r="ZQ17" s="116"/>
      <c r="ZR17" s="116"/>
      <c r="ZS17" s="116"/>
      <c r="ZT17" s="116"/>
      <c r="ZU17" s="116"/>
      <c r="ZV17" s="116"/>
      <c r="ZW17" s="116"/>
      <c r="ZX17" s="116"/>
      <c r="ZY17" s="116"/>
      <c r="ZZ17" s="116"/>
      <c r="AAA17" s="116"/>
      <c r="AAB17" s="116"/>
      <c r="AAC17" s="116"/>
      <c r="AAD17" s="116"/>
      <c r="AAE17" s="116"/>
      <c r="AAF17" s="116"/>
      <c r="AAG17" s="116"/>
      <c r="AAH17" s="116"/>
      <c r="AAI17" s="116"/>
      <c r="AAJ17" s="116"/>
      <c r="AAK17" s="116"/>
      <c r="AAL17" s="116"/>
      <c r="AAM17" s="116"/>
      <c r="AAN17" s="116"/>
      <c r="AAO17" s="116"/>
      <c r="AAP17" s="116"/>
      <c r="AAQ17" s="116"/>
      <c r="AAR17" s="116"/>
      <c r="AAS17" s="116"/>
      <c r="AAT17" s="116"/>
      <c r="AAU17" s="116"/>
      <c r="AAV17" s="116"/>
      <c r="AAW17" s="116"/>
      <c r="AAX17" s="116"/>
      <c r="AAY17" s="116"/>
      <c r="AAZ17" s="116"/>
      <c r="ABA17" s="116"/>
      <c r="ABB17" s="116"/>
      <c r="ABC17" s="116"/>
      <c r="ABD17" s="116"/>
      <c r="ABE17" s="116"/>
      <c r="ABF17" s="116"/>
      <c r="ABG17" s="116"/>
      <c r="ABH17" s="116"/>
      <c r="ABI17" s="116"/>
      <c r="ABJ17" s="116"/>
      <c r="ABK17" s="116"/>
      <c r="ABL17" s="116"/>
      <c r="ABM17" s="116"/>
      <c r="ABN17" s="116"/>
      <c r="ABO17" s="116"/>
      <c r="ABP17" s="116"/>
      <c r="ABQ17" s="116"/>
      <c r="ABR17" s="116"/>
      <c r="ABS17" s="116"/>
      <c r="ABT17" s="116"/>
      <c r="ABU17" s="116"/>
      <c r="ABV17" s="116"/>
      <c r="ABW17" s="116"/>
      <c r="ABX17" s="116"/>
      <c r="ABY17" s="116"/>
      <c r="ABZ17" s="116"/>
      <c r="ACA17" s="116"/>
      <c r="ACB17" s="116"/>
      <c r="ACC17" s="116"/>
      <c r="ACD17" s="116"/>
      <c r="ACE17" s="116"/>
      <c r="ACF17" s="116"/>
      <c r="ACG17" s="116"/>
      <c r="ACH17" s="116"/>
      <c r="ACI17" s="116"/>
      <c r="ACJ17" s="116"/>
      <c r="ACK17" s="116"/>
      <c r="ACL17" s="116"/>
      <c r="ACM17" s="116"/>
      <c r="ACN17" s="116"/>
      <c r="ACO17" s="116"/>
      <c r="ACP17" s="116"/>
      <c r="ACQ17" s="116"/>
      <c r="ACR17" s="116"/>
      <c r="ACS17" s="116"/>
      <c r="ACT17" s="116"/>
      <c r="ACU17" s="116"/>
      <c r="ACV17" s="116"/>
      <c r="ACW17" s="116"/>
      <c r="ACX17" s="116"/>
      <c r="ACY17" s="116"/>
      <c r="ACZ17" s="116"/>
      <c r="ADA17" s="116"/>
      <c r="ADB17" s="116"/>
      <c r="ADC17" s="116"/>
      <c r="ADD17" s="116"/>
      <c r="ADE17" s="116"/>
      <c r="ADF17" s="116"/>
      <c r="ADG17" s="116"/>
      <c r="ADH17" s="116"/>
      <c r="ADI17" s="116"/>
      <c r="ADJ17" s="116"/>
      <c r="ADK17" s="116"/>
      <c r="ADL17" s="116"/>
      <c r="ADM17" s="116"/>
      <c r="ADN17" s="116"/>
      <c r="ADO17" s="116"/>
      <c r="ADP17" s="116"/>
      <c r="ADQ17" s="116"/>
      <c r="ADR17" s="116"/>
      <c r="ADS17" s="116"/>
      <c r="ADT17" s="116"/>
      <c r="ADU17" s="116"/>
      <c r="ADV17" s="116"/>
      <c r="ADW17" s="116"/>
      <c r="ADX17" s="116"/>
      <c r="ADY17" s="116"/>
      <c r="ADZ17" s="116"/>
      <c r="AEA17" s="116"/>
      <c r="AEB17" s="116"/>
      <c r="AEC17" s="116"/>
      <c r="AED17" s="116"/>
      <c r="AEE17" s="116"/>
      <c r="AEF17" s="116"/>
      <c r="AEG17" s="116"/>
      <c r="AEH17" s="116"/>
      <c r="AEI17" s="116"/>
      <c r="AEJ17" s="116"/>
      <c r="AEK17" s="116"/>
      <c r="AEL17" s="116"/>
      <c r="AEM17" s="116"/>
      <c r="AEN17" s="116"/>
      <c r="AEO17" s="116"/>
      <c r="AEP17" s="116"/>
      <c r="AEQ17" s="116"/>
      <c r="AER17" s="116"/>
      <c r="AES17" s="116"/>
      <c r="AET17" s="116"/>
      <c r="AEU17" s="116"/>
      <c r="AEV17" s="116"/>
      <c r="AEW17" s="116"/>
      <c r="AEX17" s="116"/>
      <c r="AEY17" s="116"/>
      <c r="AEZ17" s="116"/>
      <c r="AFA17" s="116"/>
      <c r="AFB17" s="116"/>
      <c r="AFC17" s="116"/>
      <c r="AFD17" s="116"/>
      <c r="AFE17" s="116"/>
      <c r="AFF17" s="116"/>
      <c r="AFG17" s="116"/>
      <c r="AFH17" s="116"/>
      <c r="AFI17" s="116"/>
      <c r="AFJ17" s="116"/>
      <c r="AFK17" s="116"/>
      <c r="AFL17" s="116"/>
      <c r="AFM17" s="116"/>
      <c r="AFN17" s="116"/>
      <c r="AFO17" s="116"/>
      <c r="AFP17" s="116"/>
      <c r="AFQ17" s="116"/>
      <c r="AFR17" s="116"/>
      <c r="AFS17" s="116"/>
      <c r="AFT17" s="116"/>
      <c r="AFU17" s="116"/>
      <c r="AFV17" s="116"/>
      <c r="AFW17" s="116"/>
      <c r="AFX17" s="116"/>
      <c r="AFY17" s="116"/>
      <c r="AFZ17" s="116"/>
      <c r="AGA17" s="116"/>
      <c r="AGB17" s="116"/>
      <c r="AGC17" s="116"/>
      <c r="AGD17" s="116"/>
      <c r="AGE17" s="116"/>
      <c r="AGF17" s="116"/>
      <c r="AGG17" s="116"/>
      <c r="AGH17" s="116"/>
      <c r="AGI17" s="116"/>
      <c r="AGJ17" s="116"/>
      <c r="AGK17" s="116"/>
      <c r="AGL17" s="116"/>
      <c r="AGM17" s="116"/>
      <c r="AGN17" s="116"/>
      <c r="AGO17" s="116"/>
      <c r="AGP17" s="116"/>
      <c r="AGQ17" s="116"/>
      <c r="AGR17" s="116"/>
      <c r="AGS17" s="116"/>
      <c r="AGT17" s="116"/>
      <c r="AGU17" s="116"/>
      <c r="AGV17" s="116"/>
      <c r="AGW17" s="116"/>
      <c r="AGX17" s="116"/>
      <c r="AGY17" s="116"/>
      <c r="AGZ17" s="116"/>
      <c r="AHA17" s="116"/>
      <c r="AHB17" s="116"/>
      <c r="AHC17" s="116"/>
      <c r="AHD17" s="116"/>
      <c r="AHE17" s="116"/>
      <c r="AHF17" s="116"/>
      <c r="AHG17" s="116"/>
      <c r="AHH17" s="116"/>
      <c r="AHI17" s="116"/>
      <c r="AHJ17" s="116"/>
      <c r="AHK17" s="116"/>
      <c r="AHL17" s="116"/>
      <c r="AHM17" s="116"/>
      <c r="AHN17" s="116"/>
      <c r="AHO17" s="116"/>
      <c r="AHP17" s="116"/>
      <c r="AHQ17" s="116"/>
      <c r="AHR17" s="116"/>
      <c r="AHS17" s="116"/>
      <c r="AHT17" s="116"/>
      <c r="AHU17" s="116"/>
      <c r="AHV17" s="116"/>
      <c r="AHW17" s="116"/>
      <c r="AHX17" s="116"/>
      <c r="AHY17" s="116"/>
      <c r="AHZ17" s="116"/>
      <c r="AIA17" s="116"/>
      <c r="AIB17" s="116"/>
      <c r="AIC17" s="116"/>
      <c r="AID17" s="116"/>
      <c r="AIE17" s="116"/>
      <c r="AIF17" s="116"/>
      <c r="AIG17" s="116"/>
      <c r="AIH17" s="116"/>
      <c r="AII17" s="116"/>
      <c r="AIJ17" s="116"/>
      <c r="AIK17" s="116"/>
      <c r="AIL17" s="116"/>
      <c r="AIM17" s="116"/>
      <c r="AIN17" s="116"/>
      <c r="AIO17" s="116"/>
      <c r="AIP17" s="116"/>
      <c r="AIQ17" s="116"/>
      <c r="AIR17" s="116"/>
      <c r="AIS17" s="116"/>
      <c r="AIT17" s="116"/>
      <c r="AIU17" s="116"/>
      <c r="AIV17" s="116"/>
      <c r="AIW17" s="116"/>
      <c r="AIX17" s="116"/>
      <c r="AIY17" s="116"/>
      <c r="AIZ17" s="116"/>
      <c r="AJA17" s="116"/>
      <c r="AJB17" s="116"/>
      <c r="AJC17" s="116"/>
      <c r="AJD17" s="116"/>
      <c r="AJE17" s="116"/>
      <c r="AJF17" s="116"/>
      <c r="AJG17" s="116"/>
      <c r="AJH17" s="116"/>
      <c r="AJI17" s="116"/>
      <c r="AJJ17" s="116"/>
      <c r="AJK17" s="116"/>
      <c r="AJL17" s="116"/>
      <c r="AJM17" s="116"/>
      <c r="AJN17" s="116"/>
      <c r="AJO17" s="116"/>
      <c r="AJP17" s="116"/>
      <c r="AJQ17" s="116"/>
      <c r="AJR17" s="116"/>
      <c r="AJS17" s="116"/>
      <c r="AJT17" s="116"/>
      <c r="AJU17" s="116"/>
      <c r="AJV17" s="116"/>
      <c r="AJW17" s="116"/>
      <c r="AJX17" s="116"/>
      <c r="AJY17" s="116"/>
      <c r="AJZ17" s="116"/>
      <c r="AKA17" s="116"/>
      <c r="AKB17" s="116"/>
      <c r="AKC17" s="116"/>
      <c r="AKD17" s="116"/>
      <c r="AKE17" s="116"/>
      <c r="AKF17" s="116"/>
      <c r="AKG17" s="116"/>
      <c r="AKH17" s="116"/>
      <c r="AKI17" s="116"/>
      <c r="AKJ17" s="116"/>
      <c r="AKK17" s="116"/>
      <c r="AKL17" s="116"/>
      <c r="AKM17" s="116"/>
      <c r="AKN17" s="116"/>
      <c r="AKO17" s="116"/>
      <c r="AKP17" s="116"/>
      <c r="AKQ17" s="116"/>
      <c r="AKR17" s="116"/>
      <c r="AKS17" s="116"/>
      <c r="AKT17" s="116"/>
      <c r="AKU17" s="116"/>
      <c r="AKV17" s="116"/>
      <c r="AKW17" s="116"/>
      <c r="AKX17" s="116"/>
      <c r="AKY17" s="116"/>
      <c r="AKZ17" s="116"/>
      <c r="ALA17" s="116"/>
      <c r="ALB17" s="116"/>
      <c r="ALC17" s="116"/>
      <c r="ALD17" s="116"/>
      <c r="ALE17" s="116"/>
      <c r="ALF17" s="116"/>
      <c r="ALG17" s="116"/>
      <c r="ALH17" s="116"/>
      <c r="ALI17" s="116"/>
      <c r="ALJ17" s="116"/>
      <c r="ALK17" s="116"/>
      <c r="ALL17" s="116"/>
      <c r="ALM17" s="116"/>
      <c r="ALN17" s="116"/>
      <c r="ALO17" s="116"/>
      <c r="ALP17" s="116"/>
      <c r="ALQ17" s="116"/>
      <c r="ALR17" s="116"/>
      <c r="ALS17" s="116"/>
      <c r="ALT17" s="116"/>
      <c r="ALU17" s="116"/>
      <c r="ALV17" s="116"/>
      <c r="ALW17" s="116"/>
      <c r="ALX17" s="116"/>
      <c r="ALY17" s="116"/>
      <c r="ALZ17" s="116"/>
      <c r="AMA17" s="116"/>
      <c r="AMB17" s="116"/>
      <c r="AMC17" s="116"/>
      <c r="AMD17" s="116"/>
      <c r="AME17" s="116"/>
      <c r="AMF17" s="116"/>
      <c r="AMG17" s="116"/>
      <c r="AMH17" s="116"/>
      <c r="AMI17" s="116"/>
      <c r="AMJ17" s="116"/>
      <c r="AMK17" s="116"/>
      <c r="AML17" s="116"/>
      <c r="AMM17" s="116"/>
      <c r="AMN17" s="116"/>
      <c r="AMO17" s="116"/>
      <c r="AMP17" s="116"/>
      <c r="AMQ17" s="116"/>
      <c r="AMR17" s="116"/>
      <c r="AMS17" s="116"/>
      <c r="AMT17" s="116"/>
      <c r="AMU17" s="116"/>
      <c r="AMV17" s="116"/>
      <c r="AMW17" s="116"/>
      <c r="AMX17" s="116"/>
      <c r="AMY17" s="116"/>
      <c r="AMZ17" s="116"/>
      <c r="ANA17" s="116"/>
      <c r="ANB17" s="116"/>
      <c r="ANC17" s="116"/>
      <c r="AND17" s="116"/>
      <c r="ANE17" s="116"/>
      <c r="ANF17" s="116"/>
      <c r="ANG17" s="116"/>
      <c r="ANH17" s="116"/>
      <c r="ANI17" s="116"/>
      <c r="ANJ17" s="116"/>
      <c r="ANK17" s="116"/>
      <c r="ANL17" s="116"/>
      <c r="ANM17" s="116"/>
      <c r="ANN17" s="116"/>
      <c r="ANO17" s="116"/>
      <c r="ANP17" s="116"/>
      <c r="ANQ17" s="116"/>
      <c r="ANR17" s="116"/>
      <c r="ANS17" s="116"/>
      <c r="ANT17" s="116"/>
      <c r="ANU17" s="116"/>
      <c r="ANV17" s="116"/>
      <c r="ANW17" s="116"/>
      <c r="ANX17" s="116"/>
      <c r="ANY17" s="116"/>
      <c r="ANZ17" s="116"/>
      <c r="AOA17" s="116"/>
      <c r="AOB17" s="116"/>
      <c r="AOC17" s="116"/>
      <c r="AOD17" s="116"/>
      <c r="AOE17" s="116"/>
      <c r="AOF17" s="116"/>
      <c r="AOG17" s="116"/>
      <c r="AOH17" s="116"/>
      <c r="AOI17" s="116"/>
      <c r="AOJ17" s="116"/>
      <c r="AOK17" s="116"/>
      <c r="AOL17" s="116"/>
      <c r="AOM17" s="116"/>
      <c r="AON17" s="116"/>
      <c r="AOO17" s="116"/>
      <c r="AOP17" s="116"/>
      <c r="AOQ17" s="116"/>
      <c r="AOR17" s="116"/>
      <c r="AOS17" s="116"/>
      <c r="AOT17" s="116"/>
      <c r="AOU17" s="116"/>
      <c r="AOV17" s="116"/>
      <c r="AOW17" s="116"/>
      <c r="AOX17" s="116"/>
      <c r="AOY17" s="116"/>
      <c r="AOZ17" s="116"/>
      <c r="APA17" s="116"/>
      <c r="APB17" s="116"/>
      <c r="APC17" s="116"/>
      <c r="APD17" s="116"/>
      <c r="APE17" s="116"/>
      <c r="APF17" s="116"/>
      <c r="APG17" s="116"/>
      <c r="APH17" s="116"/>
      <c r="API17" s="116"/>
      <c r="APJ17" s="116"/>
      <c r="APK17" s="116"/>
      <c r="APL17" s="116"/>
      <c r="APM17" s="116"/>
      <c r="APN17" s="116"/>
      <c r="APO17" s="116"/>
      <c r="APP17" s="116"/>
      <c r="APQ17" s="116"/>
      <c r="APR17" s="116"/>
      <c r="APS17" s="116"/>
      <c r="APT17" s="116"/>
      <c r="APU17" s="116"/>
      <c r="APV17" s="116"/>
      <c r="APW17" s="116"/>
      <c r="APX17" s="116"/>
      <c r="APY17" s="116"/>
      <c r="APZ17" s="116"/>
      <c r="AQA17" s="116"/>
      <c r="AQB17" s="116"/>
      <c r="AQC17" s="116"/>
      <c r="AQD17" s="116"/>
      <c r="AQE17" s="116"/>
      <c r="AQF17" s="116"/>
      <c r="AQG17" s="116"/>
      <c r="AQH17" s="116"/>
      <c r="AQI17" s="116"/>
      <c r="AQJ17" s="116"/>
      <c r="AQK17" s="116"/>
      <c r="AQL17" s="116"/>
      <c r="AQM17" s="116"/>
      <c r="AQN17" s="116"/>
      <c r="AQO17" s="116"/>
      <c r="AQP17" s="116"/>
      <c r="AQQ17" s="116"/>
      <c r="AQR17" s="116"/>
      <c r="AQS17" s="116"/>
      <c r="AQT17" s="116"/>
      <c r="AQU17" s="116"/>
      <c r="AQV17" s="116"/>
      <c r="AQW17" s="116"/>
      <c r="AQX17" s="116"/>
      <c r="AQY17" s="116"/>
      <c r="AQZ17" s="116"/>
      <c r="ARA17" s="116"/>
      <c r="ARB17" s="116"/>
      <c r="ARC17" s="116"/>
      <c r="ARD17" s="116"/>
      <c r="ARE17" s="116"/>
      <c r="ARF17" s="116"/>
      <c r="ARG17" s="116"/>
      <c r="ARH17" s="116"/>
      <c r="ARI17" s="116"/>
      <c r="ARJ17" s="116"/>
      <c r="ARK17" s="116"/>
      <c r="ARL17" s="116"/>
      <c r="ARM17" s="116"/>
      <c r="ARN17" s="116"/>
      <c r="ARO17" s="116"/>
      <c r="ARP17" s="116"/>
      <c r="ARQ17" s="116"/>
      <c r="ARR17" s="116"/>
      <c r="ARS17" s="116"/>
      <c r="ART17" s="116"/>
      <c r="ARU17" s="116"/>
      <c r="ARV17" s="116"/>
      <c r="ARW17" s="116"/>
      <c r="ARX17" s="116"/>
      <c r="ARY17" s="116"/>
      <c r="ARZ17" s="116"/>
      <c r="ASA17" s="116"/>
      <c r="ASB17" s="116"/>
      <c r="ASC17" s="116"/>
      <c r="ASD17" s="116"/>
      <c r="ASE17" s="116"/>
      <c r="ASF17" s="116"/>
      <c r="ASG17" s="116"/>
      <c r="ASH17" s="116"/>
      <c r="ASI17" s="116"/>
      <c r="ASJ17" s="116"/>
      <c r="ASK17" s="116"/>
      <c r="ASL17" s="116"/>
      <c r="ASM17" s="116"/>
      <c r="ASN17" s="116"/>
      <c r="ASO17" s="116"/>
      <c r="ASP17" s="116"/>
      <c r="ASQ17" s="116"/>
      <c r="ASR17" s="116"/>
      <c r="ASS17" s="116"/>
      <c r="AST17" s="116"/>
      <c r="ASU17" s="116"/>
      <c r="ASV17" s="116"/>
      <c r="ASW17" s="116"/>
      <c r="ASX17" s="116"/>
      <c r="ASY17" s="116"/>
      <c r="ASZ17" s="116"/>
      <c r="ATA17" s="116"/>
      <c r="ATB17" s="116"/>
      <c r="ATC17" s="116"/>
      <c r="ATD17" s="116"/>
      <c r="ATE17" s="116"/>
      <c r="ATF17" s="116"/>
      <c r="ATG17" s="116"/>
      <c r="ATH17" s="116"/>
      <c r="ATI17" s="116"/>
      <c r="ATJ17" s="116"/>
      <c r="ATK17" s="116"/>
      <c r="ATL17" s="116"/>
      <c r="ATM17" s="116"/>
      <c r="ATN17" s="116"/>
      <c r="ATO17" s="116"/>
      <c r="ATP17" s="116"/>
      <c r="ATQ17" s="116"/>
      <c r="ATR17" s="116"/>
      <c r="ATS17" s="116"/>
      <c r="ATT17" s="116"/>
      <c r="ATU17" s="116"/>
      <c r="ATV17" s="116"/>
      <c r="ATW17" s="116"/>
      <c r="ATX17" s="116"/>
      <c r="ATY17" s="116"/>
      <c r="ATZ17" s="116"/>
      <c r="AUA17" s="116"/>
      <c r="AUB17" s="116"/>
      <c r="AUC17" s="116"/>
      <c r="AUD17" s="116"/>
      <c r="AUE17" s="116"/>
      <c r="AUF17" s="116"/>
      <c r="AUG17" s="116"/>
      <c r="AUH17" s="116"/>
      <c r="AUI17" s="116"/>
      <c r="AUJ17" s="116"/>
      <c r="AUK17" s="116"/>
      <c r="AUL17" s="116"/>
      <c r="AUM17" s="116"/>
      <c r="AUN17" s="116"/>
      <c r="AUO17" s="116"/>
      <c r="AUP17" s="116"/>
      <c r="AUQ17" s="116"/>
      <c r="AUR17" s="116"/>
      <c r="AUS17" s="116"/>
      <c r="AUT17" s="116"/>
      <c r="AUU17" s="116"/>
      <c r="AUV17" s="116"/>
      <c r="AUW17" s="116"/>
      <c r="AUX17" s="116"/>
      <c r="AUY17" s="116"/>
      <c r="AUZ17" s="116"/>
      <c r="AVA17" s="116"/>
      <c r="AVB17" s="116"/>
      <c r="AVC17" s="116"/>
      <c r="AVD17" s="116"/>
      <c r="AVE17" s="116"/>
      <c r="AVF17" s="116"/>
      <c r="AVG17" s="116"/>
      <c r="AVH17" s="116"/>
      <c r="AVI17" s="116"/>
      <c r="AVJ17" s="116"/>
      <c r="AVK17" s="116"/>
      <c r="AVL17" s="116"/>
      <c r="AVM17" s="116"/>
      <c r="AVN17" s="116"/>
      <c r="AVO17" s="116"/>
      <c r="AVP17" s="116"/>
      <c r="AVQ17" s="116"/>
      <c r="AVR17" s="116"/>
      <c r="AVS17" s="116"/>
      <c r="AVT17" s="116"/>
      <c r="AVU17" s="116"/>
      <c r="AVV17" s="116"/>
      <c r="AVW17" s="116"/>
      <c r="AVX17" s="116"/>
      <c r="AVY17" s="116"/>
      <c r="AVZ17" s="116"/>
      <c r="AWA17" s="116"/>
      <c r="AWB17" s="116"/>
      <c r="AWC17" s="116"/>
      <c r="AWD17" s="116"/>
      <c r="AWE17" s="116"/>
      <c r="AWF17" s="116"/>
      <c r="AWG17" s="116"/>
      <c r="AWH17" s="116"/>
      <c r="AWI17" s="116"/>
      <c r="AWJ17" s="116"/>
      <c r="AWK17" s="116"/>
      <c r="AWL17" s="116"/>
      <c r="AWM17" s="116"/>
      <c r="AWN17" s="116"/>
      <c r="AWO17" s="116"/>
      <c r="AWP17" s="116"/>
      <c r="AWQ17" s="116"/>
      <c r="AWR17" s="116"/>
      <c r="AWS17" s="116"/>
      <c r="AWT17" s="116"/>
      <c r="AWU17" s="116"/>
      <c r="AWV17" s="116"/>
      <c r="AWW17" s="116"/>
      <c r="AWX17" s="116"/>
      <c r="AWY17" s="116"/>
      <c r="AWZ17" s="116"/>
      <c r="AXA17" s="116"/>
      <c r="AXB17" s="116"/>
      <c r="AXC17" s="116"/>
      <c r="AXD17" s="116"/>
      <c r="AXE17" s="116"/>
      <c r="AXF17" s="116"/>
      <c r="AXG17" s="116"/>
      <c r="AXH17" s="116"/>
      <c r="AXI17" s="116"/>
      <c r="AXJ17" s="116"/>
      <c r="AXK17" s="116"/>
      <c r="AXL17" s="116"/>
      <c r="AXM17" s="116"/>
      <c r="AXN17" s="116"/>
      <c r="AXO17" s="116"/>
      <c r="AXP17" s="116"/>
      <c r="AXQ17" s="116"/>
      <c r="AXR17" s="116"/>
      <c r="AXS17" s="116"/>
      <c r="AXT17" s="116"/>
      <c r="AXU17" s="116"/>
      <c r="AXV17" s="116"/>
      <c r="AXW17" s="116"/>
      <c r="AXX17" s="116"/>
      <c r="AXY17" s="116"/>
      <c r="AXZ17" s="116"/>
      <c r="AYA17" s="116"/>
      <c r="AYB17" s="116"/>
      <c r="AYC17" s="116"/>
      <c r="AYD17" s="116"/>
      <c r="AYE17" s="116"/>
      <c r="AYF17" s="116"/>
      <c r="AYG17" s="116"/>
      <c r="AYH17" s="116"/>
      <c r="AYI17" s="116"/>
      <c r="AYJ17" s="116"/>
      <c r="AYK17" s="116"/>
      <c r="AYL17" s="116"/>
      <c r="AYM17" s="116"/>
      <c r="AYN17" s="116"/>
      <c r="AYO17" s="116"/>
      <c r="AYP17" s="116"/>
      <c r="AYQ17" s="116"/>
      <c r="AYR17" s="116"/>
      <c r="AYS17" s="116"/>
      <c r="AYT17" s="116"/>
      <c r="AYU17" s="116"/>
      <c r="AYV17" s="116"/>
      <c r="AYW17" s="116"/>
      <c r="AYX17" s="116"/>
      <c r="AYY17" s="116"/>
      <c r="AYZ17" s="116"/>
      <c r="AZA17" s="116"/>
      <c r="AZB17" s="116"/>
      <c r="AZC17" s="116"/>
      <c r="AZD17" s="116"/>
      <c r="AZE17" s="116"/>
      <c r="AZF17" s="116"/>
      <c r="AZG17" s="116"/>
      <c r="AZH17" s="116"/>
      <c r="AZI17" s="116"/>
      <c r="AZJ17" s="116"/>
      <c r="AZK17" s="116"/>
      <c r="AZL17" s="116"/>
      <c r="AZM17" s="116"/>
      <c r="AZN17" s="116"/>
      <c r="AZO17" s="116"/>
      <c r="AZP17" s="116"/>
      <c r="AZQ17" s="116"/>
      <c r="AZR17" s="116"/>
      <c r="AZS17" s="116"/>
      <c r="AZT17" s="116"/>
      <c r="AZU17" s="116"/>
      <c r="AZV17" s="116"/>
      <c r="AZW17" s="116"/>
      <c r="AZX17" s="116"/>
      <c r="AZY17" s="116"/>
      <c r="AZZ17" s="116"/>
      <c r="BAA17" s="116"/>
      <c r="BAB17" s="116"/>
      <c r="BAC17" s="116"/>
      <c r="BAD17" s="116"/>
      <c r="BAE17" s="116"/>
      <c r="BAF17" s="116"/>
      <c r="BAG17" s="116"/>
      <c r="BAH17" s="116"/>
      <c r="BAI17" s="116"/>
      <c r="BAJ17" s="116"/>
      <c r="BAK17" s="116"/>
      <c r="BAL17" s="116"/>
      <c r="BAM17" s="116"/>
      <c r="BAN17" s="116"/>
      <c r="BAO17" s="116"/>
      <c r="BAP17" s="116"/>
      <c r="BAQ17" s="116"/>
      <c r="BAR17" s="116"/>
      <c r="BAS17" s="116"/>
      <c r="BAT17" s="116"/>
      <c r="BAU17" s="116"/>
      <c r="BAV17" s="116"/>
      <c r="BAW17" s="116"/>
      <c r="BAX17" s="116"/>
      <c r="BAY17" s="116"/>
      <c r="BAZ17" s="116"/>
      <c r="BBA17" s="116"/>
      <c r="BBB17" s="116"/>
      <c r="BBC17" s="116"/>
      <c r="BBD17" s="116"/>
      <c r="BBE17" s="116"/>
      <c r="BBF17" s="116"/>
      <c r="BBG17" s="116"/>
      <c r="BBH17" s="116"/>
      <c r="BBI17" s="116"/>
      <c r="BBJ17" s="116"/>
      <c r="BBK17" s="116"/>
      <c r="BBL17" s="116"/>
      <c r="BBM17" s="116"/>
      <c r="BBN17" s="116"/>
      <c r="BBO17" s="116"/>
      <c r="BBP17" s="116"/>
      <c r="BBQ17" s="116"/>
      <c r="BBR17" s="116"/>
      <c r="BBS17" s="116"/>
      <c r="BBT17" s="116"/>
      <c r="BBU17" s="116"/>
      <c r="BBV17" s="116"/>
      <c r="BBW17" s="116"/>
      <c r="BBX17" s="116"/>
      <c r="BBY17" s="116"/>
      <c r="BBZ17" s="116"/>
      <c r="BCA17" s="116"/>
      <c r="BCB17" s="116"/>
      <c r="BCC17" s="116"/>
      <c r="BCD17" s="116"/>
      <c r="BCE17" s="116"/>
      <c r="BCF17" s="116"/>
      <c r="BCG17" s="116"/>
      <c r="BCH17" s="116"/>
      <c r="BCI17" s="116"/>
      <c r="BCJ17" s="116"/>
      <c r="BCK17" s="116"/>
      <c r="BCL17" s="116"/>
      <c r="BCM17" s="116"/>
      <c r="BCN17" s="116"/>
      <c r="BCO17" s="116"/>
      <c r="BCP17" s="116"/>
      <c r="BCQ17" s="116"/>
      <c r="BCR17" s="116"/>
      <c r="BCS17" s="116"/>
      <c r="BCT17" s="116"/>
      <c r="BCU17" s="116"/>
      <c r="BCV17" s="116"/>
      <c r="BCW17" s="116"/>
      <c r="BCX17" s="116"/>
      <c r="BCY17" s="116"/>
      <c r="BCZ17" s="116"/>
      <c r="BDA17" s="116"/>
      <c r="BDB17" s="116"/>
      <c r="BDC17" s="116"/>
      <c r="BDD17" s="116"/>
      <c r="BDE17" s="116"/>
      <c r="BDF17" s="116"/>
      <c r="BDG17" s="116"/>
      <c r="BDH17" s="116"/>
      <c r="BDI17" s="116"/>
      <c r="BDJ17" s="116"/>
      <c r="BDK17" s="116"/>
      <c r="BDL17" s="116"/>
      <c r="BDM17" s="116"/>
      <c r="BDN17" s="116"/>
      <c r="BDO17" s="116"/>
      <c r="BDP17" s="116"/>
      <c r="BDQ17" s="116"/>
      <c r="BDR17" s="116"/>
      <c r="BDS17" s="116"/>
      <c r="BDT17" s="116"/>
      <c r="BDU17" s="116"/>
      <c r="BDV17" s="116"/>
      <c r="BDW17" s="116"/>
      <c r="BDX17" s="116"/>
      <c r="BDY17" s="116"/>
      <c r="BDZ17" s="116"/>
      <c r="BEA17" s="116"/>
      <c r="BEB17" s="116"/>
      <c r="BEC17" s="116"/>
      <c r="BED17" s="116"/>
      <c r="BEE17" s="116"/>
      <c r="BEF17" s="116"/>
      <c r="BEG17" s="116"/>
      <c r="BEH17" s="116"/>
      <c r="BEI17" s="116"/>
      <c r="BEJ17" s="116"/>
      <c r="BEK17" s="116"/>
      <c r="BEL17" s="116"/>
      <c r="BEM17" s="116"/>
      <c r="BEN17" s="116"/>
      <c r="BEO17" s="116"/>
      <c r="BEP17" s="116"/>
      <c r="BEQ17" s="116"/>
      <c r="BER17" s="116"/>
      <c r="BES17" s="116"/>
      <c r="BET17" s="116"/>
      <c r="BEU17" s="116"/>
      <c r="BEV17" s="116"/>
      <c r="BEW17" s="116"/>
      <c r="BEX17" s="116"/>
      <c r="BEY17" s="116"/>
      <c r="BEZ17" s="116"/>
      <c r="BFA17" s="116"/>
      <c r="BFB17" s="116"/>
      <c r="BFC17" s="116"/>
      <c r="BFD17" s="116"/>
      <c r="BFE17" s="116"/>
      <c r="BFF17" s="116"/>
      <c r="BFG17" s="116"/>
      <c r="BFH17" s="116"/>
      <c r="BFI17" s="116"/>
      <c r="BFJ17" s="116"/>
      <c r="BFK17" s="116"/>
      <c r="BFL17" s="116"/>
      <c r="BFM17" s="116"/>
      <c r="BFN17" s="116"/>
      <c r="BFO17" s="116"/>
      <c r="BFP17" s="116"/>
      <c r="BFQ17" s="116"/>
      <c r="BFR17" s="116"/>
      <c r="BFS17" s="116"/>
      <c r="BFT17" s="116"/>
      <c r="BFU17" s="116"/>
      <c r="BFV17" s="116"/>
      <c r="BFW17" s="116"/>
      <c r="BFX17" s="116"/>
      <c r="BFY17" s="116"/>
      <c r="BFZ17" s="116"/>
      <c r="BGA17" s="116"/>
      <c r="BGB17" s="116"/>
      <c r="BGC17" s="116"/>
      <c r="BGD17" s="116"/>
      <c r="BGE17" s="116"/>
      <c r="BGF17" s="116"/>
      <c r="BGG17" s="116"/>
      <c r="BGH17" s="116"/>
      <c r="BGI17" s="116"/>
      <c r="BGJ17" s="116"/>
      <c r="BGK17" s="116"/>
      <c r="BGL17" s="116"/>
      <c r="BGM17" s="116"/>
      <c r="BGN17" s="116"/>
      <c r="BGO17" s="116"/>
      <c r="BGP17" s="116"/>
      <c r="BGQ17" s="116"/>
      <c r="BGR17" s="116"/>
      <c r="BGS17" s="116"/>
      <c r="BGT17" s="116"/>
      <c r="BGU17" s="116"/>
      <c r="BGV17" s="116"/>
      <c r="BGW17" s="116"/>
      <c r="BGX17" s="116"/>
      <c r="BGY17" s="116"/>
      <c r="BGZ17" s="116"/>
      <c r="BHA17" s="116"/>
      <c r="BHB17" s="116"/>
      <c r="BHC17" s="116"/>
      <c r="BHD17" s="116"/>
      <c r="BHE17" s="116"/>
      <c r="BHF17" s="116"/>
      <c r="BHG17" s="116"/>
      <c r="BHH17" s="116"/>
      <c r="BHI17" s="116"/>
      <c r="BHJ17" s="116"/>
      <c r="BHK17" s="116"/>
      <c r="BHL17" s="116"/>
      <c r="BHM17" s="116"/>
      <c r="BHN17" s="116"/>
      <c r="BHO17" s="116"/>
      <c r="BHP17" s="116"/>
      <c r="BHQ17" s="116"/>
      <c r="BHR17" s="116"/>
      <c r="BHS17" s="116"/>
      <c r="BHT17" s="116"/>
      <c r="BHU17" s="116"/>
      <c r="BHV17" s="116"/>
      <c r="BHW17" s="116"/>
      <c r="BHX17" s="116"/>
      <c r="BHY17" s="116"/>
      <c r="BHZ17" s="116"/>
      <c r="BIA17" s="116"/>
      <c r="BIB17" s="116"/>
      <c r="BIC17" s="116"/>
      <c r="BID17" s="116"/>
      <c r="BIE17" s="116"/>
      <c r="BIF17" s="116"/>
      <c r="BIG17" s="116"/>
      <c r="BIH17" s="116"/>
      <c r="BII17" s="116"/>
      <c r="BIJ17" s="116"/>
      <c r="BIK17" s="116"/>
      <c r="BIL17" s="116"/>
      <c r="BIM17" s="116"/>
      <c r="BIN17" s="116"/>
      <c r="BIO17" s="116"/>
      <c r="BIP17" s="116"/>
      <c r="BIQ17" s="116"/>
      <c r="BIR17" s="116"/>
      <c r="BIS17" s="116"/>
      <c r="BIT17" s="116"/>
      <c r="BIU17" s="116"/>
      <c r="BIV17" s="116"/>
      <c r="BIW17" s="116"/>
      <c r="BIX17" s="116"/>
      <c r="BIY17" s="116"/>
      <c r="BIZ17" s="116"/>
      <c r="BJA17" s="116"/>
      <c r="BJB17" s="116"/>
      <c r="BJC17" s="116"/>
      <c r="BJD17" s="116"/>
      <c r="BJE17" s="116"/>
      <c r="BJF17" s="116"/>
      <c r="BJG17" s="116"/>
      <c r="BJH17" s="116"/>
      <c r="BJI17" s="116"/>
      <c r="BJJ17" s="116"/>
      <c r="BJK17" s="116"/>
      <c r="BJL17" s="116"/>
      <c r="BJM17" s="116"/>
      <c r="BJN17" s="116"/>
      <c r="BJO17" s="116"/>
      <c r="BJP17" s="116"/>
      <c r="BJQ17" s="116"/>
      <c r="BJR17" s="116"/>
      <c r="BJS17" s="116"/>
      <c r="BJT17" s="116"/>
      <c r="BJU17" s="116"/>
      <c r="BJV17" s="116"/>
      <c r="BJW17" s="116"/>
      <c r="BJX17" s="116"/>
      <c r="BJY17" s="116"/>
      <c r="BJZ17" s="116"/>
      <c r="BKA17" s="116"/>
      <c r="BKB17" s="116"/>
      <c r="BKC17" s="116"/>
      <c r="BKD17" s="116"/>
      <c r="BKE17" s="116"/>
      <c r="BKF17" s="116"/>
      <c r="BKG17" s="116"/>
      <c r="BKH17" s="116"/>
      <c r="BKI17" s="116"/>
      <c r="BKJ17" s="116"/>
      <c r="BKK17" s="116"/>
      <c r="BKL17" s="116"/>
      <c r="BKM17" s="116"/>
      <c r="BKN17" s="116"/>
      <c r="BKO17" s="116"/>
      <c r="BKP17" s="116"/>
      <c r="BKQ17" s="116"/>
      <c r="BKR17" s="116"/>
      <c r="BKS17" s="116"/>
      <c r="BKT17" s="116"/>
      <c r="BKU17" s="116"/>
      <c r="BKV17" s="116"/>
      <c r="BKW17" s="116"/>
      <c r="BKX17" s="116"/>
      <c r="BKY17" s="116"/>
      <c r="BKZ17" s="116"/>
      <c r="BLA17" s="116"/>
      <c r="BLB17" s="116"/>
      <c r="BLC17" s="116"/>
      <c r="BLD17" s="116"/>
      <c r="BLE17" s="116"/>
    </row>
    <row r="18" spans="1:1669" s="319" customFormat="1" ht="20.25" customHeight="1" thickBot="1">
      <c r="A18" s="1095"/>
      <c r="B18" s="1098"/>
      <c r="C18" s="1101"/>
      <c r="D18" s="1088"/>
      <c r="E18" s="748"/>
      <c r="F18" s="1062"/>
      <c r="G18" s="1094"/>
      <c r="H18" s="743" t="s">
        <v>348</v>
      </c>
      <c r="I18" s="546" t="s">
        <v>565</v>
      </c>
      <c r="J18" s="730" t="s">
        <v>564</v>
      </c>
      <c r="K18" s="1030"/>
      <c r="L18" s="974"/>
      <c r="M18" s="901"/>
      <c r="N18" s="116"/>
      <c r="O18" s="116"/>
      <c r="P18" s="116"/>
      <c r="Q18" s="116"/>
      <c r="R18" s="116"/>
      <c r="S18" s="116"/>
      <c r="T18" s="116"/>
      <c r="U18" s="116"/>
      <c r="V18" s="116"/>
      <c r="W18" s="116"/>
      <c r="X18" s="116"/>
      <c r="Y18" s="116"/>
      <c r="Z18" s="116"/>
      <c r="AA18" s="116"/>
      <c r="AB18" s="116"/>
      <c r="AC18" s="116"/>
      <c r="AD18" s="116"/>
      <c r="AE18" s="116"/>
      <c r="AF18" s="116"/>
      <c r="AG18" s="116"/>
      <c r="AH18" s="116"/>
      <c r="AI18" s="116"/>
      <c r="AJ18" s="116"/>
      <c r="AK18" s="116"/>
      <c r="AL18" s="116"/>
      <c r="AM18" s="116"/>
      <c r="AN18" s="116"/>
      <c r="AO18" s="116"/>
      <c r="AP18" s="116"/>
      <c r="AQ18" s="116"/>
      <c r="AR18" s="116"/>
      <c r="AS18" s="116"/>
      <c r="AT18" s="116"/>
      <c r="AU18" s="116"/>
      <c r="AV18" s="116"/>
      <c r="AW18" s="116"/>
      <c r="AX18" s="116"/>
      <c r="AY18" s="116"/>
      <c r="AZ18" s="116"/>
      <c r="BA18" s="116"/>
      <c r="BB18" s="116"/>
      <c r="BC18" s="116"/>
      <c r="BD18" s="116"/>
      <c r="BE18" s="116"/>
      <c r="BF18" s="116"/>
      <c r="BG18" s="116"/>
      <c r="BH18" s="116"/>
      <c r="BI18" s="116"/>
      <c r="BJ18" s="116"/>
      <c r="BK18" s="116"/>
      <c r="BL18" s="116"/>
      <c r="BM18" s="116"/>
      <c r="BN18" s="116"/>
      <c r="BO18" s="116"/>
      <c r="BP18" s="116"/>
      <c r="BQ18" s="116"/>
      <c r="BR18" s="116"/>
      <c r="BS18" s="116"/>
      <c r="BT18" s="116"/>
      <c r="BU18" s="116"/>
      <c r="BV18" s="116"/>
      <c r="BW18" s="116"/>
      <c r="BX18" s="116"/>
      <c r="BY18" s="116"/>
      <c r="BZ18" s="116"/>
      <c r="CA18" s="116"/>
      <c r="CB18" s="116"/>
      <c r="CC18" s="116"/>
      <c r="CD18" s="116"/>
      <c r="CE18" s="116"/>
      <c r="CF18" s="116"/>
      <c r="CG18" s="116"/>
      <c r="CH18" s="116"/>
      <c r="CI18" s="116"/>
      <c r="CJ18" s="116"/>
      <c r="CK18" s="116"/>
      <c r="CL18" s="116"/>
      <c r="CM18" s="116"/>
      <c r="CN18" s="116"/>
      <c r="CO18" s="116"/>
      <c r="CP18" s="116"/>
      <c r="CQ18" s="116"/>
      <c r="CR18" s="116"/>
      <c r="CS18" s="116"/>
      <c r="CT18" s="116"/>
      <c r="CU18" s="116"/>
      <c r="CV18" s="116"/>
      <c r="CW18" s="116"/>
      <c r="CX18" s="116"/>
      <c r="CY18" s="116"/>
      <c r="CZ18" s="116"/>
      <c r="DA18" s="116"/>
      <c r="DB18" s="116"/>
      <c r="DC18" s="116"/>
      <c r="DD18" s="116"/>
      <c r="DE18" s="116"/>
      <c r="DF18" s="116"/>
      <c r="DG18" s="116"/>
      <c r="DH18" s="116"/>
      <c r="DI18" s="116"/>
      <c r="DJ18" s="116"/>
      <c r="DK18" s="116"/>
      <c r="DL18" s="116"/>
      <c r="DM18" s="116"/>
      <c r="DN18" s="116"/>
      <c r="DO18" s="116"/>
      <c r="DP18" s="116"/>
      <c r="DQ18" s="116"/>
      <c r="DR18" s="116"/>
      <c r="DS18" s="116"/>
      <c r="DT18" s="116"/>
      <c r="DU18" s="116"/>
      <c r="DV18" s="116"/>
      <c r="DW18" s="116"/>
      <c r="DX18" s="116"/>
      <c r="DY18" s="116"/>
      <c r="DZ18" s="116"/>
      <c r="EA18" s="116"/>
      <c r="EB18" s="116"/>
      <c r="EC18" s="116"/>
      <c r="ED18" s="116"/>
      <c r="EE18" s="116"/>
      <c r="EF18" s="116"/>
      <c r="EG18" s="116"/>
      <c r="EH18" s="116"/>
      <c r="EI18" s="116"/>
      <c r="EJ18" s="116"/>
      <c r="EK18" s="116"/>
      <c r="EL18" s="116"/>
      <c r="EM18" s="116"/>
      <c r="EN18" s="116"/>
      <c r="EO18" s="116"/>
      <c r="EP18" s="116"/>
      <c r="EQ18" s="116"/>
      <c r="ER18" s="116"/>
      <c r="ES18" s="116"/>
      <c r="ET18" s="116"/>
      <c r="EU18" s="116"/>
      <c r="EV18" s="116"/>
      <c r="EW18" s="116"/>
      <c r="EX18" s="116"/>
      <c r="EY18" s="116"/>
      <c r="EZ18" s="116"/>
      <c r="FA18" s="116"/>
      <c r="FB18" s="116"/>
      <c r="FC18" s="116"/>
      <c r="FD18" s="116"/>
      <c r="FE18" s="116"/>
      <c r="FF18" s="116"/>
      <c r="FG18" s="116"/>
      <c r="FH18" s="116"/>
      <c r="FI18" s="116"/>
      <c r="FJ18" s="116"/>
      <c r="FK18" s="116"/>
      <c r="FL18" s="116"/>
      <c r="FM18" s="116"/>
      <c r="FN18" s="116"/>
      <c r="FO18" s="116"/>
      <c r="FP18" s="116"/>
      <c r="FQ18" s="116"/>
      <c r="FR18" s="116"/>
      <c r="FS18" s="116"/>
      <c r="FT18" s="116"/>
      <c r="FU18" s="116"/>
      <c r="FV18" s="116"/>
      <c r="FW18" s="116"/>
      <c r="FX18" s="116"/>
      <c r="FY18" s="116"/>
      <c r="FZ18" s="116"/>
      <c r="GA18" s="116"/>
      <c r="GB18" s="116"/>
      <c r="GC18" s="116"/>
      <c r="GD18" s="116"/>
      <c r="GE18" s="116"/>
      <c r="GF18" s="116"/>
      <c r="GG18" s="116"/>
      <c r="GH18" s="116"/>
      <c r="GI18" s="116"/>
      <c r="GJ18" s="116"/>
      <c r="GK18" s="116"/>
      <c r="GL18" s="116"/>
      <c r="GM18" s="116"/>
      <c r="GN18" s="116"/>
      <c r="GO18" s="116"/>
      <c r="GP18" s="116"/>
      <c r="GQ18" s="116"/>
      <c r="GR18" s="116"/>
      <c r="GS18" s="116"/>
      <c r="GT18" s="116"/>
      <c r="GU18" s="116"/>
      <c r="GV18" s="116"/>
      <c r="GW18" s="116"/>
      <c r="GX18" s="116"/>
      <c r="GY18" s="116"/>
      <c r="GZ18" s="116"/>
      <c r="HA18" s="116"/>
      <c r="HB18" s="116"/>
      <c r="HC18" s="116"/>
      <c r="HD18" s="116"/>
      <c r="HE18" s="116"/>
      <c r="HF18" s="116"/>
      <c r="HG18" s="116"/>
      <c r="HH18" s="116"/>
      <c r="HI18" s="116"/>
      <c r="HJ18" s="116"/>
      <c r="HK18" s="116"/>
      <c r="HL18" s="116"/>
      <c r="HM18" s="116"/>
      <c r="HN18" s="116"/>
      <c r="HO18" s="116"/>
      <c r="HP18" s="116"/>
      <c r="HQ18" s="116"/>
      <c r="HR18" s="116"/>
      <c r="HS18" s="116"/>
      <c r="HT18" s="116"/>
      <c r="HU18" s="116"/>
      <c r="HV18" s="116"/>
      <c r="HW18" s="116"/>
      <c r="HX18" s="116"/>
      <c r="HY18" s="116"/>
      <c r="HZ18" s="116"/>
      <c r="IA18" s="116"/>
      <c r="IB18" s="116"/>
      <c r="IC18" s="116"/>
      <c r="ID18" s="116"/>
      <c r="IE18" s="116"/>
      <c r="IF18" s="116"/>
      <c r="IG18" s="116"/>
      <c r="IH18" s="116"/>
      <c r="II18" s="116"/>
      <c r="IJ18" s="116"/>
      <c r="IK18" s="116"/>
      <c r="IL18" s="116"/>
      <c r="IM18" s="116"/>
      <c r="IN18" s="116"/>
      <c r="IO18" s="116"/>
      <c r="IP18" s="116"/>
      <c r="IQ18" s="116"/>
      <c r="IR18" s="116"/>
      <c r="IS18" s="116"/>
      <c r="IT18" s="116"/>
      <c r="IU18" s="116"/>
      <c r="IV18" s="116"/>
      <c r="IW18" s="116"/>
      <c r="IX18" s="116"/>
      <c r="IY18" s="116"/>
      <c r="IZ18" s="116"/>
      <c r="JA18" s="116"/>
      <c r="JB18" s="116"/>
      <c r="JC18" s="116"/>
      <c r="JD18" s="116"/>
      <c r="JE18" s="116"/>
      <c r="JF18" s="116"/>
      <c r="JG18" s="116"/>
      <c r="JH18" s="116"/>
      <c r="JI18" s="116"/>
      <c r="JJ18" s="116"/>
      <c r="JK18" s="116"/>
      <c r="JL18" s="116"/>
      <c r="JM18" s="116"/>
      <c r="JN18" s="116"/>
      <c r="JO18" s="116"/>
      <c r="JP18" s="116"/>
      <c r="JQ18" s="116"/>
      <c r="JR18" s="116"/>
      <c r="JS18" s="116"/>
      <c r="JT18" s="116"/>
      <c r="JU18" s="116"/>
      <c r="JV18" s="116"/>
      <c r="JW18" s="116"/>
      <c r="JX18" s="116"/>
      <c r="JY18" s="116"/>
      <c r="JZ18" s="116"/>
      <c r="KA18" s="116"/>
      <c r="KB18" s="116"/>
      <c r="KC18" s="116"/>
      <c r="KD18" s="116"/>
      <c r="KE18" s="116"/>
      <c r="KF18" s="116"/>
      <c r="KG18" s="116"/>
      <c r="KH18" s="116"/>
      <c r="KI18" s="116"/>
      <c r="KJ18" s="116"/>
      <c r="KK18" s="116"/>
      <c r="KL18" s="116"/>
      <c r="KM18" s="116"/>
      <c r="KN18" s="116"/>
      <c r="KO18" s="116"/>
      <c r="KP18" s="116"/>
      <c r="KQ18" s="116"/>
      <c r="KR18" s="116"/>
      <c r="KS18" s="116"/>
      <c r="KT18" s="116"/>
      <c r="KU18" s="116"/>
      <c r="KV18" s="116"/>
      <c r="KW18" s="116"/>
      <c r="KX18" s="116"/>
      <c r="KY18" s="116"/>
      <c r="KZ18" s="116"/>
      <c r="LA18" s="116"/>
      <c r="LB18" s="116"/>
      <c r="LC18" s="116"/>
      <c r="LD18" s="116"/>
      <c r="LE18" s="116"/>
      <c r="LF18" s="116"/>
      <c r="LG18" s="116"/>
      <c r="LH18" s="116"/>
      <c r="LI18" s="116"/>
      <c r="LJ18" s="116"/>
      <c r="LK18" s="116"/>
      <c r="LL18" s="116"/>
      <c r="LM18" s="116"/>
      <c r="LN18" s="116"/>
      <c r="LO18" s="116"/>
      <c r="LP18" s="116"/>
      <c r="LQ18" s="116"/>
      <c r="LR18" s="116"/>
      <c r="LS18" s="116"/>
      <c r="LT18" s="116"/>
      <c r="LU18" s="116"/>
      <c r="LV18" s="116"/>
      <c r="LW18" s="116"/>
      <c r="LX18" s="116"/>
      <c r="LY18" s="116"/>
      <c r="LZ18" s="116"/>
      <c r="MA18" s="116"/>
      <c r="MB18" s="116"/>
      <c r="MC18" s="116"/>
      <c r="MD18" s="116"/>
      <c r="ME18" s="116"/>
      <c r="MF18" s="116"/>
      <c r="MG18" s="116"/>
      <c r="MH18" s="116"/>
      <c r="MI18" s="116"/>
      <c r="MJ18" s="116"/>
      <c r="MK18" s="116"/>
      <c r="ML18" s="116"/>
      <c r="MM18" s="116"/>
      <c r="MN18" s="116"/>
      <c r="MO18" s="116"/>
      <c r="MP18" s="116"/>
      <c r="MQ18" s="116"/>
      <c r="MR18" s="116"/>
      <c r="MS18" s="116"/>
      <c r="MT18" s="116"/>
      <c r="MU18" s="116"/>
      <c r="MV18" s="116"/>
      <c r="MW18" s="116"/>
      <c r="MX18" s="116"/>
      <c r="MY18" s="116"/>
      <c r="MZ18" s="116"/>
      <c r="NA18" s="116"/>
      <c r="NB18" s="116"/>
      <c r="NC18" s="116"/>
      <c r="ND18" s="116"/>
      <c r="NE18" s="116"/>
      <c r="NF18" s="116"/>
      <c r="NG18" s="116"/>
      <c r="NH18" s="116"/>
      <c r="NI18" s="116"/>
      <c r="NJ18" s="116"/>
      <c r="NK18" s="116"/>
      <c r="NL18" s="116"/>
      <c r="NM18" s="116"/>
      <c r="NN18" s="116"/>
      <c r="NO18" s="116"/>
      <c r="NP18" s="116"/>
      <c r="NQ18" s="116"/>
      <c r="NR18" s="116"/>
      <c r="NS18" s="116"/>
      <c r="NT18" s="116"/>
      <c r="NU18" s="116"/>
      <c r="NV18" s="116"/>
      <c r="NW18" s="116"/>
      <c r="NX18" s="116"/>
      <c r="NY18" s="116"/>
      <c r="NZ18" s="116"/>
      <c r="OA18" s="116"/>
      <c r="OB18" s="116"/>
      <c r="OC18" s="116"/>
      <c r="OD18" s="116"/>
      <c r="OE18" s="116"/>
      <c r="OF18" s="116"/>
      <c r="OG18" s="116"/>
      <c r="OH18" s="116"/>
      <c r="OI18" s="116"/>
      <c r="OJ18" s="116"/>
      <c r="OK18" s="116"/>
      <c r="OL18" s="116"/>
      <c r="OM18" s="116"/>
      <c r="ON18" s="116"/>
      <c r="OO18" s="116"/>
      <c r="OP18" s="116"/>
      <c r="OQ18" s="116"/>
      <c r="OR18" s="116"/>
      <c r="OS18" s="116"/>
      <c r="OT18" s="116"/>
      <c r="OU18" s="116"/>
      <c r="OV18" s="116"/>
      <c r="OW18" s="116"/>
      <c r="OX18" s="116"/>
      <c r="OY18" s="116"/>
      <c r="OZ18" s="116"/>
      <c r="PA18" s="116"/>
      <c r="PB18" s="116"/>
      <c r="PC18" s="116"/>
      <c r="PD18" s="116"/>
      <c r="PE18" s="116"/>
      <c r="PF18" s="116"/>
      <c r="PG18" s="116"/>
      <c r="PH18" s="116"/>
      <c r="PI18" s="116"/>
      <c r="PJ18" s="116"/>
      <c r="PK18" s="116"/>
      <c r="PL18" s="116"/>
      <c r="PM18" s="116"/>
      <c r="PN18" s="116"/>
      <c r="PO18" s="116"/>
      <c r="PP18" s="116"/>
      <c r="PQ18" s="116"/>
      <c r="PR18" s="116"/>
      <c r="PS18" s="116"/>
      <c r="PT18" s="116"/>
      <c r="PU18" s="116"/>
      <c r="PV18" s="116"/>
      <c r="PW18" s="116"/>
      <c r="PX18" s="116"/>
      <c r="PY18" s="116"/>
      <c r="PZ18" s="116"/>
      <c r="QA18" s="116"/>
      <c r="QB18" s="116"/>
      <c r="QC18" s="116"/>
      <c r="QD18" s="116"/>
      <c r="QE18" s="116"/>
      <c r="QF18" s="116"/>
      <c r="QG18" s="116"/>
      <c r="QH18" s="116"/>
      <c r="QI18" s="116"/>
      <c r="QJ18" s="116"/>
      <c r="QK18" s="116"/>
      <c r="QL18" s="116"/>
      <c r="QM18" s="116"/>
      <c r="QN18" s="116"/>
      <c r="QO18" s="116"/>
      <c r="QP18" s="116"/>
      <c r="QQ18" s="116"/>
      <c r="QR18" s="116"/>
      <c r="QS18" s="116"/>
      <c r="QT18" s="116"/>
      <c r="QU18" s="116"/>
      <c r="QV18" s="116"/>
      <c r="QW18" s="116"/>
      <c r="QX18" s="116"/>
      <c r="QY18" s="116"/>
      <c r="QZ18" s="116"/>
      <c r="RA18" s="116"/>
      <c r="RB18" s="116"/>
      <c r="RC18" s="116"/>
      <c r="RD18" s="116"/>
      <c r="RE18" s="116"/>
      <c r="RF18" s="116"/>
      <c r="RG18" s="116"/>
      <c r="RH18" s="116"/>
      <c r="RI18" s="116"/>
      <c r="RJ18" s="116"/>
      <c r="RK18" s="116"/>
      <c r="RL18" s="116"/>
      <c r="RM18" s="116"/>
      <c r="RN18" s="116"/>
      <c r="RO18" s="116"/>
      <c r="RP18" s="116"/>
      <c r="RQ18" s="116"/>
      <c r="RR18" s="116"/>
      <c r="RS18" s="116"/>
      <c r="RT18" s="116"/>
      <c r="RU18" s="116"/>
      <c r="RV18" s="116"/>
      <c r="RW18" s="116"/>
      <c r="RX18" s="116"/>
      <c r="RY18" s="116"/>
      <c r="RZ18" s="116"/>
      <c r="SA18" s="116"/>
      <c r="SB18" s="116"/>
      <c r="SC18" s="116"/>
      <c r="SD18" s="116"/>
      <c r="SE18" s="116"/>
      <c r="SF18" s="116"/>
      <c r="SG18" s="116"/>
      <c r="SH18" s="116"/>
      <c r="SI18" s="116"/>
      <c r="SJ18" s="116"/>
      <c r="SK18" s="116"/>
      <c r="SL18" s="116"/>
      <c r="SM18" s="116"/>
      <c r="SN18" s="116"/>
      <c r="SO18" s="116"/>
      <c r="SP18" s="116"/>
      <c r="SQ18" s="116"/>
      <c r="SR18" s="116"/>
      <c r="SS18" s="116"/>
      <c r="ST18" s="116"/>
      <c r="SU18" s="116"/>
      <c r="SV18" s="116"/>
      <c r="SW18" s="116"/>
      <c r="SX18" s="116"/>
      <c r="SY18" s="116"/>
      <c r="SZ18" s="116"/>
      <c r="TA18" s="116"/>
      <c r="TB18" s="116"/>
      <c r="TC18" s="116"/>
      <c r="TD18" s="116"/>
      <c r="TE18" s="116"/>
      <c r="TF18" s="116"/>
      <c r="TG18" s="116"/>
      <c r="TH18" s="116"/>
      <c r="TI18" s="116"/>
      <c r="TJ18" s="116"/>
      <c r="TK18" s="116"/>
      <c r="TL18" s="116"/>
      <c r="TM18" s="116"/>
      <c r="TN18" s="116"/>
      <c r="TO18" s="116"/>
      <c r="TP18" s="116"/>
      <c r="TQ18" s="116"/>
      <c r="TR18" s="116"/>
      <c r="TS18" s="116"/>
      <c r="TT18" s="116"/>
      <c r="TU18" s="116"/>
      <c r="TV18" s="116"/>
      <c r="TW18" s="116"/>
      <c r="TX18" s="116"/>
      <c r="TY18" s="116"/>
      <c r="TZ18" s="116"/>
      <c r="UA18" s="116"/>
      <c r="UB18" s="116"/>
      <c r="UC18" s="116"/>
      <c r="UD18" s="116"/>
      <c r="UE18" s="116"/>
      <c r="UF18" s="116"/>
      <c r="UG18" s="116"/>
      <c r="UH18" s="116"/>
      <c r="UI18" s="116"/>
      <c r="UJ18" s="116"/>
      <c r="UK18" s="116"/>
      <c r="UL18" s="116"/>
      <c r="UM18" s="116"/>
      <c r="UN18" s="116"/>
      <c r="UO18" s="116"/>
      <c r="UP18" s="116"/>
      <c r="UQ18" s="116"/>
      <c r="UR18" s="116"/>
      <c r="US18" s="116"/>
      <c r="UT18" s="116"/>
      <c r="UU18" s="116"/>
      <c r="UV18" s="116"/>
      <c r="UW18" s="116"/>
      <c r="UX18" s="116"/>
      <c r="UY18" s="116"/>
      <c r="UZ18" s="116"/>
      <c r="VA18" s="116"/>
      <c r="VB18" s="116"/>
      <c r="VC18" s="116"/>
      <c r="VD18" s="116"/>
      <c r="VE18" s="116"/>
      <c r="VF18" s="116"/>
      <c r="VG18" s="116"/>
      <c r="VH18" s="116"/>
      <c r="VI18" s="116"/>
      <c r="VJ18" s="116"/>
      <c r="VK18" s="116"/>
      <c r="VL18" s="116"/>
      <c r="VM18" s="116"/>
      <c r="VN18" s="116"/>
      <c r="VO18" s="116"/>
      <c r="VP18" s="116"/>
      <c r="VQ18" s="116"/>
      <c r="VR18" s="116"/>
      <c r="VS18" s="116"/>
      <c r="VT18" s="116"/>
      <c r="VU18" s="116"/>
      <c r="VV18" s="116"/>
      <c r="VW18" s="116"/>
      <c r="VX18" s="116"/>
      <c r="VY18" s="116"/>
      <c r="VZ18" s="116"/>
      <c r="WA18" s="116"/>
      <c r="WB18" s="116"/>
      <c r="WC18" s="116"/>
      <c r="WD18" s="116"/>
      <c r="WE18" s="116"/>
      <c r="WF18" s="116"/>
      <c r="WG18" s="116"/>
      <c r="WH18" s="116"/>
      <c r="WI18" s="116"/>
      <c r="WJ18" s="116"/>
      <c r="WK18" s="116"/>
      <c r="WL18" s="116"/>
      <c r="WM18" s="116"/>
      <c r="WN18" s="116"/>
      <c r="WO18" s="116"/>
      <c r="WP18" s="116"/>
      <c r="WQ18" s="116"/>
      <c r="WR18" s="116"/>
      <c r="WS18" s="116"/>
      <c r="WT18" s="116"/>
      <c r="WU18" s="116"/>
      <c r="WV18" s="116"/>
      <c r="WW18" s="116"/>
      <c r="WX18" s="116"/>
      <c r="WY18" s="116"/>
      <c r="WZ18" s="116"/>
      <c r="XA18" s="116"/>
      <c r="XB18" s="116"/>
      <c r="XC18" s="116"/>
      <c r="XD18" s="116"/>
      <c r="XE18" s="116"/>
      <c r="XF18" s="116"/>
      <c r="XG18" s="116"/>
      <c r="XH18" s="116"/>
      <c r="XI18" s="116"/>
      <c r="XJ18" s="116"/>
      <c r="XK18" s="116"/>
      <c r="XL18" s="116"/>
      <c r="XM18" s="116"/>
      <c r="XN18" s="116"/>
      <c r="XO18" s="116"/>
      <c r="XP18" s="116"/>
      <c r="XQ18" s="116"/>
      <c r="XR18" s="116"/>
      <c r="XS18" s="116"/>
      <c r="XT18" s="116"/>
      <c r="XU18" s="116"/>
      <c r="XV18" s="116"/>
      <c r="XW18" s="116"/>
      <c r="XX18" s="116"/>
      <c r="XY18" s="116"/>
      <c r="XZ18" s="116"/>
      <c r="YA18" s="116"/>
      <c r="YB18" s="116"/>
      <c r="YC18" s="116"/>
      <c r="YD18" s="116"/>
      <c r="YE18" s="116"/>
      <c r="YF18" s="116"/>
      <c r="YG18" s="116"/>
      <c r="YH18" s="116"/>
      <c r="YI18" s="116"/>
      <c r="YJ18" s="116"/>
      <c r="YK18" s="116"/>
      <c r="YL18" s="116"/>
      <c r="YM18" s="116"/>
      <c r="YN18" s="116"/>
      <c r="YO18" s="116"/>
      <c r="YP18" s="116"/>
      <c r="YQ18" s="116"/>
      <c r="YR18" s="116"/>
      <c r="YS18" s="116"/>
      <c r="YT18" s="116"/>
      <c r="YU18" s="116"/>
      <c r="YV18" s="116"/>
      <c r="YW18" s="116"/>
      <c r="YX18" s="116"/>
      <c r="YY18" s="116"/>
      <c r="YZ18" s="116"/>
      <c r="ZA18" s="116"/>
      <c r="ZB18" s="116"/>
      <c r="ZC18" s="116"/>
      <c r="ZD18" s="116"/>
      <c r="ZE18" s="116"/>
      <c r="ZF18" s="116"/>
      <c r="ZG18" s="116"/>
      <c r="ZH18" s="116"/>
      <c r="ZI18" s="116"/>
      <c r="ZJ18" s="116"/>
      <c r="ZK18" s="116"/>
      <c r="ZL18" s="116"/>
      <c r="ZM18" s="116"/>
      <c r="ZN18" s="116"/>
      <c r="ZO18" s="116"/>
      <c r="ZP18" s="116"/>
      <c r="ZQ18" s="116"/>
      <c r="ZR18" s="116"/>
      <c r="ZS18" s="116"/>
      <c r="ZT18" s="116"/>
      <c r="ZU18" s="116"/>
      <c r="ZV18" s="116"/>
      <c r="ZW18" s="116"/>
      <c r="ZX18" s="116"/>
      <c r="ZY18" s="116"/>
      <c r="ZZ18" s="116"/>
      <c r="AAA18" s="116"/>
      <c r="AAB18" s="116"/>
      <c r="AAC18" s="116"/>
      <c r="AAD18" s="116"/>
      <c r="AAE18" s="116"/>
      <c r="AAF18" s="116"/>
      <c r="AAG18" s="116"/>
      <c r="AAH18" s="116"/>
      <c r="AAI18" s="116"/>
      <c r="AAJ18" s="116"/>
      <c r="AAK18" s="116"/>
      <c r="AAL18" s="116"/>
      <c r="AAM18" s="116"/>
      <c r="AAN18" s="116"/>
      <c r="AAO18" s="116"/>
      <c r="AAP18" s="116"/>
      <c r="AAQ18" s="116"/>
      <c r="AAR18" s="116"/>
      <c r="AAS18" s="116"/>
      <c r="AAT18" s="116"/>
      <c r="AAU18" s="116"/>
      <c r="AAV18" s="116"/>
      <c r="AAW18" s="116"/>
      <c r="AAX18" s="116"/>
      <c r="AAY18" s="116"/>
      <c r="AAZ18" s="116"/>
      <c r="ABA18" s="116"/>
      <c r="ABB18" s="116"/>
      <c r="ABC18" s="116"/>
      <c r="ABD18" s="116"/>
      <c r="ABE18" s="116"/>
      <c r="ABF18" s="116"/>
      <c r="ABG18" s="116"/>
      <c r="ABH18" s="116"/>
      <c r="ABI18" s="116"/>
      <c r="ABJ18" s="116"/>
      <c r="ABK18" s="116"/>
      <c r="ABL18" s="116"/>
      <c r="ABM18" s="116"/>
      <c r="ABN18" s="116"/>
      <c r="ABO18" s="116"/>
      <c r="ABP18" s="116"/>
      <c r="ABQ18" s="116"/>
      <c r="ABR18" s="116"/>
      <c r="ABS18" s="116"/>
      <c r="ABT18" s="116"/>
      <c r="ABU18" s="116"/>
      <c r="ABV18" s="116"/>
      <c r="ABW18" s="116"/>
      <c r="ABX18" s="116"/>
      <c r="ABY18" s="116"/>
      <c r="ABZ18" s="116"/>
      <c r="ACA18" s="116"/>
      <c r="ACB18" s="116"/>
      <c r="ACC18" s="116"/>
      <c r="ACD18" s="116"/>
      <c r="ACE18" s="116"/>
      <c r="ACF18" s="116"/>
      <c r="ACG18" s="116"/>
      <c r="ACH18" s="116"/>
      <c r="ACI18" s="116"/>
      <c r="ACJ18" s="116"/>
      <c r="ACK18" s="116"/>
      <c r="ACL18" s="116"/>
      <c r="ACM18" s="116"/>
      <c r="ACN18" s="116"/>
      <c r="ACO18" s="116"/>
      <c r="ACP18" s="116"/>
      <c r="ACQ18" s="116"/>
      <c r="ACR18" s="116"/>
      <c r="ACS18" s="116"/>
      <c r="ACT18" s="116"/>
      <c r="ACU18" s="116"/>
      <c r="ACV18" s="116"/>
      <c r="ACW18" s="116"/>
      <c r="ACX18" s="116"/>
      <c r="ACY18" s="116"/>
      <c r="ACZ18" s="116"/>
      <c r="ADA18" s="116"/>
      <c r="ADB18" s="116"/>
      <c r="ADC18" s="116"/>
      <c r="ADD18" s="116"/>
      <c r="ADE18" s="116"/>
      <c r="ADF18" s="116"/>
      <c r="ADG18" s="116"/>
      <c r="ADH18" s="116"/>
      <c r="ADI18" s="116"/>
      <c r="ADJ18" s="116"/>
      <c r="ADK18" s="116"/>
      <c r="ADL18" s="116"/>
      <c r="ADM18" s="116"/>
      <c r="ADN18" s="116"/>
      <c r="ADO18" s="116"/>
      <c r="ADP18" s="116"/>
      <c r="ADQ18" s="116"/>
      <c r="ADR18" s="116"/>
      <c r="ADS18" s="116"/>
      <c r="ADT18" s="116"/>
      <c r="ADU18" s="116"/>
      <c r="ADV18" s="116"/>
      <c r="ADW18" s="116"/>
      <c r="ADX18" s="116"/>
      <c r="ADY18" s="116"/>
      <c r="ADZ18" s="116"/>
      <c r="AEA18" s="116"/>
      <c r="AEB18" s="116"/>
      <c r="AEC18" s="116"/>
      <c r="AED18" s="116"/>
      <c r="AEE18" s="116"/>
      <c r="AEF18" s="116"/>
      <c r="AEG18" s="116"/>
      <c r="AEH18" s="116"/>
      <c r="AEI18" s="116"/>
      <c r="AEJ18" s="116"/>
      <c r="AEK18" s="116"/>
      <c r="AEL18" s="116"/>
      <c r="AEM18" s="116"/>
      <c r="AEN18" s="116"/>
      <c r="AEO18" s="116"/>
      <c r="AEP18" s="116"/>
      <c r="AEQ18" s="116"/>
      <c r="AER18" s="116"/>
      <c r="AES18" s="116"/>
      <c r="AET18" s="116"/>
      <c r="AEU18" s="116"/>
      <c r="AEV18" s="116"/>
      <c r="AEW18" s="116"/>
      <c r="AEX18" s="116"/>
      <c r="AEY18" s="116"/>
      <c r="AEZ18" s="116"/>
      <c r="AFA18" s="116"/>
      <c r="AFB18" s="116"/>
      <c r="AFC18" s="116"/>
      <c r="AFD18" s="116"/>
      <c r="AFE18" s="116"/>
      <c r="AFF18" s="116"/>
      <c r="AFG18" s="116"/>
      <c r="AFH18" s="116"/>
      <c r="AFI18" s="116"/>
      <c r="AFJ18" s="116"/>
      <c r="AFK18" s="116"/>
      <c r="AFL18" s="116"/>
      <c r="AFM18" s="116"/>
      <c r="AFN18" s="116"/>
      <c r="AFO18" s="116"/>
      <c r="AFP18" s="116"/>
      <c r="AFQ18" s="116"/>
      <c r="AFR18" s="116"/>
      <c r="AFS18" s="116"/>
      <c r="AFT18" s="116"/>
      <c r="AFU18" s="116"/>
      <c r="AFV18" s="116"/>
      <c r="AFW18" s="116"/>
      <c r="AFX18" s="116"/>
      <c r="AFY18" s="116"/>
      <c r="AFZ18" s="116"/>
      <c r="AGA18" s="116"/>
      <c r="AGB18" s="116"/>
      <c r="AGC18" s="116"/>
      <c r="AGD18" s="116"/>
      <c r="AGE18" s="116"/>
      <c r="AGF18" s="116"/>
      <c r="AGG18" s="116"/>
      <c r="AGH18" s="116"/>
      <c r="AGI18" s="116"/>
      <c r="AGJ18" s="116"/>
      <c r="AGK18" s="116"/>
      <c r="AGL18" s="116"/>
      <c r="AGM18" s="116"/>
      <c r="AGN18" s="116"/>
      <c r="AGO18" s="116"/>
      <c r="AGP18" s="116"/>
      <c r="AGQ18" s="116"/>
      <c r="AGR18" s="116"/>
      <c r="AGS18" s="116"/>
      <c r="AGT18" s="116"/>
      <c r="AGU18" s="116"/>
      <c r="AGV18" s="116"/>
      <c r="AGW18" s="116"/>
      <c r="AGX18" s="116"/>
      <c r="AGY18" s="116"/>
      <c r="AGZ18" s="116"/>
      <c r="AHA18" s="116"/>
      <c r="AHB18" s="116"/>
      <c r="AHC18" s="116"/>
      <c r="AHD18" s="116"/>
      <c r="AHE18" s="116"/>
      <c r="AHF18" s="116"/>
      <c r="AHG18" s="116"/>
      <c r="AHH18" s="116"/>
      <c r="AHI18" s="116"/>
      <c r="AHJ18" s="116"/>
      <c r="AHK18" s="116"/>
      <c r="AHL18" s="116"/>
      <c r="AHM18" s="116"/>
      <c r="AHN18" s="116"/>
      <c r="AHO18" s="116"/>
      <c r="AHP18" s="116"/>
      <c r="AHQ18" s="116"/>
      <c r="AHR18" s="116"/>
      <c r="AHS18" s="116"/>
      <c r="AHT18" s="116"/>
      <c r="AHU18" s="116"/>
      <c r="AHV18" s="116"/>
      <c r="AHW18" s="116"/>
      <c r="AHX18" s="116"/>
      <c r="AHY18" s="116"/>
      <c r="AHZ18" s="116"/>
      <c r="AIA18" s="116"/>
      <c r="AIB18" s="116"/>
      <c r="AIC18" s="116"/>
      <c r="AID18" s="116"/>
      <c r="AIE18" s="116"/>
      <c r="AIF18" s="116"/>
      <c r="AIG18" s="116"/>
      <c r="AIH18" s="116"/>
      <c r="AII18" s="116"/>
      <c r="AIJ18" s="116"/>
      <c r="AIK18" s="116"/>
      <c r="AIL18" s="116"/>
      <c r="AIM18" s="116"/>
      <c r="AIN18" s="116"/>
      <c r="AIO18" s="116"/>
      <c r="AIP18" s="116"/>
      <c r="AIQ18" s="116"/>
      <c r="AIR18" s="116"/>
      <c r="AIS18" s="116"/>
      <c r="AIT18" s="116"/>
      <c r="AIU18" s="116"/>
      <c r="AIV18" s="116"/>
      <c r="AIW18" s="116"/>
      <c r="AIX18" s="116"/>
      <c r="AIY18" s="116"/>
      <c r="AIZ18" s="116"/>
      <c r="AJA18" s="116"/>
      <c r="AJB18" s="116"/>
      <c r="AJC18" s="116"/>
      <c r="AJD18" s="116"/>
      <c r="AJE18" s="116"/>
      <c r="AJF18" s="116"/>
      <c r="AJG18" s="116"/>
      <c r="AJH18" s="116"/>
      <c r="AJI18" s="116"/>
      <c r="AJJ18" s="116"/>
      <c r="AJK18" s="116"/>
      <c r="AJL18" s="116"/>
      <c r="AJM18" s="116"/>
      <c r="AJN18" s="116"/>
      <c r="AJO18" s="116"/>
      <c r="AJP18" s="116"/>
      <c r="AJQ18" s="116"/>
      <c r="AJR18" s="116"/>
      <c r="AJS18" s="116"/>
      <c r="AJT18" s="116"/>
      <c r="AJU18" s="116"/>
      <c r="AJV18" s="116"/>
      <c r="AJW18" s="116"/>
      <c r="AJX18" s="116"/>
      <c r="AJY18" s="116"/>
      <c r="AJZ18" s="116"/>
      <c r="AKA18" s="116"/>
      <c r="AKB18" s="116"/>
      <c r="AKC18" s="116"/>
      <c r="AKD18" s="116"/>
      <c r="AKE18" s="116"/>
      <c r="AKF18" s="116"/>
      <c r="AKG18" s="116"/>
      <c r="AKH18" s="116"/>
      <c r="AKI18" s="116"/>
      <c r="AKJ18" s="116"/>
      <c r="AKK18" s="116"/>
      <c r="AKL18" s="116"/>
      <c r="AKM18" s="116"/>
      <c r="AKN18" s="116"/>
      <c r="AKO18" s="116"/>
      <c r="AKP18" s="116"/>
      <c r="AKQ18" s="116"/>
      <c r="AKR18" s="116"/>
      <c r="AKS18" s="116"/>
      <c r="AKT18" s="116"/>
      <c r="AKU18" s="116"/>
      <c r="AKV18" s="116"/>
      <c r="AKW18" s="116"/>
      <c r="AKX18" s="116"/>
      <c r="AKY18" s="116"/>
      <c r="AKZ18" s="116"/>
      <c r="ALA18" s="116"/>
      <c r="ALB18" s="116"/>
      <c r="ALC18" s="116"/>
      <c r="ALD18" s="116"/>
      <c r="ALE18" s="116"/>
      <c r="ALF18" s="116"/>
      <c r="ALG18" s="116"/>
      <c r="ALH18" s="116"/>
      <c r="ALI18" s="116"/>
      <c r="ALJ18" s="116"/>
      <c r="ALK18" s="116"/>
      <c r="ALL18" s="116"/>
      <c r="ALM18" s="116"/>
      <c r="ALN18" s="116"/>
      <c r="ALO18" s="116"/>
      <c r="ALP18" s="116"/>
      <c r="ALQ18" s="116"/>
      <c r="ALR18" s="116"/>
      <c r="ALS18" s="116"/>
      <c r="ALT18" s="116"/>
      <c r="ALU18" s="116"/>
      <c r="ALV18" s="116"/>
      <c r="ALW18" s="116"/>
      <c r="ALX18" s="116"/>
      <c r="ALY18" s="116"/>
      <c r="ALZ18" s="116"/>
      <c r="AMA18" s="116"/>
      <c r="AMB18" s="116"/>
      <c r="AMC18" s="116"/>
      <c r="AMD18" s="116"/>
      <c r="AME18" s="116"/>
      <c r="AMF18" s="116"/>
      <c r="AMG18" s="116"/>
      <c r="AMH18" s="116"/>
      <c r="AMI18" s="116"/>
      <c r="AMJ18" s="116"/>
      <c r="AMK18" s="116"/>
      <c r="AML18" s="116"/>
      <c r="AMM18" s="116"/>
      <c r="AMN18" s="116"/>
      <c r="AMO18" s="116"/>
      <c r="AMP18" s="116"/>
      <c r="AMQ18" s="116"/>
      <c r="AMR18" s="116"/>
      <c r="AMS18" s="116"/>
      <c r="AMT18" s="116"/>
      <c r="AMU18" s="116"/>
      <c r="AMV18" s="116"/>
      <c r="AMW18" s="116"/>
      <c r="AMX18" s="116"/>
      <c r="AMY18" s="116"/>
      <c r="AMZ18" s="116"/>
      <c r="ANA18" s="116"/>
      <c r="ANB18" s="116"/>
      <c r="ANC18" s="116"/>
      <c r="AND18" s="116"/>
      <c r="ANE18" s="116"/>
      <c r="ANF18" s="116"/>
      <c r="ANG18" s="116"/>
      <c r="ANH18" s="116"/>
      <c r="ANI18" s="116"/>
      <c r="ANJ18" s="116"/>
      <c r="ANK18" s="116"/>
      <c r="ANL18" s="116"/>
      <c r="ANM18" s="116"/>
      <c r="ANN18" s="116"/>
      <c r="ANO18" s="116"/>
      <c r="ANP18" s="116"/>
      <c r="ANQ18" s="116"/>
      <c r="ANR18" s="116"/>
      <c r="ANS18" s="116"/>
      <c r="ANT18" s="116"/>
      <c r="ANU18" s="116"/>
      <c r="ANV18" s="116"/>
      <c r="ANW18" s="116"/>
      <c r="ANX18" s="116"/>
      <c r="ANY18" s="116"/>
      <c r="ANZ18" s="116"/>
      <c r="AOA18" s="116"/>
      <c r="AOB18" s="116"/>
      <c r="AOC18" s="116"/>
      <c r="AOD18" s="116"/>
      <c r="AOE18" s="116"/>
      <c r="AOF18" s="116"/>
      <c r="AOG18" s="116"/>
      <c r="AOH18" s="116"/>
      <c r="AOI18" s="116"/>
      <c r="AOJ18" s="116"/>
      <c r="AOK18" s="116"/>
      <c r="AOL18" s="116"/>
      <c r="AOM18" s="116"/>
      <c r="AON18" s="116"/>
      <c r="AOO18" s="116"/>
      <c r="AOP18" s="116"/>
      <c r="AOQ18" s="116"/>
      <c r="AOR18" s="116"/>
      <c r="AOS18" s="116"/>
      <c r="AOT18" s="116"/>
      <c r="AOU18" s="116"/>
      <c r="AOV18" s="116"/>
      <c r="AOW18" s="116"/>
      <c r="AOX18" s="116"/>
      <c r="AOY18" s="116"/>
      <c r="AOZ18" s="116"/>
      <c r="APA18" s="116"/>
      <c r="APB18" s="116"/>
      <c r="APC18" s="116"/>
      <c r="APD18" s="116"/>
      <c r="APE18" s="116"/>
      <c r="APF18" s="116"/>
      <c r="APG18" s="116"/>
      <c r="APH18" s="116"/>
      <c r="API18" s="116"/>
      <c r="APJ18" s="116"/>
      <c r="APK18" s="116"/>
      <c r="APL18" s="116"/>
      <c r="APM18" s="116"/>
      <c r="APN18" s="116"/>
      <c r="APO18" s="116"/>
      <c r="APP18" s="116"/>
      <c r="APQ18" s="116"/>
      <c r="APR18" s="116"/>
      <c r="APS18" s="116"/>
      <c r="APT18" s="116"/>
      <c r="APU18" s="116"/>
      <c r="APV18" s="116"/>
      <c r="APW18" s="116"/>
      <c r="APX18" s="116"/>
      <c r="APY18" s="116"/>
      <c r="APZ18" s="116"/>
      <c r="AQA18" s="116"/>
      <c r="AQB18" s="116"/>
      <c r="AQC18" s="116"/>
      <c r="AQD18" s="116"/>
      <c r="AQE18" s="116"/>
      <c r="AQF18" s="116"/>
      <c r="AQG18" s="116"/>
      <c r="AQH18" s="116"/>
      <c r="AQI18" s="116"/>
      <c r="AQJ18" s="116"/>
      <c r="AQK18" s="116"/>
      <c r="AQL18" s="116"/>
      <c r="AQM18" s="116"/>
      <c r="AQN18" s="116"/>
      <c r="AQO18" s="116"/>
      <c r="AQP18" s="116"/>
      <c r="AQQ18" s="116"/>
      <c r="AQR18" s="116"/>
      <c r="AQS18" s="116"/>
      <c r="AQT18" s="116"/>
      <c r="AQU18" s="116"/>
      <c r="AQV18" s="116"/>
      <c r="AQW18" s="116"/>
      <c r="AQX18" s="116"/>
      <c r="AQY18" s="116"/>
      <c r="AQZ18" s="116"/>
      <c r="ARA18" s="116"/>
      <c r="ARB18" s="116"/>
      <c r="ARC18" s="116"/>
      <c r="ARD18" s="116"/>
      <c r="ARE18" s="116"/>
      <c r="ARF18" s="116"/>
      <c r="ARG18" s="116"/>
      <c r="ARH18" s="116"/>
      <c r="ARI18" s="116"/>
      <c r="ARJ18" s="116"/>
      <c r="ARK18" s="116"/>
      <c r="ARL18" s="116"/>
      <c r="ARM18" s="116"/>
      <c r="ARN18" s="116"/>
      <c r="ARO18" s="116"/>
      <c r="ARP18" s="116"/>
      <c r="ARQ18" s="116"/>
      <c r="ARR18" s="116"/>
      <c r="ARS18" s="116"/>
      <c r="ART18" s="116"/>
      <c r="ARU18" s="116"/>
      <c r="ARV18" s="116"/>
      <c r="ARW18" s="116"/>
      <c r="ARX18" s="116"/>
      <c r="ARY18" s="116"/>
      <c r="ARZ18" s="116"/>
      <c r="ASA18" s="116"/>
      <c r="ASB18" s="116"/>
      <c r="ASC18" s="116"/>
      <c r="ASD18" s="116"/>
      <c r="ASE18" s="116"/>
      <c r="ASF18" s="116"/>
      <c r="ASG18" s="116"/>
      <c r="ASH18" s="116"/>
      <c r="ASI18" s="116"/>
      <c r="ASJ18" s="116"/>
      <c r="ASK18" s="116"/>
      <c r="ASL18" s="116"/>
      <c r="ASM18" s="116"/>
      <c r="ASN18" s="116"/>
      <c r="ASO18" s="116"/>
      <c r="ASP18" s="116"/>
      <c r="ASQ18" s="116"/>
      <c r="ASR18" s="116"/>
      <c r="ASS18" s="116"/>
      <c r="AST18" s="116"/>
      <c r="ASU18" s="116"/>
      <c r="ASV18" s="116"/>
      <c r="ASW18" s="116"/>
      <c r="ASX18" s="116"/>
      <c r="ASY18" s="116"/>
      <c r="ASZ18" s="116"/>
      <c r="ATA18" s="116"/>
      <c r="ATB18" s="116"/>
      <c r="ATC18" s="116"/>
      <c r="ATD18" s="116"/>
      <c r="ATE18" s="116"/>
      <c r="ATF18" s="116"/>
      <c r="ATG18" s="116"/>
      <c r="ATH18" s="116"/>
      <c r="ATI18" s="116"/>
      <c r="ATJ18" s="116"/>
      <c r="ATK18" s="116"/>
      <c r="ATL18" s="116"/>
      <c r="ATM18" s="116"/>
      <c r="ATN18" s="116"/>
      <c r="ATO18" s="116"/>
      <c r="ATP18" s="116"/>
      <c r="ATQ18" s="116"/>
      <c r="ATR18" s="116"/>
      <c r="ATS18" s="116"/>
      <c r="ATT18" s="116"/>
      <c r="ATU18" s="116"/>
      <c r="ATV18" s="116"/>
      <c r="ATW18" s="116"/>
      <c r="ATX18" s="116"/>
      <c r="ATY18" s="116"/>
      <c r="ATZ18" s="116"/>
      <c r="AUA18" s="116"/>
      <c r="AUB18" s="116"/>
      <c r="AUC18" s="116"/>
      <c r="AUD18" s="116"/>
      <c r="AUE18" s="116"/>
      <c r="AUF18" s="116"/>
      <c r="AUG18" s="116"/>
      <c r="AUH18" s="116"/>
      <c r="AUI18" s="116"/>
      <c r="AUJ18" s="116"/>
      <c r="AUK18" s="116"/>
      <c r="AUL18" s="116"/>
      <c r="AUM18" s="116"/>
      <c r="AUN18" s="116"/>
      <c r="AUO18" s="116"/>
      <c r="AUP18" s="116"/>
      <c r="AUQ18" s="116"/>
      <c r="AUR18" s="116"/>
      <c r="AUS18" s="116"/>
      <c r="AUT18" s="116"/>
      <c r="AUU18" s="116"/>
      <c r="AUV18" s="116"/>
      <c r="AUW18" s="116"/>
      <c r="AUX18" s="116"/>
      <c r="AUY18" s="116"/>
      <c r="AUZ18" s="116"/>
      <c r="AVA18" s="116"/>
      <c r="AVB18" s="116"/>
      <c r="AVC18" s="116"/>
      <c r="AVD18" s="116"/>
      <c r="AVE18" s="116"/>
      <c r="AVF18" s="116"/>
      <c r="AVG18" s="116"/>
      <c r="AVH18" s="116"/>
      <c r="AVI18" s="116"/>
      <c r="AVJ18" s="116"/>
      <c r="AVK18" s="116"/>
      <c r="AVL18" s="116"/>
      <c r="AVM18" s="116"/>
      <c r="AVN18" s="116"/>
      <c r="AVO18" s="116"/>
      <c r="AVP18" s="116"/>
      <c r="AVQ18" s="116"/>
      <c r="AVR18" s="116"/>
      <c r="AVS18" s="116"/>
      <c r="AVT18" s="116"/>
      <c r="AVU18" s="116"/>
      <c r="AVV18" s="116"/>
      <c r="AVW18" s="116"/>
      <c r="AVX18" s="116"/>
      <c r="AVY18" s="116"/>
      <c r="AVZ18" s="116"/>
      <c r="AWA18" s="116"/>
      <c r="AWB18" s="116"/>
      <c r="AWC18" s="116"/>
      <c r="AWD18" s="116"/>
      <c r="AWE18" s="116"/>
      <c r="AWF18" s="116"/>
      <c r="AWG18" s="116"/>
      <c r="AWH18" s="116"/>
      <c r="AWI18" s="116"/>
      <c r="AWJ18" s="116"/>
      <c r="AWK18" s="116"/>
      <c r="AWL18" s="116"/>
      <c r="AWM18" s="116"/>
      <c r="AWN18" s="116"/>
      <c r="AWO18" s="116"/>
      <c r="AWP18" s="116"/>
      <c r="AWQ18" s="116"/>
      <c r="AWR18" s="116"/>
      <c r="AWS18" s="116"/>
      <c r="AWT18" s="116"/>
      <c r="AWU18" s="116"/>
      <c r="AWV18" s="116"/>
      <c r="AWW18" s="116"/>
      <c r="AWX18" s="116"/>
      <c r="AWY18" s="116"/>
      <c r="AWZ18" s="116"/>
      <c r="AXA18" s="116"/>
      <c r="AXB18" s="116"/>
      <c r="AXC18" s="116"/>
      <c r="AXD18" s="116"/>
      <c r="AXE18" s="116"/>
      <c r="AXF18" s="116"/>
      <c r="AXG18" s="116"/>
      <c r="AXH18" s="116"/>
      <c r="AXI18" s="116"/>
      <c r="AXJ18" s="116"/>
      <c r="AXK18" s="116"/>
      <c r="AXL18" s="116"/>
      <c r="AXM18" s="116"/>
      <c r="AXN18" s="116"/>
      <c r="AXO18" s="116"/>
      <c r="AXP18" s="116"/>
      <c r="AXQ18" s="116"/>
      <c r="AXR18" s="116"/>
      <c r="AXS18" s="116"/>
      <c r="AXT18" s="116"/>
      <c r="AXU18" s="116"/>
      <c r="AXV18" s="116"/>
      <c r="AXW18" s="116"/>
      <c r="AXX18" s="116"/>
      <c r="AXY18" s="116"/>
      <c r="AXZ18" s="116"/>
      <c r="AYA18" s="116"/>
      <c r="AYB18" s="116"/>
      <c r="AYC18" s="116"/>
      <c r="AYD18" s="116"/>
      <c r="AYE18" s="116"/>
      <c r="AYF18" s="116"/>
      <c r="AYG18" s="116"/>
      <c r="AYH18" s="116"/>
      <c r="AYI18" s="116"/>
      <c r="AYJ18" s="116"/>
      <c r="AYK18" s="116"/>
      <c r="AYL18" s="116"/>
      <c r="AYM18" s="116"/>
      <c r="AYN18" s="116"/>
      <c r="AYO18" s="116"/>
      <c r="AYP18" s="116"/>
      <c r="AYQ18" s="116"/>
      <c r="AYR18" s="116"/>
      <c r="AYS18" s="116"/>
      <c r="AYT18" s="116"/>
      <c r="AYU18" s="116"/>
      <c r="AYV18" s="116"/>
      <c r="AYW18" s="116"/>
      <c r="AYX18" s="116"/>
      <c r="AYY18" s="116"/>
      <c r="AYZ18" s="116"/>
      <c r="AZA18" s="116"/>
      <c r="AZB18" s="116"/>
      <c r="AZC18" s="116"/>
      <c r="AZD18" s="116"/>
      <c r="AZE18" s="116"/>
      <c r="AZF18" s="116"/>
      <c r="AZG18" s="116"/>
      <c r="AZH18" s="116"/>
      <c r="AZI18" s="116"/>
      <c r="AZJ18" s="116"/>
      <c r="AZK18" s="116"/>
      <c r="AZL18" s="116"/>
      <c r="AZM18" s="116"/>
      <c r="AZN18" s="116"/>
      <c r="AZO18" s="116"/>
      <c r="AZP18" s="116"/>
      <c r="AZQ18" s="116"/>
      <c r="AZR18" s="116"/>
      <c r="AZS18" s="116"/>
      <c r="AZT18" s="116"/>
      <c r="AZU18" s="116"/>
      <c r="AZV18" s="116"/>
      <c r="AZW18" s="116"/>
      <c r="AZX18" s="116"/>
      <c r="AZY18" s="116"/>
      <c r="AZZ18" s="116"/>
      <c r="BAA18" s="116"/>
      <c r="BAB18" s="116"/>
      <c r="BAC18" s="116"/>
      <c r="BAD18" s="116"/>
      <c r="BAE18" s="116"/>
      <c r="BAF18" s="116"/>
      <c r="BAG18" s="116"/>
      <c r="BAH18" s="116"/>
      <c r="BAI18" s="116"/>
      <c r="BAJ18" s="116"/>
      <c r="BAK18" s="116"/>
      <c r="BAL18" s="116"/>
      <c r="BAM18" s="116"/>
      <c r="BAN18" s="116"/>
      <c r="BAO18" s="116"/>
      <c r="BAP18" s="116"/>
      <c r="BAQ18" s="116"/>
      <c r="BAR18" s="116"/>
      <c r="BAS18" s="116"/>
      <c r="BAT18" s="116"/>
      <c r="BAU18" s="116"/>
      <c r="BAV18" s="116"/>
      <c r="BAW18" s="116"/>
      <c r="BAX18" s="116"/>
      <c r="BAY18" s="116"/>
      <c r="BAZ18" s="116"/>
      <c r="BBA18" s="116"/>
      <c r="BBB18" s="116"/>
      <c r="BBC18" s="116"/>
      <c r="BBD18" s="116"/>
      <c r="BBE18" s="116"/>
      <c r="BBF18" s="116"/>
      <c r="BBG18" s="116"/>
      <c r="BBH18" s="116"/>
      <c r="BBI18" s="116"/>
      <c r="BBJ18" s="116"/>
      <c r="BBK18" s="116"/>
      <c r="BBL18" s="116"/>
      <c r="BBM18" s="116"/>
      <c r="BBN18" s="116"/>
      <c r="BBO18" s="116"/>
      <c r="BBP18" s="116"/>
      <c r="BBQ18" s="116"/>
      <c r="BBR18" s="116"/>
      <c r="BBS18" s="116"/>
      <c r="BBT18" s="116"/>
      <c r="BBU18" s="116"/>
      <c r="BBV18" s="116"/>
      <c r="BBW18" s="116"/>
      <c r="BBX18" s="116"/>
      <c r="BBY18" s="116"/>
      <c r="BBZ18" s="116"/>
      <c r="BCA18" s="116"/>
      <c r="BCB18" s="116"/>
      <c r="BCC18" s="116"/>
      <c r="BCD18" s="116"/>
      <c r="BCE18" s="116"/>
      <c r="BCF18" s="116"/>
      <c r="BCG18" s="116"/>
      <c r="BCH18" s="116"/>
      <c r="BCI18" s="116"/>
      <c r="BCJ18" s="116"/>
      <c r="BCK18" s="116"/>
      <c r="BCL18" s="116"/>
      <c r="BCM18" s="116"/>
      <c r="BCN18" s="116"/>
      <c r="BCO18" s="116"/>
      <c r="BCP18" s="116"/>
      <c r="BCQ18" s="116"/>
      <c r="BCR18" s="116"/>
      <c r="BCS18" s="116"/>
      <c r="BCT18" s="116"/>
      <c r="BCU18" s="116"/>
      <c r="BCV18" s="116"/>
      <c r="BCW18" s="116"/>
      <c r="BCX18" s="116"/>
      <c r="BCY18" s="116"/>
      <c r="BCZ18" s="116"/>
      <c r="BDA18" s="116"/>
      <c r="BDB18" s="116"/>
      <c r="BDC18" s="116"/>
      <c r="BDD18" s="116"/>
      <c r="BDE18" s="116"/>
      <c r="BDF18" s="116"/>
      <c r="BDG18" s="116"/>
      <c r="BDH18" s="116"/>
      <c r="BDI18" s="116"/>
      <c r="BDJ18" s="116"/>
      <c r="BDK18" s="116"/>
      <c r="BDL18" s="116"/>
      <c r="BDM18" s="116"/>
      <c r="BDN18" s="116"/>
      <c r="BDO18" s="116"/>
      <c r="BDP18" s="116"/>
      <c r="BDQ18" s="116"/>
      <c r="BDR18" s="116"/>
      <c r="BDS18" s="116"/>
      <c r="BDT18" s="116"/>
      <c r="BDU18" s="116"/>
      <c r="BDV18" s="116"/>
      <c r="BDW18" s="116"/>
      <c r="BDX18" s="116"/>
      <c r="BDY18" s="116"/>
      <c r="BDZ18" s="116"/>
      <c r="BEA18" s="116"/>
      <c r="BEB18" s="116"/>
      <c r="BEC18" s="116"/>
      <c r="BED18" s="116"/>
      <c r="BEE18" s="116"/>
      <c r="BEF18" s="116"/>
      <c r="BEG18" s="116"/>
      <c r="BEH18" s="116"/>
      <c r="BEI18" s="116"/>
      <c r="BEJ18" s="116"/>
      <c r="BEK18" s="116"/>
      <c r="BEL18" s="116"/>
      <c r="BEM18" s="116"/>
      <c r="BEN18" s="116"/>
      <c r="BEO18" s="116"/>
      <c r="BEP18" s="116"/>
      <c r="BEQ18" s="116"/>
      <c r="BER18" s="116"/>
      <c r="BES18" s="116"/>
      <c r="BET18" s="116"/>
      <c r="BEU18" s="116"/>
      <c r="BEV18" s="116"/>
      <c r="BEW18" s="116"/>
      <c r="BEX18" s="116"/>
      <c r="BEY18" s="116"/>
      <c r="BEZ18" s="116"/>
      <c r="BFA18" s="116"/>
      <c r="BFB18" s="116"/>
      <c r="BFC18" s="116"/>
      <c r="BFD18" s="116"/>
      <c r="BFE18" s="116"/>
      <c r="BFF18" s="116"/>
      <c r="BFG18" s="116"/>
      <c r="BFH18" s="116"/>
      <c r="BFI18" s="116"/>
      <c r="BFJ18" s="116"/>
      <c r="BFK18" s="116"/>
      <c r="BFL18" s="116"/>
      <c r="BFM18" s="116"/>
      <c r="BFN18" s="116"/>
      <c r="BFO18" s="116"/>
      <c r="BFP18" s="116"/>
      <c r="BFQ18" s="116"/>
      <c r="BFR18" s="116"/>
      <c r="BFS18" s="116"/>
      <c r="BFT18" s="116"/>
      <c r="BFU18" s="116"/>
      <c r="BFV18" s="116"/>
      <c r="BFW18" s="116"/>
      <c r="BFX18" s="116"/>
      <c r="BFY18" s="116"/>
      <c r="BFZ18" s="116"/>
      <c r="BGA18" s="116"/>
      <c r="BGB18" s="116"/>
      <c r="BGC18" s="116"/>
      <c r="BGD18" s="116"/>
      <c r="BGE18" s="116"/>
      <c r="BGF18" s="116"/>
      <c r="BGG18" s="116"/>
      <c r="BGH18" s="116"/>
      <c r="BGI18" s="116"/>
      <c r="BGJ18" s="116"/>
      <c r="BGK18" s="116"/>
      <c r="BGL18" s="116"/>
      <c r="BGM18" s="116"/>
      <c r="BGN18" s="116"/>
      <c r="BGO18" s="116"/>
      <c r="BGP18" s="116"/>
      <c r="BGQ18" s="116"/>
      <c r="BGR18" s="116"/>
      <c r="BGS18" s="116"/>
      <c r="BGT18" s="116"/>
      <c r="BGU18" s="116"/>
      <c r="BGV18" s="116"/>
      <c r="BGW18" s="116"/>
      <c r="BGX18" s="116"/>
      <c r="BGY18" s="116"/>
      <c r="BGZ18" s="116"/>
      <c r="BHA18" s="116"/>
      <c r="BHB18" s="116"/>
      <c r="BHC18" s="116"/>
      <c r="BHD18" s="116"/>
      <c r="BHE18" s="116"/>
      <c r="BHF18" s="116"/>
      <c r="BHG18" s="116"/>
      <c r="BHH18" s="116"/>
      <c r="BHI18" s="116"/>
      <c r="BHJ18" s="116"/>
      <c r="BHK18" s="116"/>
      <c r="BHL18" s="116"/>
      <c r="BHM18" s="116"/>
      <c r="BHN18" s="116"/>
      <c r="BHO18" s="116"/>
      <c r="BHP18" s="116"/>
      <c r="BHQ18" s="116"/>
      <c r="BHR18" s="116"/>
      <c r="BHS18" s="116"/>
      <c r="BHT18" s="116"/>
      <c r="BHU18" s="116"/>
      <c r="BHV18" s="116"/>
      <c r="BHW18" s="116"/>
      <c r="BHX18" s="116"/>
      <c r="BHY18" s="116"/>
      <c r="BHZ18" s="116"/>
      <c r="BIA18" s="116"/>
      <c r="BIB18" s="116"/>
      <c r="BIC18" s="116"/>
      <c r="BID18" s="116"/>
      <c r="BIE18" s="116"/>
      <c r="BIF18" s="116"/>
      <c r="BIG18" s="116"/>
      <c r="BIH18" s="116"/>
      <c r="BII18" s="116"/>
      <c r="BIJ18" s="116"/>
      <c r="BIK18" s="116"/>
      <c r="BIL18" s="116"/>
      <c r="BIM18" s="116"/>
      <c r="BIN18" s="116"/>
      <c r="BIO18" s="116"/>
      <c r="BIP18" s="116"/>
      <c r="BIQ18" s="116"/>
      <c r="BIR18" s="116"/>
      <c r="BIS18" s="116"/>
      <c r="BIT18" s="116"/>
      <c r="BIU18" s="116"/>
      <c r="BIV18" s="116"/>
      <c r="BIW18" s="116"/>
      <c r="BIX18" s="116"/>
      <c r="BIY18" s="116"/>
      <c r="BIZ18" s="116"/>
      <c r="BJA18" s="116"/>
      <c r="BJB18" s="116"/>
      <c r="BJC18" s="116"/>
      <c r="BJD18" s="116"/>
      <c r="BJE18" s="116"/>
      <c r="BJF18" s="116"/>
      <c r="BJG18" s="116"/>
      <c r="BJH18" s="116"/>
      <c r="BJI18" s="116"/>
      <c r="BJJ18" s="116"/>
      <c r="BJK18" s="116"/>
      <c r="BJL18" s="116"/>
      <c r="BJM18" s="116"/>
      <c r="BJN18" s="116"/>
      <c r="BJO18" s="116"/>
      <c r="BJP18" s="116"/>
      <c r="BJQ18" s="116"/>
      <c r="BJR18" s="116"/>
      <c r="BJS18" s="116"/>
      <c r="BJT18" s="116"/>
      <c r="BJU18" s="116"/>
      <c r="BJV18" s="116"/>
      <c r="BJW18" s="116"/>
      <c r="BJX18" s="116"/>
      <c r="BJY18" s="116"/>
      <c r="BJZ18" s="116"/>
      <c r="BKA18" s="116"/>
      <c r="BKB18" s="116"/>
      <c r="BKC18" s="116"/>
      <c r="BKD18" s="116"/>
      <c r="BKE18" s="116"/>
      <c r="BKF18" s="116"/>
      <c r="BKG18" s="116"/>
      <c r="BKH18" s="116"/>
      <c r="BKI18" s="116"/>
      <c r="BKJ18" s="116"/>
      <c r="BKK18" s="116"/>
      <c r="BKL18" s="116"/>
      <c r="BKM18" s="116"/>
      <c r="BKN18" s="116"/>
      <c r="BKO18" s="116"/>
      <c r="BKP18" s="116"/>
      <c r="BKQ18" s="116"/>
      <c r="BKR18" s="116"/>
      <c r="BKS18" s="116"/>
      <c r="BKT18" s="116"/>
      <c r="BKU18" s="116"/>
      <c r="BKV18" s="116"/>
      <c r="BKW18" s="116"/>
      <c r="BKX18" s="116"/>
      <c r="BKY18" s="116"/>
      <c r="BKZ18" s="116"/>
      <c r="BLA18" s="116"/>
      <c r="BLB18" s="116"/>
      <c r="BLC18" s="116"/>
      <c r="BLD18" s="116"/>
      <c r="BLE18" s="116"/>
    </row>
    <row r="19" spans="1:1669" s="319" customFormat="1" ht="34.5" customHeight="1" thickBot="1">
      <c r="A19" s="1095"/>
      <c r="B19" s="1098"/>
      <c r="C19" s="1101"/>
      <c r="D19" s="1088"/>
      <c r="E19" s="748"/>
      <c r="F19" s="1062"/>
      <c r="G19" s="1094"/>
      <c r="H19" s="743" t="s">
        <v>661</v>
      </c>
      <c r="I19" s="546" t="s">
        <v>557</v>
      </c>
      <c r="J19" s="725" t="s">
        <v>351</v>
      </c>
      <c r="K19" s="1030"/>
      <c r="L19" s="974"/>
      <c r="M19" s="901"/>
      <c r="N19" s="116"/>
      <c r="O19" s="116"/>
      <c r="P19" s="116"/>
      <c r="Q19" s="116"/>
      <c r="R19" s="116"/>
      <c r="S19" s="116"/>
      <c r="T19" s="116"/>
      <c r="U19" s="116"/>
      <c r="V19" s="116"/>
      <c r="W19" s="116"/>
      <c r="X19" s="116"/>
      <c r="Y19" s="116"/>
      <c r="Z19" s="116"/>
      <c r="AA19" s="116"/>
      <c r="AB19" s="116"/>
      <c r="AC19" s="116"/>
      <c r="AD19" s="116"/>
      <c r="AE19" s="116"/>
      <c r="AF19" s="116"/>
      <c r="AG19" s="116"/>
      <c r="AH19" s="116"/>
      <c r="AI19" s="116"/>
      <c r="AJ19" s="116"/>
      <c r="AK19" s="116"/>
      <c r="AL19" s="116"/>
      <c r="AM19" s="116"/>
      <c r="AN19" s="116"/>
      <c r="AO19" s="116"/>
      <c r="AP19" s="116"/>
      <c r="AQ19" s="116"/>
      <c r="AR19" s="116"/>
      <c r="AS19" s="116"/>
      <c r="AT19" s="116"/>
      <c r="AU19" s="116"/>
      <c r="AV19" s="116"/>
      <c r="AW19" s="116"/>
      <c r="AX19" s="116"/>
      <c r="AY19" s="116"/>
      <c r="AZ19" s="116"/>
      <c r="BA19" s="116"/>
      <c r="BB19" s="116"/>
      <c r="BC19" s="116"/>
      <c r="BD19" s="116"/>
      <c r="BE19" s="116"/>
      <c r="BF19" s="116"/>
      <c r="BG19" s="116"/>
      <c r="BH19" s="116"/>
      <c r="BI19" s="116"/>
      <c r="BJ19" s="116"/>
      <c r="BK19" s="116"/>
      <c r="BL19" s="116"/>
      <c r="BM19" s="116"/>
      <c r="BN19" s="116"/>
      <c r="BO19" s="116"/>
      <c r="BP19" s="116"/>
      <c r="BQ19" s="116"/>
      <c r="BR19" s="116"/>
      <c r="BS19" s="116"/>
      <c r="BT19" s="116"/>
      <c r="BU19" s="116"/>
      <c r="BV19" s="116"/>
      <c r="BW19" s="116"/>
      <c r="BX19" s="116"/>
      <c r="BY19" s="116"/>
      <c r="BZ19" s="116"/>
      <c r="CA19" s="116"/>
      <c r="CB19" s="116"/>
      <c r="CC19" s="116"/>
      <c r="CD19" s="116"/>
      <c r="CE19" s="116"/>
      <c r="CF19" s="116"/>
      <c r="CG19" s="116"/>
      <c r="CH19" s="116"/>
      <c r="CI19" s="116"/>
      <c r="CJ19" s="116"/>
      <c r="CK19" s="116"/>
      <c r="CL19" s="116"/>
      <c r="CM19" s="116"/>
      <c r="CN19" s="116"/>
      <c r="CO19" s="116"/>
      <c r="CP19" s="116"/>
      <c r="CQ19" s="116"/>
      <c r="CR19" s="116"/>
      <c r="CS19" s="116"/>
      <c r="CT19" s="116"/>
      <c r="CU19" s="116"/>
      <c r="CV19" s="116"/>
      <c r="CW19" s="116"/>
      <c r="CX19" s="116"/>
      <c r="CY19" s="116"/>
      <c r="CZ19" s="116"/>
      <c r="DA19" s="116"/>
      <c r="DB19" s="116"/>
      <c r="DC19" s="116"/>
      <c r="DD19" s="116"/>
      <c r="DE19" s="116"/>
      <c r="DF19" s="116"/>
      <c r="DG19" s="116"/>
      <c r="DH19" s="116"/>
      <c r="DI19" s="116"/>
      <c r="DJ19" s="116"/>
      <c r="DK19" s="116"/>
      <c r="DL19" s="116"/>
      <c r="DM19" s="116"/>
      <c r="DN19" s="116"/>
      <c r="DO19" s="116"/>
      <c r="DP19" s="116"/>
      <c r="DQ19" s="116"/>
      <c r="DR19" s="116"/>
      <c r="DS19" s="116"/>
      <c r="DT19" s="116"/>
      <c r="DU19" s="116"/>
      <c r="DV19" s="116"/>
      <c r="DW19" s="116"/>
      <c r="DX19" s="116"/>
      <c r="DY19" s="116"/>
      <c r="DZ19" s="116"/>
      <c r="EA19" s="116"/>
      <c r="EB19" s="116"/>
      <c r="EC19" s="116"/>
      <c r="ED19" s="116"/>
      <c r="EE19" s="116"/>
      <c r="EF19" s="116"/>
      <c r="EG19" s="116"/>
      <c r="EH19" s="116"/>
      <c r="EI19" s="116"/>
      <c r="EJ19" s="116"/>
      <c r="EK19" s="116"/>
      <c r="EL19" s="116"/>
      <c r="EM19" s="116"/>
      <c r="EN19" s="116"/>
      <c r="EO19" s="116"/>
      <c r="EP19" s="116"/>
      <c r="EQ19" s="116"/>
      <c r="ER19" s="116"/>
      <c r="ES19" s="116"/>
      <c r="ET19" s="116"/>
      <c r="EU19" s="116"/>
      <c r="EV19" s="116"/>
      <c r="EW19" s="116"/>
      <c r="EX19" s="116"/>
      <c r="EY19" s="116"/>
      <c r="EZ19" s="116"/>
      <c r="FA19" s="116"/>
      <c r="FB19" s="116"/>
      <c r="FC19" s="116"/>
      <c r="FD19" s="116"/>
      <c r="FE19" s="116"/>
      <c r="FF19" s="116"/>
      <c r="FG19" s="116"/>
      <c r="FH19" s="116"/>
      <c r="FI19" s="116"/>
      <c r="FJ19" s="116"/>
      <c r="FK19" s="116"/>
      <c r="FL19" s="116"/>
      <c r="FM19" s="116"/>
      <c r="FN19" s="116"/>
      <c r="FO19" s="116"/>
      <c r="FP19" s="116"/>
      <c r="FQ19" s="116"/>
      <c r="FR19" s="116"/>
      <c r="FS19" s="116"/>
      <c r="FT19" s="116"/>
      <c r="FU19" s="116"/>
      <c r="FV19" s="116"/>
      <c r="FW19" s="116"/>
      <c r="FX19" s="116"/>
      <c r="FY19" s="116"/>
      <c r="FZ19" s="116"/>
      <c r="GA19" s="116"/>
      <c r="GB19" s="116"/>
      <c r="GC19" s="116"/>
      <c r="GD19" s="116"/>
      <c r="GE19" s="116"/>
      <c r="GF19" s="116"/>
      <c r="GG19" s="116"/>
      <c r="GH19" s="116"/>
      <c r="GI19" s="116"/>
      <c r="GJ19" s="116"/>
      <c r="GK19" s="116"/>
      <c r="GL19" s="116"/>
      <c r="GM19" s="116"/>
      <c r="GN19" s="116"/>
      <c r="GO19" s="116"/>
      <c r="GP19" s="116"/>
      <c r="GQ19" s="116"/>
      <c r="GR19" s="116"/>
      <c r="GS19" s="116"/>
      <c r="GT19" s="116"/>
      <c r="GU19" s="116"/>
      <c r="GV19" s="116"/>
      <c r="GW19" s="116"/>
      <c r="GX19" s="116"/>
      <c r="GY19" s="116"/>
      <c r="GZ19" s="116"/>
      <c r="HA19" s="116"/>
      <c r="HB19" s="116"/>
      <c r="HC19" s="116"/>
      <c r="HD19" s="116"/>
      <c r="HE19" s="116"/>
      <c r="HF19" s="116"/>
      <c r="HG19" s="116"/>
      <c r="HH19" s="116"/>
      <c r="HI19" s="116"/>
      <c r="HJ19" s="116"/>
      <c r="HK19" s="116"/>
      <c r="HL19" s="116"/>
      <c r="HM19" s="116"/>
      <c r="HN19" s="116"/>
      <c r="HO19" s="116"/>
      <c r="HP19" s="116"/>
      <c r="HQ19" s="116"/>
      <c r="HR19" s="116"/>
      <c r="HS19" s="116"/>
      <c r="HT19" s="116"/>
      <c r="HU19" s="116"/>
      <c r="HV19" s="116"/>
      <c r="HW19" s="116"/>
      <c r="HX19" s="116"/>
      <c r="HY19" s="116"/>
      <c r="HZ19" s="116"/>
      <c r="IA19" s="116"/>
      <c r="IB19" s="116"/>
      <c r="IC19" s="116"/>
      <c r="ID19" s="116"/>
      <c r="IE19" s="116"/>
      <c r="IF19" s="116"/>
      <c r="IG19" s="116"/>
      <c r="IH19" s="116"/>
      <c r="II19" s="116"/>
      <c r="IJ19" s="116"/>
      <c r="IK19" s="116"/>
      <c r="IL19" s="116"/>
      <c r="IM19" s="116"/>
      <c r="IN19" s="116"/>
      <c r="IO19" s="116"/>
      <c r="IP19" s="116"/>
      <c r="IQ19" s="116"/>
      <c r="IR19" s="116"/>
      <c r="IS19" s="116"/>
      <c r="IT19" s="116"/>
      <c r="IU19" s="116"/>
      <c r="IV19" s="116"/>
      <c r="IW19" s="116"/>
      <c r="IX19" s="116"/>
      <c r="IY19" s="116"/>
      <c r="IZ19" s="116"/>
      <c r="JA19" s="116"/>
      <c r="JB19" s="116"/>
      <c r="JC19" s="116"/>
      <c r="JD19" s="116"/>
      <c r="JE19" s="116"/>
      <c r="JF19" s="116"/>
      <c r="JG19" s="116"/>
      <c r="JH19" s="116"/>
      <c r="JI19" s="116"/>
      <c r="JJ19" s="116"/>
      <c r="JK19" s="116"/>
      <c r="JL19" s="116"/>
      <c r="JM19" s="116"/>
      <c r="JN19" s="116"/>
      <c r="JO19" s="116"/>
      <c r="JP19" s="116"/>
      <c r="JQ19" s="116"/>
      <c r="JR19" s="116"/>
      <c r="JS19" s="116"/>
      <c r="JT19" s="116"/>
      <c r="JU19" s="116"/>
      <c r="JV19" s="116"/>
      <c r="JW19" s="116"/>
      <c r="JX19" s="116"/>
      <c r="JY19" s="116"/>
      <c r="JZ19" s="116"/>
      <c r="KA19" s="116"/>
      <c r="KB19" s="116"/>
      <c r="KC19" s="116"/>
      <c r="KD19" s="116"/>
      <c r="KE19" s="116"/>
      <c r="KF19" s="116"/>
      <c r="KG19" s="116"/>
      <c r="KH19" s="116"/>
      <c r="KI19" s="116"/>
      <c r="KJ19" s="116"/>
      <c r="KK19" s="116"/>
      <c r="KL19" s="116"/>
      <c r="KM19" s="116"/>
      <c r="KN19" s="116"/>
      <c r="KO19" s="116"/>
      <c r="KP19" s="116"/>
      <c r="KQ19" s="116"/>
      <c r="KR19" s="116"/>
      <c r="KS19" s="116"/>
      <c r="KT19" s="116"/>
      <c r="KU19" s="116"/>
      <c r="KV19" s="116"/>
      <c r="KW19" s="116"/>
      <c r="KX19" s="116"/>
      <c r="KY19" s="116"/>
      <c r="KZ19" s="116"/>
      <c r="LA19" s="116"/>
      <c r="LB19" s="116"/>
      <c r="LC19" s="116"/>
      <c r="LD19" s="116"/>
      <c r="LE19" s="116"/>
      <c r="LF19" s="116"/>
      <c r="LG19" s="116"/>
      <c r="LH19" s="116"/>
      <c r="LI19" s="116"/>
      <c r="LJ19" s="116"/>
      <c r="LK19" s="116"/>
      <c r="LL19" s="116"/>
      <c r="LM19" s="116"/>
      <c r="LN19" s="116"/>
      <c r="LO19" s="116"/>
      <c r="LP19" s="116"/>
      <c r="LQ19" s="116"/>
      <c r="LR19" s="116"/>
      <c r="LS19" s="116"/>
      <c r="LT19" s="116"/>
      <c r="LU19" s="116"/>
      <c r="LV19" s="116"/>
      <c r="LW19" s="116"/>
      <c r="LX19" s="116"/>
      <c r="LY19" s="116"/>
      <c r="LZ19" s="116"/>
      <c r="MA19" s="116"/>
      <c r="MB19" s="116"/>
      <c r="MC19" s="116"/>
      <c r="MD19" s="116"/>
      <c r="ME19" s="116"/>
      <c r="MF19" s="116"/>
      <c r="MG19" s="116"/>
      <c r="MH19" s="116"/>
      <c r="MI19" s="116"/>
      <c r="MJ19" s="116"/>
      <c r="MK19" s="116"/>
      <c r="ML19" s="116"/>
      <c r="MM19" s="116"/>
      <c r="MN19" s="116"/>
      <c r="MO19" s="116"/>
      <c r="MP19" s="116"/>
      <c r="MQ19" s="116"/>
      <c r="MR19" s="116"/>
      <c r="MS19" s="116"/>
      <c r="MT19" s="116"/>
      <c r="MU19" s="116"/>
      <c r="MV19" s="116"/>
      <c r="MW19" s="116"/>
      <c r="MX19" s="116"/>
      <c r="MY19" s="116"/>
      <c r="MZ19" s="116"/>
      <c r="NA19" s="116"/>
      <c r="NB19" s="116"/>
      <c r="NC19" s="116"/>
      <c r="ND19" s="116"/>
      <c r="NE19" s="116"/>
      <c r="NF19" s="116"/>
      <c r="NG19" s="116"/>
      <c r="NH19" s="116"/>
      <c r="NI19" s="116"/>
      <c r="NJ19" s="116"/>
      <c r="NK19" s="116"/>
      <c r="NL19" s="116"/>
      <c r="NM19" s="116"/>
      <c r="NN19" s="116"/>
      <c r="NO19" s="116"/>
      <c r="NP19" s="116"/>
      <c r="NQ19" s="116"/>
      <c r="NR19" s="116"/>
      <c r="NS19" s="116"/>
      <c r="NT19" s="116"/>
      <c r="NU19" s="116"/>
      <c r="NV19" s="116"/>
      <c r="NW19" s="116"/>
      <c r="NX19" s="116"/>
      <c r="NY19" s="116"/>
      <c r="NZ19" s="116"/>
      <c r="OA19" s="116"/>
      <c r="OB19" s="116"/>
      <c r="OC19" s="116"/>
      <c r="OD19" s="116"/>
      <c r="OE19" s="116"/>
      <c r="OF19" s="116"/>
      <c r="OG19" s="116"/>
      <c r="OH19" s="116"/>
      <c r="OI19" s="116"/>
      <c r="OJ19" s="116"/>
      <c r="OK19" s="116"/>
      <c r="OL19" s="116"/>
      <c r="OM19" s="116"/>
      <c r="ON19" s="116"/>
      <c r="OO19" s="116"/>
      <c r="OP19" s="116"/>
      <c r="OQ19" s="116"/>
      <c r="OR19" s="116"/>
      <c r="OS19" s="116"/>
      <c r="OT19" s="116"/>
      <c r="OU19" s="116"/>
      <c r="OV19" s="116"/>
      <c r="OW19" s="116"/>
      <c r="OX19" s="116"/>
      <c r="OY19" s="116"/>
      <c r="OZ19" s="116"/>
      <c r="PA19" s="116"/>
      <c r="PB19" s="116"/>
      <c r="PC19" s="116"/>
      <c r="PD19" s="116"/>
      <c r="PE19" s="116"/>
      <c r="PF19" s="116"/>
      <c r="PG19" s="116"/>
      <c r="PH19" s="116"/>
      <c r="PI19" s="116"/>
      <c r="PJ19" s="116"/>
      <c r="PK19" s="116"/>
      <c r="PL19" s="116"/>
      <c r="PM19" s="116"/>
      <c r="PN19" s="116"/>
      <c r="PO19" s="116"/>
      <c r="PP19" s="116"/>
      <c r="PQ19" s="116"/>
      <c r="PR19" s="116"/>
      <c r="PS19" s="116"/>
      <c r="PT19" s="116"/>
      <c r="PU19" s="116"/>
      <c r="PV19" s="116"/>
      <c r="PW19" s="116"/>
      <c r="PX19" s="116"/>
      <c r="PY19" s="116"/>
      <c r="PZ19" s="116"/>
      <c r="QA19" s="116"/>
      <c r="QB19" s="116"/>
      <c r="QC19" s="116"/>
      <c r="QD19" s="116"/>
      <c r="QE19" s="116"/>
      <c r="QF19" s="116"/>
      <c r="QG19" s="116"/>
      <c r="QH19" s="116"/>
      <c r="QI19" s="116"/>
      <c r="QJ19" s="116"/>
      <c r="QK19" s="116"/>
      <c r="QL19" s="116"/>
      <c r="QM19" s="116"/>
      <c r="QN19" s="116"/>
      <c r="QO19" s="116"/>
      <c r="QP19" s="116"/>
      <c r="QQ19" s="116"/>
      <c r="QR19" s="116"/>
      <c r="QS19" s="116"/>
      <c r="QT19" s="116"/>
      <c r="QU19" s="116"/>
      <c r="QV19" s="116"/>
      <c r="QW19" s="116"/>
      <c r="QX19" s="116"/>
      <c r="QY19" s="116"/>
      <c r="QZ19" s="116"/>
      <c r="RA19" s="116"/>
      <c r="RB19" s="116"/>
      <c r="RC19" s="116"/>
      <c r="RD19" s="116"/>
      <c r="RE19" s="116"/>
      <c r="RF19" s="116"/>
      <c r="RG19" s="116"/>
      <c r="RH19" s="116"/>
      <c r="RI19" s="116"/>
      <c r="RJ19" s="116"/>
      <c r="RK19" s="116"/>
      <c r="RL19" s="116"/>
      <c r="RM19" s="116"/>
      <c r="RN19" s="116"/>
      <c r="RO19" s="116"/>
      <c r="RP19" s="116"/>
      <c r="RQ19" s="116"/>
      <c r="RR19" s="116"/>
      <c r="RS19" s="116"/>
      <c r="RT19" s="116"/>
      <c r="RU19" s="116"/>
      <c r="RV19" s="116"/>
      <c r="RW19" s="116"/>
      <c r="RX19" s="116"/>
      <c r="RY19" s="116"/>
      <c r="RZ19" s="116"/>
      <c r="SA19" s="116"/>
      <c r="SB19" s="116"/>
      <c r="SC19" s="116"/>
      <c r="SD19" s="116"/>
      <c r="SE19" s="116"/>
      <c r="SF19" s="116"/>
      <c r="SG19" s="116"/>
      <c r="SH19" s="116"/>
      <c r="SI19" s="116"/>
      <c r="SJ19" s="116"/>
      <c r="SK19" s="116"/>
      <c r="SL19" s="116"/>
      <c r="SM19" s="116"/>
      <c r="SN19" s="116"/>
      <c r="SO19" s="116"/>
      <c r="SP19" s="116"/>
      <c r="SQ19" s="116"/>
      <c r="SR19" s="116"/>
      <c r="SS19" s="116"/>
      <c r="ST19" s="116"/>
      <c r="SU19" s="116"/>
      <c r="SV19" s="116"/>
      <c r="SW19" s="116"/>
      <c r="SX19" s="116"/>
      <c r="SY19" s="116"/>
      <c r="SZ19" s="116"/>
      <c r="TA19" s="116"/>
      <c r="TB19" s="116"/>
      <c r="TC19" s="116"/>
      <c r="TD19" s="116"/>
      <c r="TE19" s="116"/>
      <c r="TF19" s="116"/>
      <c r="TG19" s="116"/>
      <c r="TH19" s="116"/>
      <c r="TI19" s="116"/>
      <c r="TJ19" s="116"/>
      <c r="TK19" s="116"/>
      <c r="TL19" s="116"/>
      <c r="TM19" s="116"/>
      <c r="TN19" s="116"/>
      <c r="TO19" s="116"/>
      <c r="TP19" s="116"/>
      <c r="TQ19" s="116"/>
      <c r="TR19" s="116"/>
      <c r="TS19" s="116"/>
      <c r="TT19" s="116"/>
      <c r="TU19" s="116"/>
      <c r="TV19" s="116"/>
      <c r="TW19" s="116"/>
      <c r="TX19" s="116"/>
      <c r="TY19" s="116"/>
      <c r="TZ19" s="116"/>
      <c r="UA19" s="116"/>
      <c r="UB19" s="116"/>
      <c r="UC19" s="116"/>
      <c r="UD19" s="116"/>
      <c r="UE19" s="116"/>
      <c r="UF19" s="116"/>
      <c r="UG19" s="116"/>
      <c r="UH19" s="116"/>
      <c r="UI19" s="116"/>
      <c r="UJ19" s="116"/>
      <c r="UK19" s="116"/>
      <c r="UL19" s="116"/>
      <c r="UM19" s="116"/>
      <c r="UN19" s="116"/>
      <c r="UO19" s="116"/>
      <c r="UP19" s="116"/>
      <c r="UQ19" s="116"/>
      <c r="UR19" s="116"/>
      <c r="US19" s="116"/>
      <c r="UT19" s="116"/>
      <c r="UU19" s="116"/>
      <c r="UV19" s="116"/>
      <c r="UW19" s="116"/>
      <c r="UX19" s="116"/>
      <c r="UY19" s="116"/>
      <c r="UZ19" s="116"/>
      <c r="VA19" s="116"/>
      <c r="VB19" s="116"/>
      <c r="VC19" s="116"/>
      <c r="VD19" s="116"/>
      <c r="VE19" s="116"/>
      <c r="VF19" s="116"/>
      <c r="VG19" s="116"/>
      <c r="VH19" s="116"/>
      <c r="VI19" s="116"/>
      <c r="VJ19" s="116"/>
      <c r="VK19" s="116"/>
      <c r="VL19" s="116"/>
      <c r="VM19" s="116"/>
      <c r="VN19" s="116"/>
      <c r="VO19" s="116"/>
      <c r="VP19" s="116"/>
      <c r="VQ19" s="116"/>
      <c r="VR19" s="116"/>
      <c r="VS19" s="116"/>
      <c r="VT19" s="116"/>
      <c r="VU19" s="116"/>
      <c r="VV19" s="116"/>
      <c r="VW19" s="116"/>
      <c r="VX19" s="116"/>
      <c r="VY19" s="116"/>
      <c r="VZ19" s="116"/>
      <c r="WA19" s="116"/>
      <c r="WB19" s="116"/>
      <c r="WC19" s="116"/>
      <c r="WD19" s="116"/>
      <c r="WE19" s="116"/>
      <c r="WF19" s="116"/>
      <c r="WG19" s="116"/>
      <c r="WH19" s="116"/>
      <c r="WI19" s="116"/>
      <c r="WJ19" s="116"/>
      <c r="WK19" s="116"/>
      <c r="WL19" s="116"/>
      <c r="WM19" s="116"/>
      <c r="WN19" s="116"/>
      <c r="WO19" s="116"/>
      <c r="WP19" s="116"/>
      <c r="WQ19" s="116"/>
      <c r="WR19" s="116"/>
      <c r="WS19" s="116"/>
      <c r="WT19" s="116"/>
      <c r="WU19" s="116"/>
      <c r="WV19" s="116"/>
      <c r="WW19" s="116"/>
      <c r="WX19" s="116"/>
      <c r="WY19" s="116"/>
      <c r="WZ19" s="116"/>
      <c r="XA19" s="116"/>
      <c r="XB19" s="116"/>
      <c r="XC19" s="116"/>
      <c r="XD19" s="116"/>
      <c r="XE19" s="116"/>
      <c r="XF19" s="116"/>
      <c r="XG19" s="116"/>
      <c r="XH19" s="116"/>
      <c r="XI19" s="116"/>
      <c r="XJ19" s="116"/>
      <c r="XK19" s="116"/>
      <c r="XL19" s="116"/>
      <c r="XM19" s="116"/>
      <c r="XN19" s="116"/>
      <c r="XO19" s="116"/>
      <c r="XP19" s="116"/>
      <c r="XQ19" s="116"/>
      <c r="XR19" s="116"/>
      <c r="XS19" s="116"/>
      <c r="XT19" s="116"/>
      <c r="XU19" s="116"/>
      <c r="XV19" s="116"/>
      <c r="XW19" s="116"/>
      <c r="XX19" s="116"/>
      <c r="XY19" s="116"/>
      <c r="XZ19" s="116"/>
      <c r="YA19" s="116"/>
      <c r="YB19" s="116"/>
      <c r="YC19" s="116"/>
      <c r="YD19" s="116"/>
      <c r="YE19" s="116"/>
      <c r="YF19" s="116"/>
      <c r="YG19" s="116"/>
      <c r="YH19" s="116"/>
      <c r="YI19" s="116"/>
      <c r="YJ19" s="116"/>
      <c r="YK19" s="116"/>
      <c r="YL19" s="116"/>
      <c r="YM19" s="116"/>
      <c r="YN19" s="116"/>
      <c r="YO19" s="116"/>
      <c r="YP19" s="116"/>
      <c r="YQ19" s="116"/>
      <c r="YR19" s="116"/>
      <c r="YS19" s="116"/>
      <c r="YT19" s="116"/>
      <c r="YU19" s="116"/>
      <c r="YV19" s="116"/>
      <c r="YW19" s="116"/>
      <c r="YX19" s="116"/>
      <c r="YY19" s="116"/>
      <c r="YZ19" s="116"/>
      <c r="ZA19" s="116"/>
      <c r="ZB19" s="116"/>
      <c r="ZC19" s="116"/>
      <c r="ZD19" s="116"/>
      <c r="ZE19" s="116"/>
      <c r="ZF19" s="116"/>
      <c r="ZG19" s="116"/>
      <c r="ZH19" s="116"/>
      <c r="ZI19" s="116"/>
      <c r="ZJ19" s="116"/>
      <c r="ZK19" s="116"/>
      <c r="ZL19" s="116"/>
      <c r="ZM19" s="116"/>
      <c r="ZN19" s="116"/>
      <c r="ZO19" s="116"/>
      <c r="ZP19" s="116"/>
      <c r="ZQ19" s="116"/>
      <c r="ZR19" s="116"/>
      <c r="ZS19" s="116"/>
      <c r="ZT19" s="116"/>
      <c r="ZU19" s="116"/>
      <c r="ZV19" s="116"/>
      <c r="ZW19" s="116"/>
      <c r="ZX19" s="116"/>
      <c r="ZY19" s="116"/>
      <c r="ZZ19" s="116"/>
      <c r="AAA19" s="116"/>
      <c r="AAB19" s="116"/>
      <c r="AAC19" s="116"/>
      <c r="AAD19" s="116"/>
      <c r="AAE19" s="116"/>
      <c r="AAF19" s="116"/>
      <c r="AAG19" s="116"/>
      <c r="AAH19" s="116"/>
      <c r="AAI19" s="116"/>
      <c r="AAJ19" s="116"/>
      <c r="AAK19" s="116"/>
      <c r="AAL19" s="116"/>
      <c r="AAM19" s="116"/>
      <c r="AAN19" s="116"/>
      <c r="AAO19" s="116"/>
      <c r="AAP19" s="116"/>
      <c r="AAQ19" s="116"/>
      <c r="AAR19" s="116"/>
      <c r="AAS19" s="116"/>
      <c r="AAT19" s="116"/>
      <c r="AAU19" s="116"/>
      <c r="AAV19" s="116"/>
      <c r="AAW19" s="116"/>
      <c r="AAX19" s="116"/>
      <c r="AAY19" s="116"/>
      <c r="AAZ19" s="116"/>
      <c r="ABA19" s="116"/>
      <c r="ABB19" s="116"/>
      <c r="ABC19" s="116"/>
      <c r="ABD19" s="116"/>
      <c r="ABE19" s="116"/>
      <c r="ABF19" s="116"/>
      <c r="ABG19" s="116"/>
      <c r="ABH19" s="116"/>
      <c r="ABI19" s="116"/>
      <c r="ABJ19" s="116"/>
      <c r="ABK19" s="116"/>
      <c r="ABL19" s="116"/>
      <c r="ABM19" s="116"/>
      <c r="ABN19" s="116"/>
      <c r="ABO19" s="116"/>
      <c r="ABP19" s="116"/>
      <c r="ABQ19" s="116"/>
      <c r="ABR19" s="116"/>
      <c r="ABS19" s="116"/>
      <c r="ABT19" s="116"/>
      <c r="ABU19" s="116"/>
      <c r="ABV19" s="116"/>
      <c r="ABW19" s="116"/>
      <c r="ABX19" s="116"/>
      <c r="ABY19" s="116"/>
      <c r="ABZ19" s="116"/>
      <c r="ACA19" s="116"/>
      <c r="ACB19" s="116"/>
      <c r="ACC19" s="116"/>
      <c r="ACD19" s="116"/>
      <c r="ACE19" s="116"/>
      <c r="ACF19" s="116"/>
      <c r="ACG19" s="116"/>
      <c r="ACH19" s="116"/>
      <c r="ACI19" s="116"/>
      <c r="ACJ19" s="116"/>
      <c r="ACK19" s="116"/>
      <c r="ACL19" s="116"/>
      <c r="ACM19" s="116"/>
      <c r="ACN19" s="116"/>
      <c r="ACO19" s="116"/>
      <c r="ACP19" s="116"/>
      <c r="ACQ19" s="116"/>
      <c r="ACR19" s="116"/>
      <c r="ACS19" s="116"/>
      <c r="ACT19" s="116"/>
      <c r="ACU19" s="116"/>
      <c r="ACV19" s="116"/>
      <c r="ACW19" s="116"/>
      <c r="ACX19" s="116"/>
      <c r="ACY19" s="116"/>
      <c r="ACZ19" s="116"/>
      <c r="ADA19" s="116"/>
      <c r="ADB19" s="116"/>
      <c r="ADC19" s="116"/>
      <c r="ADD19" s="116"/>
      <c r="ADE19" s="116"/>
      <c r="ADF19" s="116"/>
      <c r="ADG19" s="116"/>
      <c r="ADH19" s="116"/>
      <c r="ADI19" s="116"/>
      <c r="ADJ19" s="116"/>
      <c r="ADK19" s="116"/>
      <c r="ADL19" s="116"/>
      <c r="ADM19" s="116"/>
      <c r="ADN19" s="116"/>
      <c r="ADO19" s="116"/>
      <c r="ADP19" s="116"/>
      <c r="ADQ19" s="116"/>
      <c r="ADR19" s="116"/>
      <c r="ADS19" s="116"/>
      <c r="ADT19" s="116"/>
      <c r="ADU19" s="116"/>
      <c r="ADV19" s="116"/>
      <c r="ADW19" s="116"/>
      <c r="ADX19" s="116"/>
      <c r="ADY19" s="116"/>
      <c r="ADZ19" s="116"/>
      <c r="AEA19" s="116"/>
      <c r="AEB19" s="116"/>
      <c r="AEC19" s="116"/>
      <c r="AED19" s="116"/>
      <c r="AEE19" s="116"/>
      <c r="AEF19" s="116"/>
      <c r="AEG19" s="116"/>
      <c r="AEH19" s="116"/>
      <c r="AEI19" s="116"/>
      <c r="AEJ19" s="116"/>
      <c r="AEK19" s="116"/>
      <c r="AEL19" s="116"/>
      <c r="AEM19" s="116"/>
      <c r="AEN19" s="116"/>
      <c r="AEO19" s="116"/>
      <c r="AEP19" s="116"/>
      <c r="AEQ19" s="116"/>
      <c r="AER19" s="116"/>
      <c r="AES19" s="116"/>
      <c r="AET19" s="116"/>
      <c r="AEU19" s="116"/>
      <c r="AEV19" s="116"/>
      <c r="AEW19" s="116"/>
      <c r="AEX19" s="116"/>
      <c r="AEY19" s="116"/>
      <c r="AEZ19" s="116"/>
      <c r="AFA19" s="116"/>
      <c r="AFB19" s="116"/>
      <c r="AFC19" s="116"/>
      <c r="AFD19" s="116"/>
      <c r="AFE19" s="116"/>
      <c r="AFF19" s="116"/>
      <c r="AFG19" s="116"/>
      <c r="AFH19" s="116"/>
      <c r="AFI19" s="116"/>
      <c r="AFJ19" s="116"/>
      <c r="AFK19" s="116"/>
      <c r="AFL19" s="116"/>
      <c r="AFM19" s="116"/>
      <c r="AFN19" s="116"/>
      <c r="AFO19" s="116"/>
      <c r="AFP19" s="116"/>
      <c r="AFQ19" s="116"/>
      <c r="AFR19" s="116"/>
      <c r="AFS19" s="116"/>
      <c r="AFT19" s="116"/>
      <c r="AFU19" s="116"/>
      <c r="AFV19" s="116"/>
      <c r="AFW19" s="116"/>
      <c r="AFX19" s="116"/>
      <c r="AFY19" s="116"/>
      <c r="AFZ19" s="116"/>
      <c r="AGA19" s="116"/>
      <c r="AGB19" s="116"/>
      <c r="AGC19" s="116"/>
      <c r="AGD19" s="116"/>
      <c r="AGE19" s="116"/>
      <c r="AGF19" s="116"/>
      <c r="AGG19" s="116"/>
      <c r="AGH19" s="116"/>
      <c r="AGI19" s="116"/>
      <c r="AGJ19" s="116"/>
      <c r="AGK19" s="116"/>
      <c r="AGL19" s="116"/>
      <c r="AGM19" s="116"/>
      <c r="AGN19" s="116"/>
      <c r="AGO19" s="116"/>
      <c r="AGP19" s="116"/>
      <c r="AGQ19" s="116"/>
      <c r="AGR19" s="116"/>
      <c r="AGS19" s="116"/>
      <c r="AGT19" s="116"/>
      <c r="AGU19" s="116"/>
      <c r="AGV19" s="116"/>
      <c r="AGW19" s="116"/>
      <c r="AGX19" s="116"/>
      <c r="AGY19" s="116"/>
      <c r="AGZ19" s="116"/>
      <c r="AHA19" s="116"/>
      <c r="AHB19" s="116"/>
      <c r="AHC19" s="116"/>
      <c r="AHD19" s="116"/>
      <c r="AHE19" s="116"/>
      <c r="AHF19" s="116"/>
      <c r="AHG19" s="116"/>
      <c r="AHH19" s="116"/>
      <c r="AHI19" s="116"/>
      <c r="AHJ19" s="116"/>
      <c r="AHK19" s="116"/>
      <c r="AHL19" s="116"/>
      <c r="AHM19" s="116"/>
      <c r="AHN19" s="116"/>
      <c r="AHO19" s="116"/>
      <c r="AHP19" s="116"/>
      <c r="AHQ19" s="116"/>
      <c r="AHR19" s="116"/>
      <c r="AHS19" s="116"/>
      <c r="AHT19" s="116"/>
      <c r="AHU19" s="116"/>
      <c r="AHV19" s="116"/>
      <c r="AHW19" s="116"/>
      <c r="AHX19" s="116"/>
      <c r="AHY19" s="116"/>
      <c r="AHZ19" s="116"/>
      <c r="AIA19" s="116"/>
      <c r="AIB19" s="116"/>
      <c r="AIC19" s="116"/>
      <c r="AID19" s="116"/>
      <c r="AIE19" s="116"/>
      <c r="AIF19" s="116"/>
      <c r="AIG19" s="116"/>
      <c r="AIH19" s="116"/>
      <c r="AII19" s="116"/>
      <c r="AIJ19" s="116"/>
      <c r="AIK19" s="116"/>
      <c r="AIL19" s="116"/>
      <c r="AIM19" s="116"/>
      <c r="AIN19" s="116"/>
      <c r="AIO19" s="116"/>
      <c r="AIP19" s="116"/>
      <c r="AIQ19" s="116"/>
      <c r="AIR19" s="116"/>
      <c r="AIS19" s="116"/>
      <c r="AIT19" s="116"/>
      <c r="AIU19" s="116"/>
      <c r="AIV19" s="116"/>
      <c r="AIW19" s="116"/>
      <c r="AIX19" s="116"/>
      <c r="AIY19" s="116"/>
      <c r="AIZ19" s="116"/>
      <c r="AJA19" s="116"/>
      <c r="AJB19" s="116"/>
      <c r="AJC19" s="116"/>
      <c r="AJD19" s="116"/>
      <c r="AJE19" s="116"/>
      <c r="AJF19" s="116"/>
      <c r="AJG19" s="116"/>
      <c r="AJH19" s="116"/>
      <c r="AJI19" s="116"/>
      <c r="AJJ19" s="116"/>
      <c r="AJK19" s="116"/>
      <c r="AJL19" s="116"/>
      <c r="AJM19" s="116"/>
      <c r="AJN19" s="116"/>
      <c r="AJO19" s="116"/>
      <c r="AJP19" s="116"/>
      <c r="AJQ19" s="116"/>
      <c r="AJR19" s="116"/>
      <c r="AJS19" s="116"/>
      <c r="AJT19" s="116"/>
      <c r="AJU19" s="116"/>
      <c r="AJV19" s="116"/>
      <c r="AJW19" s="116"/>
      <c r="AJX19" s="116"/>
      <c r="AJY19" s="116"/>
      <c r="AJZ19" s="116"/>
      <c r="AKA19" s="116"/>
      <c r="AKB19" s="116"/>
      <c r="AKC19" s="116"/>
      <c r="AKD19" s="116"/>
      <c r="AKE19" s="116"/>
      <c r="AKF19" s="116"/>
      <c r="AKG19" s="116"/>
      <c r="AKH19" s="116"/>
      <c r="AKI19" s="116"/>
      <c r="AKJ19" s="116"/>
      <c r="AKK19" s="116"/>
      <c r="AKL19" s="116"/>
      <c r="AKM19" s="116"/>
      <c r="AKN19" s="116"/>
      <c r="AKO19" s="116"/>
      <c r="AKP19" s="116"/>
      <c r="AKQ19" s="116"/>
      <c r="AKR19" s="116"/>
      <c r="AKS19" s="116"/>
      <c r="AKT19" s="116"/>
      <c r="AKU19" s="116"/>
      <c r="AKV19" s="116"/>
      <c r="AKW19" s="116"/>
      <c r="AKX19" s="116"/>
      <c r="AKY19" s="116"/>
      <c r="AKZ19" s="116"/>
      <c r="ALA19" s="116"/>
      <c r="ALB19" s="116"/>
      <c r="ALC19" s="116"/>
      <c r="ALD19" s="116"/>
      <c r="ALE19" s="116"/>
      <c r="ALF19" s="116"/>
      <c r="ALG19" s="116"/>
      <c r="ALH19" s="116"/>
      <c r="ALI19" s="116"/>
      <c r="ALJ19" s="116"/>
      <c r="ALK19" s="116"/>
      <c r="ALL19" s="116"/>
      <c r="ALM19" s="116"/>
      <c r="ALN19" s="116"/>
      <c r="ALO19" s="116"/>
      <c r="ALP19" s="116"/>
      <c r="ALQ19" s="116"/>
      <c r="ALR19" s="116"/>
      <c r="ALS19" s="116"/>
      <c r="ALT19" s="116"/>
      <c r="ALU19" s="116"/>
      <c r="ALV19" s="116"/>
      <c r="ALW19" s="116"/>
      <c r="ALX19" s="116"/>
      <c r="ALY19" s="116"/>
      <c r="ALZ19" s="116"/>
      <c r="AMA19" s="116"/>
      <c r="AMB19" s="116"/>
      <c r="AMC19" s="116"/>
      <c r="AMD19" s="116"/>
      <c r="AME19" s="116"/>
      <c r="AMF19" s="116"/>
      <c r="AMG19" s="116"/>
      <c r="AMH19" s="116"/>
      <c r="AMI19" s="116"/>
      <c r="AMJ19" s="116"/>
      <c r="AMK19" s="116"/>
      <c r="AML19" s="116"/>
      <c r="AMM19" s="116"/>
      <c r="AMN19" s="116"/>
      <c r="AMO19" s="116"/>
      <c r="AMP19" s="116"/>
      <c r="AMQ19" s="116"/>
      <c r="AMR19" s="116"/>
      <c r="AMS19" s="116"/>
      <c r="AMT19" s="116"/>
      <c r="AMU19" s="116"/>
      <c r="AMV19" s="116"/>
      <c r="AMW19" s="116"/>
      <c r="AMX19" s="116"/>
      <c r="AMY19" s="116"/>
      <c r="AMZ19" s="116"/>
      <c r="ANA19" s="116"/>
      <c r="ANB19" s="116"/>
      <c r="ANC19" s="116"/>
      <c r="AND19" s="116"/>
      <c r="ANE19" s="116"/>
      <c r="ANF19" s="116"/>
      <c r="ANG19" s="116"/>
      <c r="ANH19" s="116"/>
      <c r="ANI19" s="116"/>
      <c r="ANJ19" s="116"/>
      <c r="ANK19" s="116"/>
      <c r="ANL19" s="116"/>
      <c r="ANM19" s="116"/>
      <c r="ANN19" s="116"/>
      <c r="ANO19" s="116"/>
      <c r="ANP19" s="116"/>
      <c r="ANQ19" s="116"/>
      <c r="ANR19" s="116"/>
      <c r="ANS19" s="116"/>
      <c r="ANT19" s="116"/>
      <c r="ANU19" s="116"/>
      <c r="ANV19" s="116"/>
      <c r="ANW19" s="116"/>
      <c r="ANX19" s="116"/>
      <c r="ANY19" s="116"/>
      <c r="ANZ19" s="116"/>
      <c r="AOA19" s="116"/>
      <c r="AOB19" s="116"/>
      <c r="AOC19" s="116"/>
      <c r="AOD19" s="116"/>
      <c r="AOE19" s="116"/>
      <c r="AOF19" s="116"/>
      <c r="AOG19" s="116"/>
      <c r="AOH19" s="116"/>
      <c r="AOI19" s="116"/>
      <c r="AOJ19" s="116"/>
      <c r="AOK19" s="116"/>
      <c r="AOL19" s="116"/>
      <c r="AOM19" s="116"/>
      <c r="AON19" s="116"/>
      <c r="AOO19" s="116"/>
      <c r="AOP19" s="116"/>
      <c r="AOQ19" s="116"/>
      <c r="AOR19" s="116"/>
      <c r="AOS19" s="116"/>
      <c r="AOT19" s="116"/>
      <c r="AOU19" s="116"/>
      <c r="AOV19" s="116"/>
      <c r="AOW19" s="116"/>
      <c r="AOX19" s="116"/>
      <c r="AOY19" s="116"/>
      <c r="AOZ19" s="116"/>
      <c r="APA19" s="116"/>
      <c r="APB19" s="116"/>
      <c r="APC19" s="116"/>
      <c r="APD19" s="116"/>
      <c r="APE19" s="116"/>
      <c r="APF19" s="116"/>
      <c r="APG19" s="116"/>
      <c r="APH19" s="116"/>
      <c r="API19" s="116"/>
      <c r="APJ19" s="116"/>
      <c r="APK19" s="116"/>
      <c r="APL19" s="116"/>
      <c r="APM19" s="116"/>
      <c r="APN19" s="116"/>
      <c r="APO19" s="116"/>
      <c r="APP19" s="116"/>
      <c r="APQ19" s="116"/>
      <c r="APR19" s="116"/>
      <c r="APS19" s="116"/>
      <c r="APT19" s="116"/>
      <c r="APU19" s="116"/>
      <c r="APV19" s="116"/>
      <c r="APW19" s="116"/>
      <c r="APX19" s="116"/>
      <c r="APY19" s="116"/>
      <c r="APZ19" s="116"/>
      <c r="AQA19" s="116"/>
      <c r="AQB19" s="116"/>
      <c r="AQC19" s="116"/>
      <c r="AQD19" s="116"/>
      <c r="AQE19" s="116"/>
      <c r="AQF19" s="116"/>
      <c r="AQG19" s="116"/>
      <c r="AQH19" s="116"/>
      <c r="AQI19" s="116"/>
      <c r="AQJ19" s="116"/>
      <c r="AQK19" s="116"/>
      <c r="AQL19" s="116"/>
      <c r="AQM19" s="116"/>
      <c r="AQN19" s="116"/>
      <c r="AQO19" s="116"/>
      <c r="AQP19" s="116"/>
      <c r="AQQ19" s="116"/>
      <c r="AQR19" s="116"/>
      <c r="AQS19" s="116"/>
      <c r="AQT19" s="116"/>
      <c r="AQU19" s="116"/>
      <c r="AQV19" s="116"/>
      <c r="AQW19" s="116"/>
      <c r="AQX19" s="116"/>
      <c r="AQY19" s="116"/>
      <c r="AQZ19" s="116"/>
      <c r="ARA19" s="116"/>
      <c r="ARB19" s="116"/>
      <c r="ARC19" s="116"/>
      <c r="ARD19" s="116"/>
      <c r="ARE19" s="116"/>
      <c r="ARF19" s="116"/>
      <c r="ARG19" s="116"/>
      <c r="ARH19" s="116"/>
      <c r="ARI19" s="116"/>
      <c r="ARJ19" s="116"/>
      <c r="ARK19" s="116"/>
      <c r="ARL19" s="116"/>
      <c r="ARM19" s="116"/>
      <c r="ARN19" s="116"/>
      <c r="ARO19" s="116"/>
      <c r="ARP19" s="116"/>
      <c r="ARQ19" s="116"/>
      <c r="ARR19" s="116"/>
      <c r="ARS19" s="116"/>
      <c r="ART19" s="116"/>
      <c r="ARU19" s="116"/>
      <c r="ARV19" s="116"/>
      <c r="ARW19" s="116"/>
      <c r="ARX19" s="116"/>
      <c r="ARY19" s="116"/>
      <c r="ARZ19" s="116"/>
      <c r="ASA19" s="116"/>
      <c r="ASB19" s="116"/>
      <c r="ASC19" s="116"/>
      <c r="ASD19" s="116"/>
      <c r="ASE19" s="116"/>
      <c r="ASF19" s="116"/>
      <c r="ASG19" s="116"/>
      <c r="ASH19" s="116"/>
      <c r="ASI19" s="116"/>
      <c r="ASJ19" s="116"/>
      <c r="ASK19" s="116"/>
      <c r="ASL19" s="116"/>
      <c r="ASM19" s="116"/>
      <c r="ASN19" s="116"/>
      <c r="ASO19" s="116"/>
      <c r="ASP19" s="116"/>
      <c r="ASQ19" s="116"/>
      <c r="ASR19" s="116"/>
      <c r="ASS19" s="116"/>
      <c r="AST19" s="116"/>
      <c r="ASU19" s="116"/>
      <c r="ASV19" s="116"/>
      <c r="ASW19" s="116"/>
      <c r="ASX19" s="116"/>
      <c r="ASY19" s="116"/>
      <c r="ASZ19" s="116"/>
      <c r="ATA19" s="116"/>
      <c r="ATB19" s="116"/>
      <c r="ATC19" s="116"/>
      <c r="ATD19" s="116"/>
      <c r="ATE19" s="116"/>
      <c r="ATF19" s="116"/>
      <c r="ATG19" s="116"/>
      <c r="ATH19" s="116"/>
      <c r="ATI19" s="116"/>
      <c r="ATJ19" s="116"/>
      <c r="ATK19" s="116"/>
      <c r="ATL19" s="116"/>
      <c r="ATM19" s="116"/>
      <c r="ATN19" s="116"/>
      <c r="ATO19" s="116"/>
      <c r="ATP19" s="116"/>
      <c r="ATQ19" s="116"/>
      <c r="ATR19" s="116"/>
      <c r="ATS19" s="116"/>
      <c r="ATT19" s="116"/>
      <c r="ATU19" s="116"/>
      <c r="ATV19" s="116"/>
      <c r="ATW19" s="116"/>
      <c r="ATX19" s="116"/>
      <c r="ATY19" s="116"/>
      <c r="ATZ19" s="116"/>
      <c r="AUA19" s="116"/>
      <c r="AUB19" s="116"/>
      <c r="AUC19" s="116"/>
      <c r="AUD19" s="116"/>
      <c r="AUE19" s="116"/>
      <c r="AUF19" s="116"/>
      <c r="AUG19" s="116"/>
      <c r="AUH19" s="116"/>
      <c r="AUI19" s="116"/>
      <c r="AUJ19" s="116"/>
      <c r="AUK19" s="116"/>
      <c r="AUL19" s="116"/>
      <c r="AUM19" s="116"/>
      <c r="AUN19" s="116"/>
      <c r="AUO19" s="116"/>
      <c r="AUP19" s="116"/>
      <c r="AUQ19" s="116"/>
      <c r="AUR19" s="116"/>
      <c r="AUS19" s="116"/>
      <c r="AUT19" s="116"/>
      <c r="AUU19" s="116"/>
      <c r="AUV19" s="116"/>
      <c r="AUW19" s="116"/>
      <c r="AUX19" s="116"/>
      <c r="AUY19" s="116"/>
      <c r="AUZ19" s="116"/>
      <c r="AVA19" s="116"/>
      <c r="AVB19" s="116"/>
      <c r="AVC19" s="116"/>
      <c r="AVD19" s="116"/>
      <c r="AVE19" s="116"/>
      <c r="AVF19" s="116"/>
      <c r="AVG19" s="116"/>
      <c r="AVH19" s="116"/>
      <c r="AVI19" s="116"/>
      <c r="AVJ19" s="116"/>
      <c r="AVK19" s="116"/>
      <c r="AVL19" s="116"/>
      <c r="AVM19" s="116"/>
      <c r="AVN19" s="116"/>
      <c r="AVO19" s="116"/>
      <c r="AVP19" s="116"/>
      <c r="AVQ19" s="116"/>
      <c r="AVR19" s="116"/>
      <c r="AVS19" s="116"/>
      <c r="AVT19" s="116"/>
      <c r="AVU19" s="116"/>
      <c r="AVV19" s="116"/>
      <c r="AVW19" s="116"/>
      <c r="AVX19" s="116"/>
      <c r="AVY19" s="116"/>
      <c r="AVZ19" s="116"/>
      <c r="AWA19" s="116"/>
      <c r="AWB19" s="116"/>
      <c r="AWC19" s="116"/>
      <c r="AWD19" s="116"/>
      <c r="AWE19" s="116"/>
      <c r="AWF19" s="116"/>
      <c r="AWG19" s="116"/>
      <c r="AWH19" s="116"/>
      <c r="AWI19" s="116"/>
      <c r="AWJ19" s="116"/>
      <c r="AWK19" s="116"/>
      <c r="AWL19" s="116"/>
      <c r="AWM19" s="116"/>
      <c r="AWN19" s="116"/>
      <c r="AWO19" s="116"/>
      <c r="AWP19" s="116"/>
      <c r="AWQ19" s="116"/>
      <c r="AWR19" s="116"/>
      <c r="AWS19" s="116"/>
      <c r="AWT19" s="116"/>
      <c r="AWU19" s="116"/>
      <c r="AWV19" s="116"/>
      <c r="AWW19" s="116"/>
      <c r="AWX19" s="116"/>
      <c r="AWY19" s="116"/>
      <c r="AWZ19" s="116"/>
      <c r="AXA19" s="116"/>
      <c r="AXB19" s="116"/>
      <c r="AXC19" s="116"/>
      <c r="AXD19" s="116"/>
      <c r="AXE19" s="116"/>
      <c r="AXF19" s="116"/>
      <c r="AXG19" s="116"/>
      <c r="AXH19" s="116"/>
      <c r="AXI19" s="116"/>
      <c r="AXJ19" s="116"/>
      <c r="AXK19" s="116"/>
      <c r="AXL19" s="116"/>
      <c r="AXM19" s="116"/>
      <c r="AXN19" s="116"/>
      <c r="AXO19" s="116"/>
      <c r="AXP19" s="116"/>
      <c r="AXQ19" s="116"/>
      <c r="AXR19" s="116"/>
      <c r="AXS19" s="116"/>
      <c r="AXT19" s="116"/>
      <c r="AXU19" s="116"/>
      <c r="AXV19" s="116"/>
      <c r="AXW19" s="116"/>
      <c r="AXX19" s="116"/>
      <c r="AXY19" s="116"/>
      <c r="AXZ19" s="116"/>
      <c r="AYA19" s="116"/>
      <c r="AYB19" s="116"/>
      <c r="AYC19" s="116"/>
      <c r="AYD19" s="116"/>
      <c r="AYE19" s="116"/>
      <c r="AYF19" s="116"/>
      <c r="AYG19" s="116"/>
      <c r="AYH19" s="116"/>
      <c r="AYI19" s="116"/>
      <c r="AYJ19" s="116"/>
      <c r="AYK19" s="116"/>
      <c r="AYL19" s="116"/>
      <c r="AYM19" s="116"/>
      <c r="AYN19" s="116"/>
      <c r="AYO19" s="116"/>
      <c r="AYP19" s="116"/>
      <c r="AYQ19" s="116"/>
      <c r="AYR19" s="116"/>
      <c r="AYS19" s="116"/>
      <c r="AYT19" s="116"/>
      <c r="AYU19" s="116"/>
      <c r="AYV19" s="116"/>
      <c r="AYW19" s="116"/>
      <c r="AYX19" s="116"/>
      <c r="AYY19" s="116"/>
      <c r="AYZ19" s="116"/>
      <c r="AZA19" s="116"/>
      <c r="AZB19" s="116"/>
      <c r="AZC19" s="116"/>
      <c r="AZD19" s="116"/>
      <c r="AZE19" s="116"/>
      <c r="AZF19" s="116"/>
      <c r="AZG19" s="116"/>
      <c r="AZH19" s="116"/>
      <c r="AZI19" s="116"/>
      <c r="AZJ19" s="116"/>
      <c r="AZK19" s="116"/>
      <c r="AZL19" s="116"/>
      <c r="AZM19" s="116"/>
      <c r="AZN19" s="116"/>
      <c r="AZO19" s="116"/>
      <c r="AZP19" s="116"/>
      <c r="AZQ19" s="116"/>
      <c r="AZR19" s="116"/>
      <c r="AZS19" s="116"/>
      <c r="AZT19" s="116"/>
      <c r="AZU19" s="116"/>
      <c r="AZV19" s="116"/>
      <c r="AZW19" s="116"/>
      <c r="AZX19" s="116"/>
      <c r="AZY19" s="116"/>
      <c r="AZZ19" s="116"/>
      <c r="BAA19" s="116"/>
      <c r="BAB19" s="116"/>
      <c r="BAC19" s="116"/>
      <c r="BAD19" s="116"/>
      <c r="BAE19" s="116"/>
      <c r="BAF19" s="116"/>
      <c r="BAG19" s="116"/>
      <c r="BAH19" s="116"/>
      <c r="BAI19" s="116"/>
      <c r="BAJ19" s="116"/>
      <c r="BAK19" s="116"/>
      <c r="BAL19" s="116"/>
      <c r="BAM19" s="116"/>
      <c r="BAN19" s="116"/>
      <c r="BAO19" s="116"/>
      <c r="BAP19" s="116"/>
      <c r="BAQ19" s="116"/>
      <c r="BAR19" s="116"/>
      <c r="BAS19" s="116"/>
      <c r="BAT19" s="116"/>
      <c r="BAU19" s="116"/>
      <c r="BAV19" s="116"/>
      <c r="BAW19" s="116"/>
      <c r="BAX19" s="116"/>
      <c r="BAY19" s="116"/>
      <c r="BAZ19" s="116"/>
      <c r="BBA19" s="116"/>
      <c r="BBB19" s="116"/>
      <c r="BBC19" s="116"/>
      <c r="BBD19" s="116"/>
      <c r="BBE19" s="116"/>
      <c r="BBF19" s="116"/>
      <c r="BBG19" s="116"/>
      <c r="BBH19" s="116"/>
      <c r="BBI19" s="116"/>
      <c r="BBJ19" s="116"/>
      <c r="BBK19" s="116"/>
      <c r="BBL19" s="116"/>
      <c r="BBM19" s="116"/>
      <c r="BBN19" s="116"/>
      <c r="BBO19" s="116"/>
      <c r="BBP19" s="116"/>
      <c r="BBQ19" s="116"/>
      <c r="BBR19" s="116"/>
      <c r="BBS19" s="116"/>
      <c r="BBT19" s="116"/>
      <c r="BBU19" s="116"/>
      <c r="BBV19" s="116"/>
      <c r="BBW19" s="116"/>
      <c r="BBX19" s="116"/>
      <c r="BBY19" s="116"/>
      <c r="BBZ19" s="116"/>
      <c r="BCA19" s="116"/>
      <c r="BCB19" s="116"/>
      <c r="BCC19" s="116"/>
      <c r="BCD19" s="116"/>
      <c r="BCE19" s="116"/>
      <c r="BCF19" s="116"/>
      <c r="BCG19" s="116"/>
      <c r="BCH19" s="116"/>
      <c r="BCI19" s="116"/>
      <c r="BCJ19" s="116"/>
      <c r="BCK19" s="116"/>
      <c r="BCL19" s="116"/>
      <c r="BCM19" s="116"/>
      <c r="BCN19" s="116"/>
      <c r="BCO19" s="116"/>
      <c r="BCP19" s="116"/>
      <c r="BCQ19" s="116"/>
      <c r="BCR19" s="116"/>
      <c r="BCS19" s="116"/>
      <c r="BCT19" s="116"/>
      <c r="BCU19" s="116"/>
      <c r="BCV19" s="116"/>
      <c r="BCW19" s="116"/>
      <c r="BCX19" s="116"/>
      <c r="BCY19" s="116"/>
      <c r="BCZ19" s="116"/>
      <c r="BDA19" s="116"/>
      <c r="BDB19" s="116"/>
      <c r="BDC19" s="116"/>
      <c r="BDD19" s="116"/>
      <c r="BDE19" s="116"/>
      <c r="BDF19" s="116"/>
      <c r="BDG19" s="116"/>
      <c r="BDH19" s="116"/>
      <c r="BDI19" s="116"/>
      <c r="BDJ19" s="116"/>
      <c r="BDK19" s="116"/>
      <c r="BDL19" s="116"/>
      <c r="BDM19" s="116"/>
      <c r="BDN19" s="116"/>
      <c r="BDO19" s="116"/>
      <c r="BDP19" s="116"/>
      <c r="BDQ19" s="116"/>
      <c r="BDR19" s="116"/>
      <c r="BDS19" s="116"/>
      <c r="BDT19" s="116"/>
      <c r="BDU19" s="116"/>
      <c r="BDV19" s="116"/>
      <c r="BDW19" s="116"/>
      <c r="BDX19" s="116"/>
      <c r="BDY19" s="116"/>
      <c r="BDZ19" s="116"/>
      <c r="BEA19" s="116"/>
      <c r="BEB19" s="116"/>
      <c r="BEC19" s="116"/>
      <c r="BED19" s="116"/>
      <c r="BEE19" s="116"/>
      <c r="BEF19" s="116"/>
      <c r="BEG19" s="116"/>
      <c r="BEH19" s="116"/>
      <c r="BEI19" s="116"/>
      <c r="BEJ19" s="116"/>
      <c r="BEK19" s="116"/>
      <c r="BEL19" s="116"/>
      <c r="BEM19" s="116"/>
      <c r="BEN19" s="116"/>
      <c r="BEO19" s="116"/>
      <c r="BEP19" s="116"/>
      <c r="BEQ19" s="116"/>
      <c r="BER19" s="116"/>
      <c r="BES19" s="116"/>
      <c r="BET19" s="116"/>
      <c r="BEU19" s="116"/>
      <c r="BEV19" s="116"/>
      <c r="BEW19" s="116"/>
      <c r="BEX19" s="116"/>
      <c r="BEY19" s="116"/>
      <c r="BEZ19" s="116"/>
      <c r="BFA19" s="116"/>
      <c r="BFB19" s="116"/>
      <c r="BFC19" s="116"/>
      <c r="BFD19" s="116"/>
      <c r="BFE19" s="116"/>
      <c r="BFF19" s="116"/>
      <c r="BFG19" s="116"/>
      <c r="BFH19" s="116"/>
      <c r="BFI19" s="116"/>
      <c r="BFJ19" s="116"/>
      <c r="BFK19" s="116"/>
      <c r="BFL19" s="116"/>
      <c r="BFM19" s="116"/>
      <c r="BFN19" s="116"/>
      <c r="BFO19" s="116"/>
      <c r="BFP19" s="116"/>
      <c r="BFQ19" s="116"/>
      <c r="BFR19" s="116"/>
      <c r="BFS19" s="116"/>
      <c r="BFT19" s="116"/>
      <c r="BFU19" s="116"/>
      <c r="BFV19" s="116"/>
      <c r="BFW19" s="116"/>
      <c r="BFX19" s="116"/>
      <c r="BFY19" s="116"/>
      <c r="BFZ19" s="116"/>
      <c r="BGA19" s="116"/>
      <c r="BGB19" s="116"/>
      <c r="BGC19" s="116"/>
      <c r="BGD19" s="116"/>
      <c r="BGE19" s="116"/>
      <c r="BGF19" s="116"/>
      <c r="BGG19" s="116"/>
      <c r="BGH19" s="116"/>
      <c r="BGI19" s="116"/>
      <c r="BGJ19" s="116"/>
      <c r="BGK19" s="116"/>
      <c r="BGL19" s="116"/>
      <c r="BGM19" s="116"/>
      <c r="BGN19" s="116"/>
      <c r="BGO19" s="116"/>
      <c r="BGP19" s="116"/>
      <c r="BGQ19" s="116"/>
      <c r="BGR19" s="116"/>
      <c r="BGS19" s="116"/>
      <c r="BGT19" s="116"/>
      <c r="BGU19" s="116"/>
      <c r="BGV19" s="116"/>
      <c r="BGW19" s="116"/>
      <c r="BGX19" s="116"/>
      <c r="BGY19" s="116"/>
      <c r="BGZ19" s="116"/>
      <c r="BHA19" s="116"/>
      <c r="BHB19" s="116"/>
      <c r="BHC19" s="116"/>
      <c r="BHD19" s="116"/>
      <c r="BHE19" s="116"/>
      <c r="BHF19" s="116"/>
      <c r="BHG19" s="116"/>
      <c r="BHH19" s="116"/>
      <c r="BHI19" s="116"/>
      <c r="BHJ19" s="116"/>
      <c r="BHK19" s="116"/>
      <c r="BHL19" s="116"/>
      <c r="BHM19" s="116"/>
      <c r="BHN19" s="116"/>
      <c r="BHO19" s="116"/>
      <c r="BHP19" s="116"/>
      <c r="BHQ19" s="116"/>
      <c r="BHR19" s="116"/>
      <c r="BHS19" s="116"/>
      <c r="BHT19" s="116"/>
      <c r="BHU19" s="116"/>
      <c r="BHV19" s="116"/>
      <c r="BHW19" s="116"/>
      <c r="BHX19" s="116"/>
      <c r="BHY19" s="116"/>
      <c r="BHZ19" s="116"/>
      <c r="BIA19" s="116"/>
      <c r="BIB19" s="116"/>
      <c r="BIC19" s="116"/>
      <c r="BID19" s="116"/>
      <c r="BIE19" s="116"/>
      <c r="BIF19" s="116"/>
      <c r="BIG19" s="116"/>
      <c r="BIH19" s="116"/>
      <c r="BII19" s="116"/>
      <c r="BIJ19" s="116"/>
      <c r="BIK19" s="116"/>
      <c r="BIL19" s="116"/>
      <c r="BIM19" s="116"/>
      <c r="BIN19" s="116"/>
      <c r="BIO19" s="116"/>
      <c r="BIP19" s="116"/>
      <c r="BIQ19" s="116"/>
      <c r="BIR19" s="116"/>
      <c r="BIS19" s="116"/>
      <c r="BIT19" s="116"/>
      <c r="BIU19" s="116"/>
      <c r="BIV19" s="116"/>
      <c r="BIW19" s="116"/>
      <c r="BIX19" s="116"/>
      <c r="BIY19" s="116"/>
      <c r="BIZ19" s="116"/>
      <c r="BJA19" s="116"/>
      <c r="BJB19" s="116"/>
      <c r="BJC19" s="116"/>
      <c r="BJD19" s="116"/>
      <c r="BJE19" s="116"/>
      <c r="BJF19" s="116"/>
      <c r="BJG19" s="116"/>
      <c r="BJH19" s="116"/>
      <c r="BJI19" s="116"/>
      <c r="BJJ19" s="116"/>
      <c r="BJK19" s="116"/>
      <c r="BJL19" s="116"/>
      <c r="BJM19" s="116"/>
      <c r="BJN19" s="116"/>
      <c r="BJO19" s="116"/>
      <c r="BJP19" s="116"/>
      <c r="BJQ19" s="116"/>
      <c r="BJR19" s="116"/>
      <c r="BJS19" s="116"/>
      <c r="BJT19" s="116"/>
      <c r="BJU19" s="116"/>
      <c r="BJV19" s="116"/>
      <c r="BJW19" s="116"/>
      <c r="BJX19" s="116"/>
      <c r="BJY19" s="116"/>
      <c r="BJZ19" s="116"/>
      <c r="BKA19" s="116"/>
      <c r="BKB19" s="116"/>
      <c r="BKC19" s="116"/>
      <c r="BKD19" s="116"/>
      <c r="BKE19" s="116"/>
      <c r="BKF19" s="116"/>
      <c r="BKG19" s="116"/>
      <c r="BKH19" s="116"/>
      <c r="BKI19" s="116"/>
      <c r="BKJ19" s="116"/>
      <c r="BKK19" s="116"/>
      <c r="BKL19" s="116"/>
      <c r="BKM19" s="116"/>
      <c r="BKN19" s="116"/>
      <c r="BKO19" s="116"/>
      <c r="BKP19" s="116"/>
      <c r="BKQ19" s="116"/>
      <c r="BKR19" s="116"/>
      <c r="BKS19" s="116"/>
      <c r="BKT19" s="116"/>
      <c r="BKU19" s="116"/>
      <c r="BKV19" s="116"/>
      <c r="BKW19" s="116"/>
      <c r="BKX19" s="116"/>
      <c r="BKY19" s="116"/>
      <c r="BKZ19" s="116"/>
      <c r="BLA19" s="116"/>
      <c r="BLB19" s="116"/>
      <c r="BLC19" s="116"/>
      <c r="BLD19" s="116"/>
      <c r="BLE19" s="116"/>
    </row>
    <row r="20" spans="1:1669" s="319" customFormat="1" ht="34.5" customHeight="1" thickBot="1">
      <c r="A20" s="1095"/>
      <c r="B20" s="1098"/>
      <c r="C20" s="1101"/>
      <c r="D20" s="1088"/>
      <c r="E20" s="748"/>
      <c r="F20" s="1062"/>
      <c r="G20" s="1094"/>
      <c r="H20" s="743" t="s">
        <v>349</v>
      </c>
      <c r="I20" s="546" t="s">
        <v>317</v>
      </c>
      <c r="J20" s="729" t="s">
        <v>352</v>
      </c>
      <c r="K20" s="1030"/>
      <c r="L20" s="974"/>
      <c r="M20" s="901"/>
      <c r="N20" s="116"/>
      <c r="O20" s="116"/>
      <c r="P20" s="116"/>
      <c r="Q20" s="116"/>
      <c r="R20" s="116"/>
      <c r="S20" s="116"/>
      <c r="T20" s="116"/>
      <c r="U20" s="116"/>
      <c r="V20" s="116"/>
      <c r="W20" s="116"/>
      <c r="X20" s="116"/>
      <c r="Y20" s="116"/>
      <c r="Z20" s="116"/>
      <c r="AA20" s="116"/>
      <c r="AB20" s="116"/>
      <c r="AC20" s="116"/>
      <c r="AD20" s="116"/>
      <c r="AE20" s="116"/>
      <c r="AF20" s="116"/>
      <c r="AG20" s="116"/>
      <c r="AH20" s="116"/>
      <c r="AI20" s="116"/>
      <c r="AJ20" s="116"/>
      <c r="AK20" s="116"/>
      <c r="AL20" s="116"/>
      <c r="AM20" s="116"/>
      <c r="AN20" s="116"/>
      <c r="AO20" s="116"/>
      <c r="AP20" s="116"/>
      <c r="AQ20" s="116"/>
      <c r="AR20" s="116"/>
      <c r="AS20" s="116"/>
      <c r="AT20" s="116"/>
      <c r="AU20" s="116"/>
      <c r="AV20" s="116"/>
      <c r="AW20" s="116"/>
      <c r="AX20" s="116"/>
      <c r="AY20" s="116"/>
      <c r="AZ20" s="116"/>
      <c r="BA20" s="116"/>
      <c r="BB20" s="116"/>
      <c r="BC20" s="116"/>
      <c r="BD20" s="116"/>
      <c r="BE20" s="116"/>
      <c r="BF20" s="116"/>
      <c r="BG20" s="116"/>
      <c r="BH20" s="116"/>
      <c r="BI20" s="116"/>
      <c r="BJ20" s="116"/>
      <c r="BK20" s="116"/>
      <c r="BL20" s="116"/>
      <c r="BM20" s="116"/>
      <c r="BN20" s="116"/>
      <c r="BO20" s="116"/>
      <c r="BP20" s="116"/>
      <c r="BQ20" s="116"/>
      <c r="BR20" s="116"/>
      <c r="BS20" s="116"/>
      <c r="BT20" s="116"/>
      <c r="BU20" s="116"/>
      <c r="BV20" s="116"/>
      <c r="BW20" s="116"/>
      <c r="BX20" s="116"/>
      <c r="BY20" s="116"/>
      <c r="BZ20" s="116"/>
      <c r="CA20" s="116"/>
      <c r="CB20" s="116"/>
      <c r="CC20" s="116"/>
      <c r="CD20" s="116"/>
      <c r="CE20" s="116"/>
      <c r="CF20" s="116"/>
      <c r="CG20" s="116"/>
      <c r="CH20" s="116"/>
      <c r="CI20" s="116"/>
      <c r="CJ20" s="116"/>
      <c r="CK20" s="116"/>
      <c r="CL20" s="116"/>
      <c r="CM20" s="116"/>
      <c r="CN20" s="116"/>
      <c r="CO20" s="116"/>
      <c r="CP20" s="116"/>
      <c r="CQ20" s="116"/>
      <c r="CR20" s="116"/>
      <c r="CS20" s="116"/>
      <c r="CT20" s="116"/>
      <c r="CU20" s="116"/>
      <c r="CV20" s="116"/>
      <c r="CW20" s="116"/>
      <c r="CX20" s="116"/>
      <c r="CY20" s="116"/>
      <c r="CZ20" s="116"/>
      <c r="DA20" s="116"/>
      <c r="DB20" s="116"/>
      <c r="DC20" s="116"/>
      <c r="DD20" s="116"/>
      <c r="DE20" s="116"/>
      <c r="DF20" s="116"/>
      <c r="DG20" s="116"/>
      <c r="DH20" s="116"/>
      <c r="DI20" s="116"/>
      <c r="DJ20" s="116"/>
      <c r="DK20" s="116"/>
      <c r="DL20" s="116"/>
      <c r="DM20" s="116"/>
      <c r="DN20" s="116"/>
      <c r="DO20" s="116"/>
      <c r="DP20" s="116"/>
      <c r="DQ20" s="116"/>
      <c r="DR20" s="116"/>
      <c r="DS20" s="116"/>
      <c r="DT20" s="116"/>
      <c r="DU20" s="116"/>
      <c r="DV20" s="116"/>
      <c r="DW20" s="116"/>
      <c r="DX20" s="116"/>
      <c r="DY20" s="116"/>
      <c r="DZ20" s="116"/>
      <c r="EA20" s="116"/>
      <c r="EB20" s="116"/>
      <c r="EC20" s="116"/>
      <c r="ED20" s="116"/>
      <c r="EE20" s="116"/>
      <c r="EF20" s="116"/>
      <c r="EG20" s="116"/>
      <c r="EH20" s="116"/>
      <c r="EI20" s="116"/>
      <c r="EJ20" s="116"/>
      <c r="EK20" s="116"/>
      <c r="EL20" s="116"/>
      <c r="EM20" s="116"/>
      <c r="EN20" s="116"/>
      <c r="EO20" s="116"/>
      <c r="EP20" s="116"/>
      <c r="EQ20" s="116"/>
      <c r="ER20" s="116"/>
      <c r="ES20" s="116"/>
      <c r="ET20" s="116"/>
      <c r="EU20" s="116"/>
      <c r="EV20" s="116"/>
      <c r="EW20" s="116"/>
      <c r="EX20" s="116"/>
      <c r="EY20" s="116"/>
      <c r="EZ20" s="116"/>
      <c r="FA20" s="116"/>
      <c r="FB20" s="116"/>
      <c r="FC20" s="116"/>
      <c r="FD20" s="116"/>
      <c r="FE20" s="116"/>
      <c r="FF20" s="116"/>
      <c r="FG20" s="116"/>
      <c r="FH20" s="116"/>
      <c r="FI20" s="116"/>
      <c r="FJ20" s="116"/>
      <c r="FK20" s="116"/>
      <c r="FL20" s="116"/>
      <c r="FM20" s="116"/>
      <c r="FN20" s="116"/>
      <c r="FO20" s="116"/>
      <c r="FP20" s="116"/>
      <c r="FQ20" s="116"/>
      <c r="FR20" s="116"/>
      <c r="FS20" s="116"/>
      <c r="FT20" s="116"/>
      <c r="FU20" s="116"/>
      <c r="FV20" s="116"/>
      <c r="FW20" s="116"/>
      <c r="FX20" s="116"/>
      <c r="FY20" s="116"/>
      <c r="FZ20" s="116"/>
      <c r="GA20" s="116"/>
      <c r="GB20" s="116"/>
      <c r="GC20" s="116"/>
      <c r="GD20" s="116"/>
      <c r="GE20" s="116"/>
      <c r="GF20" s="116"/>
      <c r="GG20" s="116"/>
      <c r="GH20" s="116"/>
      <c r="GI20" s="116"/>
      <c r="GJ20" s="116"/>
      <c r="GK20" s="116"/>
      <c r="GL20" s="116"/>
      <c r="GM20" s="116"/>
      <c r="GN20" s="116"/>
      <c r="GO20" s="116"/>
      <c r="GP20" s="116"/>
      <c r="GQ20" s="116"/>
      <c r="GR20" s="116"/>
      <c r="GS20" s="116"/>
      <c r="GT20" s="116"/>
      <c r="GU20" s="116"/>
      <c r="GV20" s="116"/>
      <c r="GW20" s="116"/>
      <c r="GX20" s="116"/>
      <c r="GY20" s="116"/>
      <c r="GZ20" s="116"/>
      <c r="HA20" s="116"/>
      <c r="HB20" s="116"/>
      <c r="HC20" s="116"/>
      <c r="HD20" s="116"/>
      <c r="HE20" s="116"/>
      <c r="HF20" s="116"/>
      <c r="HG20" s="116"/>
      <c r="HH20" s="116"/>
      <c r="HI20" s="116"/>
      <c r="HJ20" s="116"/>
      <c r="HK20" s="116"/>
      <c r="HL20" s="116"/>
      <c r="HM20" s="116"/>
      <c r="HN20" s="116"/>
      <c r="HO20" s="116"/>
      <c r="HP20" s="116"/>
      <c r="HQ20" s="116"/>
      <c r="HR20" s="116"/>
      <c r="HS20" s="116"/>
      <c r="HT20" s="116"/>
      <c r="HU20" s="116"/>
      <c r="HV20" s="116"/>
      <c r="HW20" s="116"/>
      <c r="HX20" s="116"/>
      <c r="HY20" s="116"/>
      <c r="HZ20" s="116"/>
      <c r="IA20" s="116"/>
      <c r="IB20" s="116"/>
      <c r="IC20" s="116"/>
      <c r="ID20" s="116"/>
      <c r="IE20" s="116"/>
      <c r="IF20" s="116"/>
      <c r="IG20" s="116"/>
      <c r="IH20" s="116"/>
      <c r="II20" s="116"/>
      <c r="IJ20" s="116"/>
      <c r="IK20" s="116"/>
      <c r="IL20" s="116"/>
      <c r="IM20" s="116"/>
      <c r="IN20" s="116"/>
      <c r="IO20" s="116"/>
      <c r="IP20" s="116"/>
      <c r="IQ20" s="116"/>
      <c r="IR20" s="116"/>
      <c r="IS20" s="116"/>
      <c r="IT20" s="116"/>
      <c r="IU20" s="116"/>
      <c r="IV20" s="116"/>
      <c r="IW20" s="116"/>
      <c r="IX20" s="116"/>
      <c r="IY20" s="116"/>
      <c r="IZ20" s="116"/>
      <c r="JA20" s="116"/>
      <c r="JB20" s="116"/>
      <c r="JC20" s="116"/>
      <c r="JD20" s="116"/>
      <c r="JE20" s="116"/>
      <c r="JF20" s="116"/>
      <c r="JG20" s="116"/>
      <c r="JH20" s="116"/>
      <c r="JI20" s="116"/>
      <c r="JJ20" s="116"/>
      <c r="JK20" s="116"/>
      <c r="JL20" s="116"/>
      <c r="JM20" s="116"/>
      <c r="JN20" s="116"/>
      <c r="JO20" s="116"/>
      <c r="JP20" s="116"/>
      <c r="JQ20" s="116"/>
      <c r="JR20" s="116"/>
      <c r="JS20" s="116"/>
      <c r="JT20" s="116"/>
      <c r="JU20" s="116"/>
      <c r="JV20" s="116"/>
      <c r="JW20" s="116"/>
      <c r="JX20" s="116"/>
      <c r="JY20" s="116"/>
      <c r="JZ20" s="116"/>
      <c r="KA20" s="116"/>
      <c r="KB20" s="116"/>
      <c r="KC20" s="116"/>
      <c r="KD20" s="116"/>
      <c r="KE20" s="116"/>
      <c r="KF20" s="116"/>
      <c r="KG20" s="116"/>
      <c r="KH20" s="116"/>
      <c r="KI20" s="116"/>
      <c r="KJ20" s="116"/>
      <c r="KK20" s="116"/>
      <c r="KL20" s="116"/>
      <c r="KM20" s="116"/>
      <c r="KN20" s="116"/>
      <c r="KO20" s="116"/>
      <c r="KP20" s="116"/>
      <c r="KQ20" s="116"/>
      <c r="KR20" s="116"/>
      <c r="KS20" s="116"/>
      <c r="KT20" s="116"/>
      <c r="KU20" s="116"/>
      <c r="KV20" s="116"/>
      <c r="KW20" s="116"/>
      <c r="KX20" s="116"/>
      <c r="KY20" s="116"/>
      <c r="KZ20" s="116"/>
      <c r="LA20" s="116"/>
      <c r="LB20" s="116"/>
      <c r="LC20" s="116"/>
      <c r="LD20" s="116"/>
      <c r="LE20" s="116"/>
      <c r="LF20" s="116"/>
      <c r="LG20" s="116"/>
      <c r="LH20" s="116"/>
      <c r="LI20" s="116"/>
      <c r="LJ20" s="116"/>
      <c r="LK20" s="116"/>
      <c r="LL20" s="116"/>
      <c r="LM20" s="116"/>
      <c r="LN20" s="116"/>
      <c r="LO20" s="116"/>
      <c r="LP20" s="116"/>
      <c r="LQ20" s="116"/>
      <c r="LR20" s="116"/>
      <c r="LS20" s="116"/>
      <c r="LT20" s="116"/>
      <c r="LU20" s="116"/>
      <c r="LV20" s="116"/>
      <c r="LW20" s="116"/>
      <c r="LX20" s="116"/>
      <c r="LY20" s="116"/>
      <c r="LZ20" s="116"/>
      <c r="MA20" s="116"/>
      <c r="MB20" s="116"/>
      <c r="MC20" s="116"/>
      <c r="MD20" s="116"/>
      <c r="ME20" s="116"/>
      <c r="MF20" s="116"/>
      <c r="MG20" s="116"/>
      <c r="MH20" s="116"/>
      <c r="MI20" s="116"/>
      <c r="MJ20" s="116"/>
      <c r="MK20" s="116"/>
      <c r="ML20" s="116"/>
      <c r="MM20" s="116"/>
      <c r="MN20" s="116"/>
      <c r="MO20" s="116"/>
      <c r="MP20" s="116"/>
      <c r="MQ20" s="116"/>
      <c r="MR20" s="116"/>
      <c r="MS20" s="116"/>
      <c r="MT20" s="116"/>
      <c r="MU20" s="116"/>
      <c r="MV20" s="116"/>
      <c r="MW20" s="116"/>
      <c r="MX20" s="116"/>
      <c r="MY20" s="116"/>
      <c r="MZ20" s="116"/>
      <c r="NA20" s="116"/>
      <c r="NB20" s="116"/>
      <c r="NC20" s="116"/>
      <c r="ND20" s="116"/>
      <c r="NE20" s="116"/>
      <c r="NF20" s="116"/>
      <c r="NG20" s="116"/>
      <c r="NH20" s="116"/>
      <c r="NI20" s="116"/>
      <c r="NJ20" s="116"/>
      <c r="NK20" s="116"/>
      <c r="NL20" s="116"/>
      <c r="NM20" s="116"/>
      <c r="NN20" s="116"/>
      <c r="NO20" s="116"/>
      <c r="NP20" s="116"/>
      <c r="NQ20" s="116"/>
      <c r="NR20" s="116"/>
      <c r="NS20" s="116"/>
      <c r="NT20" s="116"/>
      <c r="NU20" s="116"/>
      <c r="NV20" s="116"/>
      <c r="NW20" s="116"/>
      <c r="NX20" s="116"/>
      <c r="NY20" s="116"/>
      <c r="NZ20" s="116"/>
      <c r="OA20" s="116"/>
      <c r="OB20" s="116"/>
      <c r="OC20" s="116"/>
      <c r="OD20" s="116"/>
      <c r="OE20" s="116"/>
      <c r="OF20" s="116"/>
      <c r="OG20" s="116"/>
      <c r="OH20" s="116"/>
      <c r="OI20" s="116"/>
      <c r="OJ20" s="116"/>
      <c r="OK20" s="116"/>
      <c r="OL20" s="116"/>
      <c r="OM20" s="116"/>
      <c r="ON20" s="116"/>
      <c r="OO20" s="116"/>
      <c r="OP20" s="116"/>
      <c r="OQ20" s="116"/>
      <c r="OR20" s="116"/>
      <c r="OS20" s="116"/>
      <c r="OT20" s="116"/>
      <c r="OU20" s="116"/>
      <c r="OV20" s="116"/>
      <c r="OW20" s="116"/>
      <c r="OX20" s="116"/>
      <c r="OY20" s="116"/>
      <c r="OZ20" s="116"/>
      <c r="PA20" s="116"/>
      <c r="PB20" s="116"/>
      <c r="PC20" s="116"/>
      <c r="PD20" s="116"/>
      <c r="PE20" s="116"/>
      <c r="PF20" s="116"/>
      <c r="PG20" s="116"/>
      <c r="PH20" s="116"/>
      <c r="PI20" s="116"/>
      <c r="PJ20" s="116"/>
      <c r="PK20" s="116"/>
      <c r="PL20" s="116"/>
      <c r="PM20" s="116"/>
      <c r="PN20" s="116"/>
      <c r="PO20" s="116"/>
      <c r="PP20" s="116"/>
      <c r="PQ20" s="116"/>
      <c r="PR20" s="116"/>
      <c r="PS20" s="116"/>
      <c r="PT20" s="116"/>
      <c r="PU20" s="116"/>
      <c r="PV20" s="116"/>
      <c r="PW20" s="116"/>
      <c r="PX20" s="116"/>
      <c r="PY20" s="116"/>
      <c r="PZ20" s="116"/>
      <c r="QA20" s="116"/>
      <c r="QB20" s="116"/>
      <c r="QC20" s="116"/>
      <c r="QD20" s="116"/>
      <c r="QE20" s="116"/>
      <c r="QF20" s="116"/>
      <c r="QG20" s="116"/>
      <c r="QH20" s="116"/>
      <c r="QI20" s="116"/>
      <c r="QJ20" s="116"/>
      <c r="QK20" s="116"/>
      <c r="QL20" s="116"/>
      <c r="QM20" s="116"/>
      <c r="QN20" s="116"/>
      <c r="QO20" s="116"/>
      <c r="QP20" s="116"/>
      <c r="QQ20" s="116"/>
      <c r="QR20" s="116"/>
      <c r="QS20" s="116"/>
      <c r="QT20" s="116"/>
      <c r="QU20" s="116"/>
      <c r="QV20" s="116"/>
      <c r="QW20" s="116"/>
      <c r="QX20" s="116"/>
      <c r="QY20" s="116"/>
      <c r="QZ20" s="116"/>
      <c r="RA20" s="116"/>
      <c r="RB20" s="116"/>
      <c r="RC20" s="116"/>
      <c r="RD20" s="116"/>
      <c r="RE20" s="116"/>
      <c r="RF20" s="116"/>
      <c r="RG20" s="116"/>
      <c r="RH20" s="116"/>
      <c r="RI20" s="116"/>
      <c r="RJ20" s="116"/>
      <c r="RK20" s="116"/>
      <c r="RL20" s="116"/>
      <c r="RM20" s="116"/>
      <c r="RN20" s="116"/>
      <c r="RO20" s="116"/>
      <c r="RP20" s="116"/>
      <c r="RQ20" s="116"/>
      <c r="RR20" s="116"/>
      <c r="RS20" s="116"/>
      <c r="RT20" s="116"/>
      <c r="RU20" s="116"/>
      <c r="RV20" s="116"/>
      <c r="RW20" s="116"/>
      <c r="RX20" s="116"/>
      <c r="RY20" s="116"/>
      <c r="RZ20" s="116"/>
      <c r="SA20" s="116"/>
      <c r="SB20" s="116"/>
      <c r="SC20" s="116"/>
      <c r="SD20" s="116"/>
      <c r="SE20" s="116"/>
      <c r="SF20" s="116"/>
      <c r="SG20" s="116"/>
      <c r="SH20" s="116"/>
      <c r="SI20" s="116"/>
      <c r="SJ20" s="116"/>
      <c r="SK20" s="116"/>
      <c r="SL20" s="116"/>
      <c r="SM20" s="116"/>
      <c r="SN20" s="116"/>
      <c r="SO20" s="116"/>
      <c r="SP20" s="116"/>
      <c r="SQ20" s="116"/>
      <c r="SR20" s="116"/>
      <c r="SS20" s="116"/>
      <c r="ST20" s="116"/>
      <c r="SU20" s="116"/>
      <c r="SV20" s="116"/>
      <c r="SW20" s="116"/>
      <c r="SX20" s="116"/>
      <c r="SY20" s="116"/>
      <c r="SZ20" s="116"/>
      <c r="TA20" s="116"/>
      <c r="TB20" s="116"/>
      <c r="TC20" s="116"/>
      <c r="TD20" s="116"/>
      <c r="TE20" s="116"/>
      <c r="TF20" s="116"/>
      <c r="TG20" s="116"/>
      <c r="TH20" s="116"/>
      <c r="TI20" s="116"/>
      <c r="TJ20" s="116"/>
      <c r="TK20" s="116"/>
      <c r="TL20" s="116"/>
      <c r="TM20" s="116"/>
      <c r="TN20" s="116"/>
      <c r="TO20" s="116"/>
      <c r="TP20" s="116"/>
      <c r="TQ20" s="116"/>
      <c r="TR20" s="116"/>
      <c r="TS20" s="116"/>
      <c r="TT20" s="116"/>
      <c r="TU20" s="116"/>
      <c r="TV20" s="116"/>
      <c r="TW20" s="116"/>
      <c r="TX20" s="116"/>
      <c r="TY20" s="116"/>
      <c r="TZ20" s="116"/>
      <c r="UA20" s="116"/>
      <c r="UB20" s="116"/>
      <c r="UC20" s="116"/>
      <c r="UD20" s="116"/>
      <c r="UE20" s="116"/>
      <c r="UF20" s="116"/>
      <c r="UG20" s="116"/>
      <c r="UH20" s="116"/>
      <c r="UI20" s="116"/>
      <c r="UJ20" s="116"/>
      <c r="UK20" s="116"/>
      <c r="UL20" s="116"/>
      <c r="UM20" s="116"/>
      <c r="UN20" s="116"/>
      <c r="UO20" s="116"/>
      <c r="UP20" s="116"/>
      <c r="UQ20" s="116"/>
      <c r="UR20" s="116"/>
      <c r="US20" s="116"/>
      <c r="UT20" s="116"/>
      <c r="UU20" s="116"/>
      <c r="UV20" s="116"/>
      <c r="UW20" s="116"/>
      <c r="UX20" s="116"/>
      <c r="UY20" s="116"/>
      <c r="UZ20" s="116"/>
      <c r="VA20" s="116"/>
      <c r="VB20" s="116"/>
      <c r="VC20" s="116"/>
      <c r="VD20" s="116"/>
      <c r="VE20" s="116"/>
      <c r="VF20" s="116"/>
      <c r="VG20" s="116"/>
      <c r="VH20" s="116"/>
      <c r="VI20" s="116"/>
      <c r="VJ20" s="116"/>
      <c r="VK20" s="116"/>
      <c r="VL20" s="116"/>
      <c r="VM20" s="116"/>
      <c r="VN20" s="116"/>
      <c r="VO20" s="116"/>
      <c r="VP20" s="116"/>
      <c r="VQ20" s="116"/>
      <c r="VR20" s="116"/>
      <c r="VS20" s="116"/>
      <c r="VT20" s="116"/>
      <c r="VU20" s="116"/>
      <c r="VV20" s="116"/>
      <c r="VW20" s="116"/>
      <c r="VX20" s="116"/>
      <c r="VY20" s="116"/>
      <c r="VZ20" s="116"/>
      <c r="WA20" s="116"/>
      <c r="WB20" s="116"/>
      <c r="WC20" s="116"/>
      <c r="WD20" s="116"/>
      <c r="WE20" s="116"/>
      <c r="WF20" s="116"/>
      <c r="WG20" s="116"/>
      <c r="WH20" s="116"/>
      <c r="WI20" s="116"/>
      <c r="WJ20" s="116"/>
      <c r="WK20" s="116"/>
      <c r="WL20" s="116"/>
      <c r="WM20" s="116"/>
      <c r="WN20" s="116"/>
      <c r="WO20" s="116"/>
      <c r="WP20" s="116"/>
      <c r="WQ20" s="116"/>
      <c r="WR20" s="116"/>
      <c r="WS20" s="116"/>
      <c r="WT20" s="116"/>
      <c r="WU20" s="116"/>
      <c r="WV20" s="116"/>
      <c r="WW20" s="116"/>
      <c r="WX20" s="116"/>
      <c r="WY20" s="116"/>
      <c r="WZ20" s="116"/>
      <c r="XA20" s="116"/>
      <c r="XB20" s="116"/>
      <c r="XC20" s="116"/>
      <c r="XD20" s="116"/>
      <c r="XE20" s="116"/>
      <c r="XF20" s="116"/>
      <c r="XG20" s="116"/>
      <c r="XH20" s="116"/>
      <c r="XI20" s="116"/>
      <c r="XJ20" s="116"/>
      <c r="XK20" s="116"/>
      <c r="XL20" s="116"/>
      <c r="XM20" s="116"/>
      <c r="XN20" s="116"/>
      <c r="XO20" s="116"/>
      <c r="XP20" s="116"/>
      <c r="XQ20" s="116"/>
      <c r="XR20" s="116"/>
      <c r="XS20" s="116"/>
      <c r="XT20" s="116"/>
      <c r="XU20" s="116"/>
      <c r="XV20" s="116"/>
      <c r="XW20" s="116"/>
      <c r="XX20" s="116"/>
      <c r="XY20" s="116"/>
      <c r="XZ20" s="116"/>
      <c r="YA20" s="116"/>
      <c r="YB20" s="116"/>
      <c r="YC20" s="116"/>
      <c r="YD20" s="116"/>
      <c r="YE20" s="116"/>
      <c r="YF20" s="116"/>
      <c r="YG20" s="116"/>
      <c r="YH20" s="116"/>
      <c r="YI20" s="116"/>
      <c r="YJ20" s="116"/>
      <c r="YK20" s="116"/>
      <c r="YL20" s="116"/>
      <c r="YM20" s="116"/>
      <c r="YN20" s="116"/>
      <c r="YO20" s="116"/>
      <c r="YP20" s="116"/>
      <c r="YQ20" s="116"/>
      <c r="YR20" s="116"/>
      <c r="YS20" s="116"/>
      <c r="YT20" s="116"/>
      <c r="YU20" s="116"/>
      <c r="YV20" s="116"/>
      <c r="YW20" s="116"/>
      <c r="YX20" s="116"/>
      <c r="YY20" s="116"/>
      <c r="YZ20" s="116"/>
      <c r="ZA20" s="116"/>
      <c r="ZB20" s="116"/>
      <c r="ZC20" s="116"/>
      <c r="ZD20" s="116"/>
      <c r="ZE20" s="116"/>
      <c r="ZF20" s="116"/>
      <c r="ZG20" s="116"/>
      <c r="ZH20" s="116"/>
      <c r="ZI20" s="116"/>
      <c r="ZJ20" s="116"/>
      <c r="ZK20" s="116"/>
      <c r="ZL20" s="116"/>
      <c r="ZM20" s="116"/>
      <c r="ZN20" s="116"/>
      <c r="ZO20" s="116"/>
      <c r="ZP20" s="116"/>
      <c r="ZQ20" s="116"/>
      <c r="ZR20" s="116"/>
      <c r="ZS20" s="116"/>
      <c r="ZT20" s="116"/>
      <c r="ZU20" s="116"/>
      <c r="ZV20" s="116"/>
      <c r="ZW20" s="116"/>
      <c r="ZX20" s="116"/>
      <c r="ZY20" s="116"/>
      <c r="ZZ20" s="116"/>
      <c r="AAA20" s="116"/>
      <c r="AAB20" s="116"/>
      <c r="AAC20" s="116"/>
      <c r="AAD20" s="116"/>
      <c r="AAE20" s="116"/>
      <c r="AAF20" s="116"/>
      <c r="AAG20" s="116"/>
      <c r="AAH20" s="116"/>
      <c r="AAI20" s="116"/>
      <c r="AAJ20" s="116"/>
      <c r="AAK20" s="116"/>
      <c r="AAL20" s="116"/>
      <c r="AAM20" s="116"/>
      <c r="AAN20" s="116"/>
      <c r="AAO20" s="116"/>
      <c r="AAP20" s="116"/>
      <c r="AAQ20" s="116"/>
      <c r="AAR20" s="116"/>
      <c r="AAS20" s="116"/>
      <c r="AAT20" s="116"/>
      <c r="AAU20" s="116"/>
      <c r="AAV20" s="116"/>
      <c r="AAW20" s="116"/>
      <c r="AAX20" s="116"/>
      <c r="AAY20" s="116"/>
      <c r="AAZ20" s="116"/>
      <c r="ABA20" s="116"/>
      <c r="ABB20" s="116"/>
      <c r="ABC20" s="116"/>
      <c r="ABD20" s="116"/>
      <c r="ABE20" s="116"/>
      <c r="ABF20" s="116"/>
      <c r="ABG20" s="116"/>
      <c r="ABH20" s="116"/>
      <c r="ABI20" s="116"/>
      <c r="ABJ20" s="116"/>
      <c r="ABK20" s="116"/>
      <c r="ABL20" s="116"/>
      <c r="ABM20" s="116"/>
      <c r="ABN20" s="116"/>
      <c r="ABO20" s="116"/>
      <c r="ABP20" s="116"/>
      <c r="ABQ20" s="116"/>
      <c r="ABR20" s="116"/>
      <c r="ABS20" s="116"/>
      <c r="ABT20" s="116"/>
      <c r="ABU20" s="116"/>
      <c r="ABV20" s="116"/>
      <c r="ABW20" s="116"/>
      <c r="ABX20" s="116"/>
      <c r="ABY20" s="116"/>
      <c r="ABZ20" s="116"/>
      <c r="ACA20" s="116"/>
      <c r="ACB20" s="116"/>
      <c r="ACC20" s="116"/>
      <c r="ACD20" s="116"/>
      <c r="ACE20" s="116"/>
      <c r="ACF20" s="116"/>
      <c r="ACG20" s="116"/>
      <c r="ACH20" s="116"/>
      <c r="ACI20" s="116"/>
      <c r="ACJ20" s="116"/>
      <c r="ACK20" s="116"/>
      <c r="ACL20" s="116"/>
      <c r="ACM20" s="116"/>
      <c r="ACN20" s="116"/>
      <c r="ACO20" s="116"/>
      <c r="ACP20" s="116"/>
      <c r="ACQ20" s="116"/>
      <c r="ACR20" s="116"/>
      <c r="ACS20" s="116"/>
      <c r="ACT20" s="116"/>
      <c r="ACU20" s="116"/>
      <c r="ACV20" s="116"/>
      <c r="ACW20" s="116"/>
      <c r="ACX20" s="116"/>
      <c r="ACY20" s="116"/>
      <c r="ACZ20" s="116"/>
      <c r="ADA20" s="116"/>
      <c r="ADB20" s="116"/>
      <c r="ADC20" s="116"/>
      <c r="ADD20" s="116"/>
      <c r="ADE20" s="116"/>
      <c r="ADF20" s="116"/>
      <c r="ADG20" s="116"/>
      <c r="ADH20" s="116"/>
      <c r="ADI20" s="116"/>
      <c r="ADJ20" s="116"/>
      <c r="ADK20" s="116"/>
      <c r="ADL20" s="116"/>
      <c r="ADM20" s="116"/>
      <c r="ADN20" s="116"/>
      <c r="ADO20" s="116"/>
      <c r="ADP20" s="116"/>
      <c r="ADQ20" s="116"/>
      <c r="ADR20" s="116"/>
      <c r="ADS20" s="116"/>
      <c r="ADT20" s="116"/>
      <c r="ADU20" s="116"/>
      <c r="ADV20" s="116"/>
      <c r="ADW20" s="116"/>
      <c r="ADX20" s="116"/>
      <c r="ADY20" s="116"/>
      <c r="ADZ20" s="116"/>
      <c r="AEA20" s="116"/>
      <c r="AEB20" s="116"/>
      <c r="AEC20" s="116"/>
      <c r="AED20" s="116"/>
      <c r="AEE20" s="116"/>
      <c r="AEF20" s="116"/>
      <c r="AEG20" s="116"/>
      <c r="AEH20" s="116"/>
      <c r="AEI20" s="116"/>
      <c r="AEJ20" s="116"/>
      <c r="AEK20" s="116"/>
      <c r="AEL20" s="116"/>
      <c r="AEM20" s="116"/>
      <c r="AEN20" s="116"/>
      <c r="AEO20" s="116"/>
      <c r="AEP20" s="116"/>
      <c r="AEQ20" s="116"/>
      <c r="AER20" s="116"/>
      <c r="AES20" s="116"/>
      <c r="AET20" s="116"/>
      <c r="AEU20" s="116"/>
      <c r="AEV20" s="116"/>
      <c r="AEW20" s="116"/>
      <c r="AEX20" s="116"/>
      <c r="AEY20" s="116"/>
      <c r="AEZ20" s="116"/>
      <c r="AFA20" s="116"/>
      <c r="AFB20" s="116"/>
      <c r="AFC20" s="116"/>
      <c r="AFD20" s="116"/>
      <c r="AFE20" s="116"/>
      <c r="AFF20" s="116"/>
      <c r="AFG20" s="116"/>
      <c r="AFH20" s="116"/>
      <c r="AFI20" s="116"/>
      <c r="AFJ20" s="116"/>
      <c r="AFK20" s="116"/>
      <c r="AFL20" s="116"/>
      <c r="AFM20" s="116"/>
      <c r="AFN20" s="116"/>
      <c r="AFO20" s="116"/>
      <c r="AFP20" s="116"/>
      <c r="AFQ20" s="116"/>
      <c r="AFR20" s="116"/>
      <c r="AFS20" s="116"/>
      <c r="AFT20" s="116"/>
      <c r="AFU20" s="116"/>
      <c r="AFV20" s="116"/>
      <c r="AFW20" s="116"/>
      <c r="AFX20" s="116"/>
      <c r="AFY20" s="116"/>
      <c r="AFZ20" s="116"/>
      <c r="AGA20" s="116"/>
      <c r="AGB20" s="116"/>
      <c r="AGC20" s="116"/>
      <c r="AGD20" s="116"/>
      <c r="AGE20" s="116"/>
      <c r="AGF20" s="116"/>
      <c r="AGG20" s="116"/>
      <c r="AGH20" s="116"/>
      <c r="AGI20" s="116"/>
      <c r="AGJ20" s="116"/>
      <c r="AGK20" s="116"/>
      <c r="AGL20" s="116"/>
      <c r="AGM20" s="116"/>
      <c r="AGN20" s="116"/>
      <c r="AGO20" s="116"/>
      <c r="AGP20" s="116"/>
      <c r="AGQ20" s="116"/>
      <c r="AGR20" s="116"/>
      <c r="AGS20" s="116"/>
      <c r="AGT20" s="116"/>
      <c r="AGU20" s="116"/>
      <c r="AGV20" s="116"/>
      <c r="AGW20" s="116"/>
      <c r="AGX20" s="116"/>
      <c r="AGY20" s="116"/>
      <c r="AGZ20" s="116"/>
      <c r="AHA20" s="116"/>
      <c r="AHB20" s="116"/>
      <c r="AHC20" s="116"/>
      <c r="AHD20" s="116"/>
      <c r="AHE20" s="116"/>
      <c r="AHF20" s="116"/>
      <c r="AHG20" s="116"/>
      <c r="AHH20" s="116"/>
      <c r="AHI20" s="116"/>
      <c r="AHJ20" s="116"/>
      <c r="AHK20" s="116"/>
      <c r="AHL20" s="116"/>
      <c r="AHM20" s="116"/>
      <c r="AHN20" s="116"/>
      <c r="AHO20" s="116"/>
      <c r="AHP20" s="116"/>
      <c r="AHQ20" s="116"/>
      <c r="AHR20" s="116"/>
      <c r="AHS20" s="116"/>
      <c r="AHT20" s="116"/>
      <c r="AHU20" s="116"/>
      <c r="AHV20" s="116"/>
      <c r="AHW20" s="116"/>
      <c r="AHX20" s="116"/>
      <c r="AHY20" s="116"/>
      <c r="AHZ20" s="116"/>
      <c r="AIA20" s="116"/>
      <c r="AIB20" s="116"/>
      <c r="AIC20" s="116"/>
      <c r="AID20" s="116"/>
      <c r="AIE20" s="116"/>
      <c r="AIF20" s="116"/>
      <c r="AIG20" s="116"/>
      <c r="AIH20" s="116"/>
      <c r="AII20" s="116"/>
      <c r="AIJ20" s="116"/>
      <c r="AIK20" s="116"/>
      <c r="AIL20" s="116"/>
      <c r="AIM20" s="116"/>
      <c r="AIN20" s="116"/>
      <c r="AIO20" s="116"/>
      <c r="AIP20" s="116"/>
      <c r="AIQ20" s="116"/>
      <c r="AIR20" s="116"/>
      <c r="AIS20" s="116"/>
      <c r="AIT20" s="116"/>
      <c r="AIU20" s="116"/>
      <c r="AIV20" s="116"/>
      <c r="AIW20" s="116"/>
      <c r="AIX20" s="116"/>
      <c r="AIY20" s="116"/>
      <c r="AIZ20" s="116"/>
      <c r="AJA20" s="116"/>
      <c r="AJB20" s="116"/>
      <c r="AJC20" s="116"/>
      <c r="AJD20" s="116"/>
      <c r="AJE20" s="116"/>
      <c r="AJF20" s="116"/>
      <c r="AJG20" s="116"/>
      <c r="AJH20" s="116"/>
      <c r="AJI20" s="116"/>
      <c r="AJJ20" s="116"/>
      <c r="AJK20" s="116"/>
      <c r="AJL20" s="116"/>
      <c r="AJM20" s="116"/>
      <c r="AJN20" s="116"/>
      <c r="AJO20" s="116"/>
      <c r="AJP20" s="116"/>
      <c r="AJQ20" s="116"/>
      <c r="AJR20" s="116"/>
      <c r="AJS20" s="116"/>
      <c r="AJT20" s="116"/>
      <c r="AJU20" s="116"/>
      <c r="AJV20" s="116"/>
      <c r="AJW20" s="116"/>
      <c r="AJX20" s="116"/>
      <c r="AJY20" s="116"/>
      <c r="AJZ20" s="116"/>
      <c r="AKA20" s="116"/>
      <c r="AKB20" s="116"/>
      <c r="AKC20" s="116"/>
      <c r="AKD20" s="116"/>
      <c r="AKE20" s="116"/>
      <c r="AKF20" s="116"/>
      <c r="AKG20" s="116"/>
      <c r="AKH20" s="116"/>
      <c r="AKI20" s="116"/>
      <c r="AKJ20" s="116"/>
      <c r="AKK20" s="116"/>
      <c r="AKL20" s="116"/>
      <c r="AKM20" s="116"/>
      <c r="AKN20" s="116"/>
      <c r="AKO20" s="116"/>
      <c r="AKP20" s="116"/>
      <c r="AKQ20" s="116"/>
      <c r="AKR20" s="116"/>
      <c r="AKS20" s="116"/>
      <c r="AKT20" s="116"/>
      <c r="AKU20" s="116"/>
      <c r="AKV20" s="116"/>
      <c r="AKW20" s="116"/>
      <c r="AKX20" s="116"/>
      <c r="AKY20" s="116"/>
      <c r="AKZ20" s="116"/>
      <c r="ALA20" s="116"/>
      <c r="ALB20" s="116"/>
      <c r="ALC20" s="116"/>
      <c r="ALD20" s="116"/>
      <c r="ALE20" s="116"/>
      <c r="ALF20" s="116"/>
      <c r="ALG20" s="116"/>
      <c r="ALH20" s="116"/>
      <c r="ALI20" s="116"/>
      <c r="ALJ20" s="116"/>
      <c r="ALK20" s="116"/>
      <c r="ALL20" s="116"/>
      <c r="ALM20" s="116"/>
      <c r="ALN20" s="116"/>
      <c r="ALO20" s="116"/>
      <c r="ALP20" s="116"/>
      <c r="ALQ20" s="116"/>
      <c r="ALR20" s="116"/>
      <c r="ALS20" s="116"/>
      <c r="ALT20" s="116"/>
      <c r="ALU20" s="116"/>
      <c r="ALV20" s="116"/>
      <c r="ALW20" s="116"/>
      <c r="ALX20" s="116"/>
      <c r="ALY20" s="116"/>
      <c r="ALZ20" s="116"/>
      <c r="AMA20" s="116"/>
      <c r="AMB20" s="116"/>
      <c r="AMC20" s="116"/>
      <c r="AMD20" s="116"/>
      <c r="AME20" s="116"/>
      <c r="AMF20" s="116"/>
      <c r="AMG20" s="116"/>
      <c r="AMH20" s="116"/>
      <c r="AMI20" s="116"/>
      <c r="AMJ20" s="116"/>
      <c r="AMK20" s="116"/>
      <c r="AML20" s="116"/>
      <c r="AMM20" s="116"/>
      <c r="AMN20" s="116"/>
      <c r="AMO20" s="116"/>
      <c r="AMP20" s="116"/>
      <c r="AMQ20" s="116"/>
      <c r="AMR20" s="116"/>
      <c r="AMS20" s="116"/>
      <c r="AMT20" s="116"/>
      <c r="AMU20" s="116"/>
      <c r="AMV20" s="116"/>
      <c r="AMW20" s="116"/>
      <c r="AMX20" s="116"/>
      <c r="AMY20" s="116"/>
      <c r="AMZ20" s="116"/>
      <c r="ANA20" s="116"/>
      <c r="ANB20" s="116"/>
      <c r="ANC20" s="116"/>
      <c r="AND20" s="116"/>
      <c r="ANE20" s="116"/>
      <c r="ANF20" s="116"/>
      <c r="ANG20" s="116"/>
      <c r="ANH20" s="116"/>
      <c r="ANI20" s="116"/>
      <c r="ANJ20" s="116"/>
      <c r="ANK20" s="116"/>
      <c r="ANL20" s="116"/>
      <c r="ANM20" s="116"/>
      <c r="ANN20" s="116"/>
      <c r="ANO20" s="116"/>
      <c r="ANP20" s="116"/>
      <c r="ANQ20" s="116"/>
      <c r="ANR20" s="116"/>
      <c r="ANS20" s="116"/>
      <c r="ANT20" s="116"/>
      <c r="ANU20" s="116"/>
      <c r="ANV20" s="116"/>
      <c r="ANW20" s="116"/>
      <c r="ANX20" s="116"/>
      <c r="ANY20" s="116"/>
      <c r="ANZ20" s="116"/>
      <c r="AOA20" s="116"/>
      <c r="AOB20" s="116"/>
      <c r="AOC20" s="116"/>
      <c r="AOD20" s="116"/>
      <c r="AOE20" s="116"/>
      <c r="AOF20" s="116"/>
      <c r="AOG20" s="116"/>
      <c r="AOH20" s="116"/>
      <c r="AOI20" s="116"/>
      <c r="AOJ20" s="116"/>
      <c r="AOK20" s="116"/>
      <c r="AOL20" s="116"/>
      <c r="AOM20" s="116"/>
      <c r="AON20" s="116"/>
      <c r="AOO20" s="116"/>
      <c r="AOP20" s="116"/>
      <c r="AOQ20" s="116"/>
      <c r="AOR20" s="116"/>
      <c r="AOS20" s="116"/>
      <c r="AOT20" s="116"/>
      <c r="AOU20" s="116"/>
      <c r="AOV20" s="116"/>
      <c r="AOW20" s="116"/>
      <c r="AOX20" s="116"/>
      <c r="AOY20" s="116"/>
      <c r="AOZ20" s="116"/>
      <c r="APA20" s="116"/>
      <c r="APB20" s="116"/>
      <c r="APC20" s="116"/>
      <c r="APD20" s="116"/>
      <c r="APE20" s="116"/>
      <c r="APF20" s="116"/>
      <c r="APG20" s="116"/>
      <c r="APH20" s="116"/>
      <c r="API20" s="116"/>
      <c r="APJ20" s="116"/>
      <c r="APK20" s="116"/>
      <c r="APL20" s="116"/>
      <c r="APM20" s="116"/>
      <c r="APN20" s="116"/>
      <c r="APO20" s="116"/>
      <c r="APP20" s="116"/>
      <c r="APQ20" s="116"/>
      <c r="APR20" s="116"/>
      <c r="APS20" s="116"/>
      <c r="APT20" s="116"/>
      <c r="APU20" s="116"/>
      <c r="APV20" s="116"/>
      <c r="APW20" s="116"/>
      <c r="APX20" s="116"/>
      <c r="APY20" s="116"/>
      <c r="APZ20" s="116"/>
      <c r="AQA20" s="116"/>
      <c r="AQB20" s="116"/>
      <c r="AQC20" s="116"/>
      <c r="AQD20" s="116"/>
      <c r="AQE20" s="116"/>
      <c r="AQF20" s="116"/>
      <c r="AQG20" s="116"/>
      <c r="AQH20" s="116"/>
      <c r="AQI20" s="116"/>
      <c r="AQJ20" s="116"/>
      <c r="AQK20" s="116"/>
      <c r="AQL20" s="116"/>
      <c r="AQM20" s="116"/>
      <c r="AQN20" s="116"/>
      <c r="AQO20" s="116"/>
      <c r="AQP20" s="116"/>
      <c r="AQQ20" s="116"/>
      <c r="AQR20" s="116"/>
      <c r="AQS20" s="116"/>
      <c r="AQT20" s="116"/>
      <c r="AQU20" s="116"/>
      <c r="AQV20" s="116"/>
      <c r="AQW20" s="116"/>
      <c r="AQX20" s="116"/>
      <c r="AQY20" s="116"/>
      <c r="AQZ20" s="116"/>
      <c r="ARA20" s="116"/>
      <c r="ARB20" s="116"/>
      <c r="ARC20" s="116"/>
      <c r="ARD20" s="116"/>
      <c r="ARE20" s="116"/>
      <c r="ARF20" s="116"/>
      <c r="ARG20" s="116"/>
      <c r="ARH20" s="116"/>
      <c r="ARI20" s="116"/>
      <c r="ARJ20" s="116"/>
      <c r="ARK20" s="116"/>
      <c r="ARL20" s="116"/>
      <c r="ARM20" s="116"/>
      <c r="ARN20" s="116"/>
      <c r="ARO20" s="116"/>
      <c r="ARP20" s="116"/>
      <c r="ARQ20" s="116"/>
      <c r="ARR20" s="116"/>
      <c r="ARS20" s="116"/>
      <c r="ART20" s="116"/>
      <c r="ARU20" s="116"/>
      <c r="ARV20" s="116"/>
      <c r="ARW20" s="116"/>
      <c r="ARX20" s="116"/>
      <c r="ARY20" s="116"/>
      <c r="ARZ20" s="116"/>
      <c r="ASA20" s="116"/>
      <c r="ASB20" s="116"/>
      <c r="ASC20" s="116"/>
      <c r="ASD20" s="116"/>
      <c r="ASE20" s="116"/>
      <c r="ASF20" s="116"/>
      <c r="ASG20" s="116"/>
      <c r="ASH20" s="116"/>
      <c r="ASI20" s="116"/>
      <c r="ASJ20" s="116"/>
      <c r="ASK20" s="116"/>
      <c r="ASL20" s="116"/>
      <c r="ASM20" s="116"/>
      <c r="ASN20" s="116"/>
      <c r="ASO20" s="116"/>
      <c r="ASP20" s="116"/>
      <c r="ASQ20" s="116"/>
      <c r="ASR20" s="116"/>
      <c r="ASS20" s="116"/>
      <c r="AST20" s="116"/>
      <c r="ASU20" s="116"/>
      <c r="ASV20" s="116"/>
      <c r="ASW20" s="116"/>
      <c r="ASX20" s="116"/>
      <c r="ASY20" s="116"/>
      <c r="ASZ20" s="116"/>
      <c r="ATA20" s="116"/>
      <c r="ATB20" s="116"/>
      <c r="ATC20" s="116"/>
      <c r="ATD20" s="116"/>
      <c r="ATE20" s="116"/>
      <c r="ATF20" s="116"/>
      <c r="ATG20" s="116"/>
      <c r="ATH20" s="116"/>
      <c r="ATI20" s="116"/>
      <c r="ATJ20" s="116"/>
      <c r="ATK20" s="116"/>
      <c r="ATL20" s="116"/>
      <c r="ATM20" s="116"/>
      <c r="ATN20" s="116"/>
      <c r="ATO20" s="116"/>
      <c r="ATP20" s="116"/>
      <c r="ATQ20" s="116"/>
      <c r="ATR20" s="116"/>
      <c r="ATS20" s="116"/>
      <c r="ATT20" s="116"/>
      <c r="ATU20" s="116"/>
      <c r="ATV20" s="116"/>
      <c r="ATW20" s="116"/>
      <c r="ATX20" s="116"/>
      <c r="ATY20" s="116"/>
      <c r="ATZ20" s="116"/>
      <c r="AUA20" s="116"/>
      <c r="AUB20" s="116"/>
      <c r="AUC20" s="116"/>
      <c r="AUD20" s="116"/>
      <c r="AUE20" s="116"/>
      <c r="AUF20" s="116"/>
      <c r="AUG20" s="116"/>
      <c r="AUH20" s="116"/>
      <c r="AUI20" s="116"/>
      <c r="AUJ20" s="116"/>
      <c r="AUK20" s="116"/>
      <c r="AUL20" s="116"/>
      <c r="AUM20" s="116"/>
      <c r="AUN20" s="116"/>
      <c r="AUO20" s="116"/>
      <c r="AUP20" s="116"/>
      <c r="AUQ20" s="116"/>
      <c r="AUR20" s="116"/>
      <c r="AUS20" s="116"/>
      <c r="AUT20" s="116"/>
      <c r="AUU20" s="116"/>
      <c r="AUV20" s="116"/>
      <c r="AUW20" s="116"/>
      <c r="AUX20" s="116"/>
      <c r="AUY20" s="116"/>
      <c r="AUZ20" s="116"/>
      <c r="AVA20" s="116"/>
      <c r="AVB20" s="116"/>
      <c r="AVC20" s="116"/>
      <c r="AVD20" s="116"/>
      <c r="AVE20" s="116"/>
      <c r="AVF20" s="116"/>
      <c r="AVG20" s="116"/>
      <c r="AVH20" s="116"/>
      <c r="AVI20" s="116"/>
      <c r="AVJ20" s="116"/>
      <c r="AVK20" s="116"/>
      <c r="AVL20" s="116"/>
      <c r="AVM20" s="116"/>
      <c r="AVN20" s="116"/>
      <c r="AVO20" s="116"/>
      <c r="AVP20" s="116"/>
      <c r="AVQ20" s="116"/>
      <c r="AVR20" s="116"/>
      <c r="AVS20" s="116"/>
      <c r="AVT20" s="116"/>
      <c r="AVU20" s="116"/>
      <c r="AVV20" s="116"/>
      <c r="AVW20" s="116"/>
      <c r="AVX20" s="116"/>
      <c r="AVY20" s="116"/>
      <c r="AVZ20" s="116"/>
      <c r="AWA20" s="116"/>
      <c r="AWB20" s="116"/>
      <c r="AWC20" s="116"/>
      <c r="AWD20" s="116"/>
      <c r="AWE20" s="116"/>
      <c r="AWF20" s="116"/>
      <c r="AWG20" s="116"/>
      <c r="AWH20" s="116"/>
      <c r="AWI20" s="116"/>
      <c r="AWJ20" s="116"/>
      <c r="AWK20" s="116"/>
      <c r="AWL20" s="116"/>
      <c r="AWM20" s="116"/>
      <c r="AWN20" s="116"/>
      <c r="AWO20" s="116"/>
      <c r="AWP20" s="116"/>
      <c r="AWQ20" s="116"/>
      <c r="AWR20" s="116"/>
      <c r="AWS20" s="116"/>
      <c r="AWT20" s="116"/>
      <c r="AWU20" s="116"/>
      <c r="AWV20" s="116"/>
      <c r="AWW20" s="116"/>
      <c r="AWX20" s="116"/>
      <c r="AWY20" s="116"/>
      <c r="AWZ20" s="116"/>
      <c r="AXA20" s="116"/>
      <c r="AXB20" s="116"/>
      <c r="AXC20" s="116"/>
      <c r="AXD20" s="116"/>
      <c r="AXE20" s="116"/>
      <c r="AXF20" s="116"/>
      <c r="AXG20" s="116"/>
      <c r="AXH20" s="116"/>
      <c r="AXI20" s="116"/>
      <c r="AXJ20" s="116"/>
      <c r="AXK20" s="116"/>
      <c r="AXL20" s="116"/>
      <c r="AXM20" s="116"/>
      <c r="AXN20" s="116"/>
      <c r="AXO20" s="116"/>
      <c r="AXP20" s="116"/>
      <c r="AXQ20" s="116"/>
      <c r="AXR20" s="116"/>
      <c r="AXS20" s="116"/>
      <c r="AXT20" s="116"/>
      <c r="AXU20" s="116"/>
      <c r="AXV20" s="116"/>
      <c r="AXW20" s="116"/>
      <c r="AXX20" s="116"/>
      <c r="AXY20" s="116"/>
      <c r="AXZ20" s="116"/>
      <c r="AYA20" s="116"/>
      <c r="AYB20" s="116"/>
      <c r="AYC20" s="116"/>
      <c r="AYD20" s="116"/>
      <c r="AYE20" s="116"/>
      <c r="AYF20" s="116"/>
      <c r="AYG20" s="116"/>
      <c r="AYH20" s="116"/>
      <c r="AYI20" s="116"/>
      <c r="AYJ20" s="116"/>
      <c r="AYK20" s="116"/>
      <c r="AYL20" s="116"/>
      <c r="AYM20" s="116"/>
      <c r="AYN20" s="116"/>
      <c r="AYO20" s="116"/>
      <c r="AYP20" s="116"/>
      <c r="AYQ20" s="116"/>
      <c r="AYR20" s="116"/>
      <c r="AYS20" s="116"/>
      <c r="AYT20" s="116"/>
      <c r="AYU20" s="116"/>
      <c r="AYV20" s="116"/>
      <c r="AYW20" s="116"/>
      <c r="AYX20" s="116"/>
      <c r="AYY20" s="116"/>
      <c r="AYZ20" s="116"/>
      <c r="AZA20" s="116"/>
      <c r="AZB20" s="116"/>
      <c r="AZC20" s="116"/>
      <c r="AZD20" s="116"/>
      <c r="AZE20" s="116"/>
      <c r="AZF20" s="116"/>
      <c r="AZG20" s="116"/>
      <c r="AZH20" s="116"/>
      <c r="AZI20" s="116"/>
      <c r="AZJ20" s="116"/>
      <c r="AZK20" s="116"/>
      <c r="AZL20" s="116"/>
      <c r="AZM20" s="116"/>
      <c r="AZN20" s="116"/>
      <c r="AZO20" s="116"/>
      <c r="AZP20" s="116"/>
      <c r="AZQ20" s="116"/>
      <c r="AZR20" s="116"/>
      <c r="AZS20" s="116"/>
      <c r="AZT20" s="116"/>
      <c r="AZU20" s="116"/>
      <c r="AZV20" s="116"/>
      <c r="AZW20" s="116"/>
      <c r="AZX20" s="116"/>
      <c r="AZY20" s="116"/>
      <c r="AZZ20" s="116"/>
      <c r="BAA20" s="116"/>
      <c r="BAB20" s="116"/>
      <c r="BAC20" s="116"/>
      <c r="BAD20" s="116"/>
      <c r="BAE20" s="116"/>
      <c r="BAF20" s="116"/>
      <c r="BAG20" s="116"/>
      <c r="BAH20" s="116"/>
      <c r="BAI20" s="116"/>
      <c r="BAJ20" s="116"/>
      <c r="BAK20" s="116"/>
      <c r="BAL20" s="116"/>
      <c r="BAM20" s="116"/>
      <c r="BAN20" s="116"/>
      <c r="BAO20" s="116"/>
      <c r="BAP20" s="116"/>
      <c r="BAQ20" s="116"/>
      <c r="BAR20" s="116"/>
      <c r="BAS20" s="116"/>
      <c r="BAT20" s="116"/>
      <c r="BAU20" s="116"/>
      <c r="BAV20" s="116"/>
      <c r="BAW20" s="116"/>
      <c r="BAX20" s="116"/>
      <c r="BAY20" s="116"/>
      <c r="BAZ20" s="116"/>
      <c r="BBA20" s="116"/>
      <c r="BBB20" s="116"/>
      <c r="BBC20" s="116"/>
      <c r="BBD20" s="116"/>
      <c r="BBE20" s="116"/>
      <c r="BBF20" s="116"/>
      <c r="BBG20" s="116"/>
      <c r="BBH20" s="116"/>
      <c r="BBI20" s="116"/>
      <c r="BBJ20" s="116"/>
      <c r="BBK20" s="116"/>
      <c r="BBL20" s="116"/>
      <c r="BBM20" s="116"/>
      <c r="BBN20" s="116"/>
      <c r="BBO20" s="116"/>
      <c r="BBP20" s="116"/>
      <c r="BBQ20" s="116"/>
      <c r="BBR20" s="116"/>
      <c r="BBS20" s="116"/>
      <c r="BBT20" s="116"/>
      <c r="BBU20" s="116"/>
      <c r="BBV20" s="116"/>
      <c r="BBW20" s="116"/>
      <c r="BBX20" s="116"/>
      <c r="BBY20" s="116"/>
      <c r="BBZ20" s="116"/>
      <c r="BCA20" s="116"/>
      <c r="BCB20" s="116"/>
      <c r="BCC20" s="116"/>
      <c r="BCD20" s="116"/>
      <c r="BCE20" s="116"/>
      <c r="BCF20" s="116"/>
      <c r="BCG20" s="116"/>
      <c r="BCH20" s="116"/>
      <c r="BCI20" s="116"/>
      <c r="BCJ20" s="116"/>
      <c r="BCK20" s="116"/>
      <c r="BCL20" s="116"/>
      <c r="BCM20" s="116"/>
      <c r="BCN20" s="116"/>
      <c r="BCO20" s="116"/>
      <c r="BCP20" s="116"/>
      <c r="BCQ20" s="116"/>
      <c r="BCR20" s="116"/>
      <c r="BCS20" s="116"/>
      <c r="BCT20" s="116"/>
      <c r="BCU20" s="116"/>
      <c r="BCV20" s="116"/>
      <c r="BCW20" s="116"/>
      <c r="BCX20" s="116"/>
      <c r="BCY20" s="116"/>
      <c r="BCZ20" s="116"/>
      <c r="BDA20" s="116"/>
      <c r="BDB20" s="116"/>
      <c r="BDC20" s="116"/>
      <c r="BDD20" s="116"/>
      <c r="BDE20" s="116"/>
      <c r="BDF20" s="116"/>
      <c r="BDG20" s="116"/>
      <c r="BDH20" s="116"/>
      <c r="BDI20" s="116"/>
      <c r="BDJ20" s="116"/>
      <c r="BDK20" s="116"/>
      <c r="BDL20" s="116"/>
      <c r="BDM20" s="116"/>
      <c r="BDN20" s="116"/>
      <c r="BDO20" s="116"/>
      <c r="BDP20" s="116"/>
      <c r="BDQ20" s="116"/>
      <c r="BDR20" s="116"/>
      <c r="BDS20" s="116"/>
      <c r="BDT20" s="116"/>
      <c r="BDU20" s="116"/>
      <c r="BDV20" s="116"/>
      <c r="BDW20" s="116"/>
      <c r="BDX20" s="116"/>
      <c r="BDY20" s="116"/>
      <c r="BDZ20" s="116"/>
      <c r="BEA20" s="116"/>
      <c r="BEB20" s="116"/>
      <c r="BEC20" s="116"/>
      <c r="BED20" s="116"/>
      <c r="BEE20" s="116"/>
      <c r="BEF20" s="116"/>
      <c r="BEG20" s="116"/>
      <c r="BEH20" s="116"/>
      <c r="BEI20" s="116"/>
      <c r="BEJ20" s="116"/>
      <c r="BEK20" s="116"/>
      <c r="BEL20" s="116"/>
      <c r="BEM20" s="116"/>
      <c r="BEN20" s="116"/>
      <c r="BEO20" s="116"/>
      <c r="BEP20" s="116"/>
      <c r="BEQ20" s="116"/>
      <c r="BER20" s="116"/>
      <c r="BES20" s="116"/>
      <c r="BET20" s="116"/>
      <c r="BEU20" s="116"/>
      <c r="BEV20" s="116"/>
      <c r="BEW20" s="116"/>
      <c r="BEX20" s="116"/>
      <c r="BEY20" s="116"/>
      <c r="BEZ20" s="116"/>
      <c r="BFA20" s="116"/>
      <c r="BFB20" s="116"/>
      <c r="BFC20" s="116"/>
      <c r="BFD20" s="116"/>
      <c r="BFE20" s="116"/>
      <c r="BFF20" s="116"/>
      <c r="BFG20" s="116"/>
      <c r="BFH20" s="116"/>
      <c r="BFI20" s="116"/>
      <c r="BFJ20" s="116"/>
      <c r="BFK20" s="116"/>
      <c r="BFL20" s="116"/>
      <c r="BFM20" s="116"/>
      <c r="BFN20" s="116"/>
      <c r="BFO20" s="116"/>
      <c r="BFP20" s="116"/>
      <c r="BFQ20" s="116"/>
      <c r="BFR20" s="116"/>
      <c r="BFS20" s="116"/>
      <c r="BFT20" s="116"/>
      <c r="BFU20" s="116"/>
      <c r="BFV20" s="116"/>
      <c r="BFW20" s="116"/>
      <c r="BFX20" s="116"/>
      <c r="BFY20" s="116"/>
      <c r="BFZ20" s="116"/>
      <c r="BGA20" s="116"/>
      <c r="BGB20" s="116"/>
      <c r="BGC20" s="116"/>
      <c r="BGD20" s="116"/>
      <c r="BGE20" s="116"/>
      <c r="BGF20" s="116"/>
      <c r="BGG20" s="116"/>
      <c r="BGH20" s="116"/>
      <c r="BGI20" s="116"/>
      <c r="BGJ20" s="116"/>
      <c r="BGK20" s="116"/>
      <c r="BGL20" s="116"/>
      <c r="BGM20" s="116"/>
      <c r="BGN20" s="116"/>
      <c r="BGO20" s="116"/>
      <c r="BGP20" s="116"/>
      <c r="BGQ20" s="116"/>
      <c r="BGR20" s="116"/>
      <c r="BGS20" s="116"/>
      <c r="BGT20" s="116"/>
      <c r="BGU20" s="116"/>
      <c r="BGV20" s="116"/>
      <c r="BGW20" s="116"/>
      <c r="BGX20" s="116"/>
      <c r="BGY20" s="116"/>
      <c r="BGZ20" s="116"/>
      <c r="BHA20" s="116"/>
      <c r="BHB20" s="116"/>
      <c r="BHC20" s="116"/>
      <c r="BHD20" s="116"/>
      <c r="BHE20" s="116"/>
      <c r="BHF20" s="116"/>
      <c r="BHG20" s="116"/>
      <c r="BHH20" s="116"/>
      <c r="BHI20" s="116"/>
      <c r="BHJ20" s="116"/>
      <c r="BHK20" s="116"/>
      <c r="BHL20" s="116"/>
      <c r="BHM20" s="116"/>
      <c r="BHN20" s="116"/>
      <c r="BHO20" s="116"/>
      <c r="BHP20" s="116"/>
      <c r="BHQ20" s="116"/>
      <c r="BHR20" s="116"/>
      <c r="BHS20" s="116"/>
      <c r="BHT20" s="116"/>
      <c r="BHU20" s="116"/>
      <c r="BHV20" s="116"/>
      <c r="BHW20" s="116"/>
      <c r="BHX20" s="116"/>
      <c r="BHY20" s="116"/>
      <c r="BHZ20" s="116"/>
      <c r="BIA20" s="116"/>
      <c r="BIB20" s="116"/>
      <c r="BIC20" s="116"/>
      <c r="BID20" s="116"/>
      <c r="BIE20" s="116"/>
      <c r="BIF20" s="116"/>
      <c r="BIG20" s="116"/>
      <c r="BIH20" s="116"/>
      <c r="BII20" s="116"/>
      <c r="BIJ20" s="116"/>
      <c r="BIK20" s="116"/>
      <c r="BIL20" s="116"/>
      <c r="BIM20" s="116"/>
      <c r="BIN20" s="116"/>
      <c r="BIO20" s="116"/>
      <c r="BIP20" s="116"/>
      <c r="BIQ20" s="116"/>
      <c r="BIR20" s="116"/>
      <c r="BIS20" s="116"/>
      <c r="BIT20" s="116"/>
      <c r="BIU20" s="116"/>
      <c r="BIV20" s="116"/>
      <c r="BIW20" s="116"/>
      <c r="BIX20" s="116"/>
      <c r="BIY20" s="116"/>
      <c r="BIZ20" s="116"/>
      <c r="BJA20" s="116"/>
      <c r="BJB20" s="116"/>
      <c r="BJC20" s="116"/>
      <c r="BJD20" s="116"/>
      <c r="BJE20" s="116"/>
      <c r="BJF20" s="116"/>
      <c r="BJG20" s="116"/>
      <c r="BJH20" s="116"/>
      <c r="BJI20" s="116"/>
      <c r="BJJ20" s="116"/>
      <c r="BJK20" s="116"/>
      <c r="BJL20" s="116"/>
      <c r="BJM20" s="116"/>
      <c r="BJN20" s="116"/>
      <c r="BJO20" s="116"/>
      <c r="BJP20" s="116"/>
      <c r="BJQ20" s="116"/>
      <c r="BJR20" s="116"/>
      <c r="BJS20" s="116"/>
      <c r="BJT20" s="116"/>
      <c r="BJU20" s="116"/>
      <c r="BJV20" s="116"/>
      <c r="BJW20" s="116"/>
      <c r="BJX20" s="116"/>
      <c r="BJY20" s="116"/>
      <c r="BJZ20" s="116"/>
      <c r="BKA20" s="116"/>
      <c r="BKB20" s="116"/>
      <c r="BKC20" s="116"/>
      <c r="BKD20" s="116"/>
      <c r="BKE20" s="116"/>
      <c r="BKF20" s="116"/>
      <c r="BKG20" s="116"/>
      <c r="BKH20" s="116"/>
      <c r="BKI20" s="116"/>
      <c r="BKJ20" s="116"/>
      <c r="BKK20" s="116"/>
      <c r="BKL20" s="116"/>
      <c r="BKM20" s="116"/>
      <c r="BKN20" s="116"/>
      <c r="BKO20" s="116"/>
      <c r="BKP20" s="116"/>
      <c r="BKQ20" s="116"/>
      <c r="BKR20" s="116"/>
      <c r="BKS20" s="116"/>
      <c r="BKT20" s="116"/>
      <c r="BKU20" s="116"/>
      <c r="BKV20" s="116"/>
      <c r="BKW20" s="116"/>
      <c r="BKX20" s="116"/>
      <c r="BKY20" s="116"/>
      <c r="BKZ20" s="116"/>
      <c r="BLA20" s="116"/>
      <c r="BLB20" s="116"/>
      <c r="BLC20" s="116"/>
      <c r="BLD20" s="116"/>
      <c r="BLE20" s="116"/>
    </row>
    <row r="21" spans="1:1669" s="319" customFormat="1" ht="78" customHeight="1" thickBot="1">
      <c r="A21" s="1095"/>
      <c r="B21" s="1099"/>
      <c r="C21" s="1101"/>
      <c r="D21" s="1088"/>
      <c r="E21" s="749"/>
      <c r="F21" s="1062"/>
      <c r="G21" s="1094"/>
      <c r="H21" s="682" t="s">
        <v>767</v>
      </c>
      <c r="I21" s="517" t="s">
        <v>565</v>
      </c>
      <c r="J21" s="714" t="s">
        <v>700</v>
      </c>
      <c r="K21" s="1030"/>
      <c r="L21" s="974"/>
      <c r="M21" s="901"/>
      <c r="N21" s="116"/>
      <c r="O21" s="116"/>
      <c r="P21" s="116"/>
      <c r="Q21" s="116"/>
      <c r="R21" s="116"/>
      <c r="S21" s="116"/>
      <c r="T21" s="116"/>
      <c r="U21" s="116"/>
      <c r="V21" s="116"/>
      <c r="W21" s="116"/>
      <c r="X21" s="116"/>
      <c r="Y21" s="116"/>
      <c r="Z21" s="116"/>
      <c r="AA21" s="116"/>
      <c r="AB21" s="116"/>
      <c r="AC21" s="116"/>
      <c r="AD21" s="116"/>
      <c r="AE21" s="116"/>
      <c r="AF21" s="116"/>
      <c r="AG21" s="116"/>
      <c r="AH21" s="116"/>
      <c r="AI21" s="116"/>
      <c r="AJ21" s="116"/>
      <c r="AK21" s="116"/>
      <c r="AL21" s="116"/>
      <c r="AM21" s="116"/>
      <c r="AN21" s="116"/>
      <c r="AO21" s="116"/>
      <c r="AP21" s="116"/>
      <c r="AQ21" s="116"/>
      <c r="AR21" s="116"/>
      <c r="AS21" s="116"/>
      <c r="AT21" s="116"/>
      <c r="AU21" s="116"/>
      <c r="AV21" s="116"/>
      <c r="AW21" s="116"/>
      <c r="AX21" s="116"/>
      <c r="AY21" s="116"/>
      <c r="AZ21" s="116"/>
      <c r="BA21" s="116"/>
      <c r="BB21" s="116"/>
      <c r="BC21" s="116"/>
      <c r="BD21" s="116"/>
      <c r="BE21" s="116"/>
      <c r="BF21" s="116"/>
      <c r="BG21" s="116"/>
      <c r="BH21" s="116"/>
      <c r="BI21" s="116"/>
      <c r="BJ21" s="116"/>
      <c r="BK21" s="116"/>
      <c r="BL21" s="116"/>
      <c r="BM21" s="116"/>
      <c r="BN21" s="116"/>
      <c r="BO21" s="116"/>
      <c r="BP21" s="116"/>
      <c r="BQ21" s="116"/>
      <c r="BR21" s="116"/>
      <c r="BS21" s="116"/>
      <c r="BT21" s="116"/>
      <c r="BU21" s="116"/>
      <c r="BV21" s="116"/>
      <c r="BW21" s="116"/>
      <c r="BX21" s="116"/>
      <c r="BY21" s="116"/>
      <c r="BZ21" s="116"/>
      <c r="CA21" s="116"/>
      <c r="CB21" s="116"/>
      <c r="CC21" s="116"/>
      <c r="CD21" s="116"/>
      <c r="CE21" s="116"/>
      <c r="CF21" s="116"/>
      <c r="CG21" s="116"/>
      <c r="CH21" s="116"/>
      <c r="CI21" s="116"/>
      <c r="CJ21" s="116"/>
      <c r="CK21" s="116"/>
      <c r="CL21" s="116"/>
      <c r="CM21" s="116"/>
      <c r="CN21" s="116"/>
      <c r="CO21" s="116"/>
      <c r="CP21" s="116"/>
      <c r="CQ21" s="116"/>
      <c r="CR21" s="116"/>
      <c r="CS21" s="116"/>
      <c r="CT21" s="116"/>
      <c r="CU21" s="116"/>
      <c r="CV21" s="116"/>
      <c r="CW21" s="116"/>
      <c r="CX21" s="116"/>
      <c r="CY21" s="116"/>
      <c r="CZ21" s="116"/>
      <c r="DA21" s="116"/>
      <c r="DB21" s="116"/>
      <c r="DC21" s="116"/>
      <c r="DD21" s="116"/>
      <c r="DE21" s="116"/>
      <c r="DF21" s="116"/>
      <c r="DG21" s="116"/>
      <c r="DH21" s="116"/>
      <c r="DI21" s="116"/>
      <c r="DJ21" s="116"/>
      <c r="DK21" s="116"/>
      <c r="DL21" s="116"/>
      <c r="DM21" s="116"/>
      <c r="DN21" s="116"/>
      <c r="DO21" s="116"/>
      <c r="DP21" s="116"/>
      <c r="DQ21" s="116"/>
      <c r="DR21" s="116"/>
      <c r="DS21" s="116"/>
      <c r="DT21" s="116"/>
      <c r="DU21" s="116"/>
      <c r="DV21" s="116"/>
      <c r="DW21" s="116"/>
      <c r="DX21" s="116"/>
      <c r="DY21" s="116"/>
      <c r="DZ21" s="116"/>
      <c r="EA21" s="116"/>
      <c r="EB21" s="116"/>
      <c r="EC21" s="116"/>
      <c r="ED21" s="116"/>
      <c r="EE21" s="116"/>
      <c r="EF21" s="116"/>
      <c r="EG21" s="116"/>
      <c r="EH21" s="116"/>
      <c r="EI21" s="116"/>
      <c r="EJ21" s="116"/>
      <c r="EK21" s="116"/>
      <c r="EL21" s="116"/>
      <c r="EM21" s="116"/>
      <c r="EN21" s="116"/>
      <c r="EO21" s="116"/>
      <c r="EP21" s="116"/>
      <c r="EQ21" s="116"/>
      <c r="ER21" s="116"/>
      <c r="ES21" s="116"/>
      <c r="ET21" s="116"/>
      <c r="EU21" s="116"/>
      <c r="EV21" s="116"/>
      <c r="EW21" s="116"/>
      <c r="EX21" s="116"/>
      <c r="EY21" s="116"/>
      <c r="EZ21" s="116"/>
      <c r="FA21" s="116"/>
      <c r="FB21" s="116"/>
      <c r="FC21" s="116"/>
      <c r="FD21" s="116"/>
      <c r="FE21" s="116"/>
      <c r="FF21" s="116"/>
      <c r="FG21" s="116"/>
      <c r="FH21" s="116"/>
      <c r="FI21" s="116"/>
      <c r="FJ21" s="116"/>
      <c r="FK21" s="116"/>
      <c r="FL21" s="116"/>
      <c r="FM21" s="116"/>
      <c r="FN21" s="116"/>
      <c r="FO21" s="116"/>
      <c r="FP21" s="116"/>
      <c r="FQ21" s="116"/>
      <c r="FR21" s="116"/>
      <c r="FS21" s="116"/>
      <c r="FT21" s="116"/>
      <c r="FU21" s="116"/>
      <c r="FV21" s="116"/>
      <c r="FW21" s="116"/>
      <c r="FX21" s="116"/>
      <c r="FY21" s="116"/>
      <c r="FZ21" s="116"/>
      <c r="GA21" s="116"/>
      <c r="GB21" s="116"/>
      <c r="GC21" s="116"/>
      <c r="GD21" s="116"/>
      <c r="GE21" s="116"/>
      <c r="GF21" s="116"/>
      <c r="GG21" s="116"/>
      <c r="GH21" s="116"/>
      <c r="GI21" s="116"/>
      <c r="GJ21" s="116"/>
      <c r="GK21" s="116"/>
      <c r="GL21" s="116"/>
      <c r="GM21" s="116"/>
      <c r="GN21" s="116"/>
      <c r="GO21" s="116"/>
      <c r="GP21" s="116"/>
      <c r="GQ21" s="116"/>
      <c r="GR21" s="116"/>
      <c r="GS21" s="116"/>
      <c r="GT21" s="116"/>
      <c r="GU21" s="116"/>
      <c r="GV21" s="116"/>
      <c r="GW21" s="116"/>
      <c r="GX21" s="116"/>
      <c r="GY21" s="116"/>
      <c r="GZ21" s="116"/>
      <c r="HA21" s="116"/>
      <c r="HB21" s="116"/>
      <c r="HC21" s="116"/>
      <c r="HD21" s="116"/>
      <c r="HE21" s="116"/>
      <c r="HF21" s="116"/>
      <c r="HG21" s="116"/>
      <c r="HH21" s="116"/>
      <c r="HI21" s="116"/>
      <c r="HJ21" s="116"/>
      <c r="HK21" s="116"/>
      <c r="HL21" s="116"/>
      <c r="HM21" s="116"/>
      <c r="HN21" s="116"/>
      <c r="HO21" s="116"/>
      <c r="HP21" s="116"/>
      <c r="HQ21" s="116"/>
      <c r="HR21" s="116"/>
      <c r="HS21" s="116"/>
      <c r="HT21" s="116"/>
      <c r="HU21" s="116"/>
      <c r="HV21" s="116"/>
      <c r="HW21" s="116"/>
      <c r="HX21" s="116"/>
      <c r="HY21" s="116"/>
      <c r="HZ21" s="116"/>
      <c r="IA21" s="116"/>
      <c r="IB21" s="116"/>
      <c r="IC21" s="116"/>
      <c r="ID21" s="116"/>
      <c r="IE21" s="116"/>
      <c r="IF21" s="116"/>
      <c r="IG21" s="116"/>
      <c r="IH21" s="116"/>
      <c r="II21" s="116"/>
      <c r="IJ21" s="116"/>
      <c r="IK21" s="116"/>
      <c r="IL21" s="116"/>
      <c r="IM21" s="116"/>
      <c r="IN21" s="116"/>
      <c r="IO21" s="116"/>
      <c r="IP21" s="116"/>
      <c r="IQ21" s="116"/>
      <c r="IR21" s="116"/>
      <c r="IS21" s="116"/>
      <c r="IT21" s="116"/>
      <c r="IU21" s="116"/>
      <c r="IV21" s="116"/>
      <c r="IW21" s="116"/>
      <c r="IX21" s="116"/>
      <c r="IY21" s="116"/>
      <c r="IZ21" s="116"/>
      <c r="JA21" s="116"/>
      <c r="JB21" s="116"/>
      <c r="JC21" s="116"/>
      <c r="JD21" s="116"/>
      <c r="JE21" s="116"/>
      <c r="JF21" s="116"/>
      <c r="JG21" s="116"/>
      <c r="JH21" s="116"/>
      <c r="JI21" s="116"/>
      <c r="JJ21" s="116"/>
      <c r="JK21" s="116"/>
      <c r="JL21" s="116"/>
      <c r="JM21" s="116"/>
      <c r="JN21" s="116"/>
      <c r="JO21" s="116"/>
      <c r="JP21" s="116"/>
      <c r="JQ21" s="116"/>
      <c r="JR21" s="116"/>
      <c r="JS21" s="116"/>
      <c r="JT21" s="116"/>
      <c r="JU21" s="116"/>
      <c r="JV21" s="116"/>
      <c r="JW21" s="116"/>
      <c r="JX21" s="116"/>
      <c r="JY21" s="116"/>
      <c r="JZ21" s="116"/>
      <c r="KA21" s="116"/>
      <c r="KB21" s="116"/>
      <c r="KC21" s="116"/>
      <c r="KD21" s="116"/>
      <c r="KE21" s="116"/>
      <c r="KF21" s="116"/>
      <c r="KG21" s="116"/>
      <c r="KH21" s="116"/>
      <c r="KI21" s="116"/>
      <c r="KJ21" s="116"/>
      <c r="KK21" s="116"/>
      <c r="KL21" s="116"/>
      <c r="KM21" s="116"/>
      <c r="KN21" s="116"/>
      <c r="KO21" s="116"/>
      <c r="KP21" s="116"/>
      <c r="KQ21" s="116"/>
      <c r="KR21" s="116"/>
      <c r="KS21" s="116"/>
      <c r="KT21" s="116"/>
      <c r="KU21" s="116"/>
      <c r="KV21" s="116"/>
      <c r="KW21" s="116"/>
      <c r="KX21" s="116"/>
      <c r="KY21" s="116"/>
      <c r="KZ21" s="116"/>
      <c r="LA21" s="116"/>
      <c r="LB21" s="116"/>
      <c r="LC21" s="116"/>
      <c r="LD21" s="116"/>
      <c r="LE21" s="116"/>
      <c r="LF21" s="116"/>
      <c r="LG21" s="116"/>
      <c r="LH21" s="116"/>
      <c r="LI21" s="116"/>
      <c r="LJ21" s="116"/>
      <c r="LK21" s="116"/>
      <c r="LL21" s="116"/>
      <c r="LM21" s="116"/>
      <c r="LN21" s="116"/>
      <c r="LO21" s="116"/>
      <c r="LP21" s="116"/>
      <c r="LQ21" s="116"/>
      <c r="LR21" s="116"/>
      <c r="LS21" s="116"/>
      <c r="LT21" s="116"/>
      <c r="LU21" s="116"/>
      <c r="LV21" s="116"/>
      <c r="LW21" s="116"/>
      <c r="LX21" s="116"/>
      <c r="LY21" s="116"/>
      <c r="LZ21" s="116"/>
      <c r="MA21" s="116"/>
      <c r="MB21" s="116"/>
      <c r="MC21" s="116"/>
      <c r="MD21" s="116"/>
      <c r="ME21" s="116"/>
      <c r="MF21" s="116"/>
      <c r="MG21" s="116"/>
      <c r="MH21" s="116"/>
      <c r="MI21" s="116"/>
      <c r="MJ21" s="116"/>
      <c r="MK21" s="116"/>
      <c r="ML21" s="116"/>
      <c r="MM21" s="116"/>
      <c r="MN21" s="116"/>
      <c r="MO21" s="116"/>
      <c r="MP21" s="116"/>
      <c r="MQ21" s="116"/>
      <c r="MR21" s="116"/>
      <c r="MS21" s="116"/>
      <c r="MT21" s="116"/>
      <c r="MU21" s="116"/>
      <c r="MV21" s="116"/>
      <c r="MW21" s="116"/>
      <c r="MX21" s="116"/>
      <c r="MY21" s="116"/>
      <c r="MZ21" s="116"/>
      <c r="NA21" s="116"/>
      <c r="NB21" s="116"/>
      <c r="NC21" s="116"/>
      <c r="ND21" s="116"/>
      <c r="NE21" s="116"/>
      <c r="NF21" s="116"/>
      <c r="NG21" s="116"/>
      <c r="NH21" s="116"/>
      <c r="NI21" s="116"/>
      <c r="NJ21" s="116"/>
      <c r="NK21" s="116"/>
      <c r="NL21" s="116"/>
      <c r="NM21" s="116"/>
      <c r="NN21" s="116"/>
      <c r="NO21" s="116"/>
      <c r="NP21" s="116"/>
      <c r="NQ21" s="116"/>
      <c r="NR21" s="116"/>
      <c r="NS21" s="116"/>
      <c r="NT21" s="116"/>
      <c r="NU21" s="116"/>
      <c r="NV21" s="116"/>
      <c r="NW21" s="116"/>
      <c r="NX21" s="116"/>
      <c r="NY21" s="116"/>
      <c r="NZ21" s="116"/>
      <c r="OA21" s="116"/>
      <c r="OB21" s="116"/>
      <c r="OC21" s="116"/>
      <c r="OD21" s="116"/>
      <c r="OE21" s="116"/>
      <c r="OF21" s="116"/>
      <c r="OG21" s="116"/>
      <c r="OH21" s="116"/>
      <c r="OI21" s="116"/>
      <c r="OJ21" s="116"/>
      <c r="OK21" s="116"/>
      <c r="OL21" s="116"/>
      <c r="OM21" s="116"/>
      <c r="ON21" s="116"/>
      <c r="OO21" s="116"/>
      <c r="OP21" s="116"/>
      <c r="OQ21" s="116"/>
      <c r="OR21" s="116"/>
      <c r="OS21" s="116"/>
      <c r="OT21" s="116"/>
      <c r="OU21" s="116"/>
      <c r="OV21" s="116"/>
      <c r="OW21" s="116"/>
      <c r="OX21" s="116"/>
      <c r="OY21" s="116"/>
      <c r="OZ21" s="116"/>
      <c r="PA21" s="116"/>
      <c r="PB21" s="116"/>
      <c r="PC21" s="116"/>
      <c r="PD21" s="116"/>
      <c r="PE21" s="116"/>
      <c r="PF21" s="116"/>
      <c r="PG21" s="116"/>
      <c r="PH21" s="116"/>
      <c r="PI21" s="116"/>
      <c r="PJ21" s="116"/>
      <c r="PK21" s="116"/>
      <c r="PL21" s="116"/>
      <c r="PM21" s="116"/>
      <c r="PN21" s="116"/>
      <c r="PO21" s="116"/>
      <c r="PP21" s="116"/>
      <c r="PQ21" s="116"/>
      <c r="PR21" s="116"/>
      <c r="PS21" s="116"/>
      <c r="PT21" s="116"/>
      <c r="PU21" s="116"/>
      <c r="PV21" s="116"/>
      <c r="PW21" s="116"/>
      <c r="PX21" s="116"/>
      <c r="PY21" s="116"/>
      <c r="PZ21" s="116"/>
      <c r="QA21" s="116"/>
      <c r="QB21" s="116"/>
      <c r="QC21" s="116"/>
      <c r="QD21" s="116"/>
      <c r="QE21" s="116"/>
      <c r="QF21" s="116"/>
      <c r="QG21" s="116"/>
      <c r="QH21" s="116"/>
      <c r="QI21" s="116"/>
      <c r="QJ21" s="116"/>
      <c r="QK21" s="116"/>
      <c r="QL21" s="116"/>
      <c r="QM21" s="116"/>
      <c r="QN21" s="116"/>
      <c r="QO21" s="116"/>
      <c r="QP21" s="116"/>
      <c r="QQ21" s="116"/>
      <c r="QR21" s="116"/>
      <c r="QS21" s="116"/>
      <c r="QT21" s="116"/>
      <c r="QU21" s="116"/>
      <c r="QV21" s="116"/>
      <c r="QW21" s="116"/>
      <c r="QX21" s="116"/>
      <c r="QY21" s="116"/>
      <c r="QZ21" s="116"/>
      <c r="RA21" s="116"/>
      <c r="RB21" s="116"/>
      <c r="RC21" s="116"/>
      <c r="RD21" s="116"/>
      <c r="RE21" s="116"/>
      <c r="RF21" s="116"/>
      <c r="RG21" s="116"/>
      <c r="RH21" s="116"/>
      <c r="RI21" s="116"/>
      <c r="RJ21" s="116"/>
      <c r="RK21" s="116"/>
      <c r="RL21" s="116"/>
      <c r="RM21" s="116"/>
      <c r="RN21" s="116"/>
      <c r="RO21" s="116"/>
      <c r="RP21" s="116"/>
      <c r="RQ21" s="116"/>
      <c r="RR21" s="116"/>
      <c r="RS21" s="116"/>
      <c r="RT21" s="116"/>
      <c r="RU21" s="116"/>
      <c r="RV21" s="116"/>
      <c r="RW21" s="116"/>
      <c r="RX21" s="116"/>
      <c r="RY21" s="116"/>
      <c r="RZ21" s="116"/>
      <c r="SA21" s="116"/>
      <c r="SB21" s="116"/>
      <c r="SC21" s="116"/>
      <c r="SD21" s="116"/>
      <c r="SE21" s="116"/>
      <c r="SF21" s="116"/>
      <c r="SG21" s="116"/>
      <c r="SH21" s="116"/>
      <c r="SI21" s="116"/>
      <c r="SJ21" s="116"/>
      <c r="SK21" s="116"/>
      <c r="SL21" s="116"/>
      <c r="SM21" s="116"/>
      <c r="SN21" s="116"/>
      <c r="SO21" s="116"/>
      <c r="SP21" s="116"/>
      <c r="SQ21" s="116"/>
      <c r="SR21" s="116"/>
      <c r="SS21" s="116"/>
      <c r="ST21" s="116"/>
      <c r="SU21" s="116"/>
      <c r="SV21" s="116"/>
      <c r="SW21" s="116"/>
      <c r="SX21" s="116"/>
      <c r="SY21" s="116"/>
      <c r="SZ21" s="116"/>
      <c r="TA21" s="116"/>
      <c r="TB21" s="116"/>
      <c r="TC21" s="116"/>
      <c r="TD21" s="116"/>
      <c r="TE21" s="116"/>
      <c r="TF21" s="116"/>
      <c r="TG21" s="116"/>
      <c r="TH21" s="116"/>
      <c r="TI21" s="116"/>
      <c r="TJ21" s="116"/>
      <c r="TK21" s="116"/>
      <c r="TL21" s="116"/>
      <c r="TM21" s="116"/>
      <c r="TN21" s="116"/>
      <c r="TO21" s="116"/>
      <c r="TP21" s="116"/>
      <c r="TQ21" s="116"/>
      <c r="TR21" s="116"/>
      <c r="TS21" s="116"/>
      <c r="TT21" s="116"/>
      <c r="TU21" s="116"/>
      <c r="TV21" s="116"/>
      <c r="TW21" s="116"/>
      <c r="TX21" s="116"/>
      <c r="TY21" s="116"/>
      <c r="TZ21" s="116"/>
      <c r="UA21" s="116"/>
      <c r="UB21" s="116"/>
      <c r="UC21" s="116"/>
      <c r="UD21" s="116"/>
      <c r="UE21" s="116"/>
      <c r="UF21" s="116"/>
      <c r="UG21" s="116"/>
      <c r="UH21" s="116"/>
      <c r="UI21" s="116"/>
      <c r="UJ21" s="116"/>
      <c r="UK21" s="116"/>
      <c r="UL21" s="116"/>
      <c r="UM21" s="116"/>
      <c r="UN21" s="116"/>
      <c r="UO21" s="116"/>
      <c r="UP21" s="116"/>
      <c r="UQ21" s="116"/>
      <c r="UR21" s="116"/>
      <c r="US21" s="116"/>
      <c r="UT21" s="116"/>
      <c r="UU21" s="116"/>
      <c r="UV21" s="116"/>
      <c r="UW21" s="116"/>
      <c r="UX21" s="116"/>
      <c r="UY21" s="116"/>
      <c r="UZ21" s="116"/>
      <c r="VA21" s="116"/>
      <c r="VB21" s="116"/>
      <c r="VC21" s="116"/>
      <c r="VD21" s="116"/>
      <c r="VE21" s="116"/>
      <c r="VF21" s="116"/>
      <c r="VG21" s="116"/>
      <c r="VH21" s="116"/>
      <c r="VI21" s="116"/>
      <c r="VJ21" s="116"/>
      <c r="VK21" s="116"/>
      <c r="VL21" s="116"/>
      <c r="VM21" s="116"/>
      <c r="VN21" s="116"/>
      <c r="VO21" s="116"/>
      <c r="VP21" s="116"/>
      <c r="VQ21" s="116"/>
      <c r="VR21" s="116"/>
      <c r="VS21" s="116"/>
      <c r="VT21" s="116"/>
      <c r="VU21" s="116"/>
      <c r="VV21" s="116"/>
      <c r="VW21" s="116"/>
      <c r="VX21" s="116"/>
      <c r="VY21" s="116"/>
      <c r="VZ21" s="116"/>
      <c r="WA21" s="116"/>
      <c r="WB21" s="116"/>
      <c r="WC21" s="116"/>
      <c r="WD21" s="116"/>
      <c r="WE21" s="116"/>
      <c r="WF21" s="116"/>
      <c r="WG21" s="116"/>
      <c r="WH21" s="116"/>
      <c r="WI21" s="116"/>
      <c r="WJ21" s="116"/>
      <c r="WK21" s="116"/>
      <c r="WL21" s="116"/>
      <c r="WM21" s="116"/>
      <c r="WN21" s="116"/>
      <c r="WO21" s="116"/>
      <c r="WP21" s="116"/>
      <c r="WQ21" s="116"/>
      <c r="WR21" s="116"/>
      <c r="WS21" s="116"/>
      <c r="WT21" s="116"/>
      <c r="WU21" s="116"/>
      <c r="WV21" s="116"/>
      <c r="WW21" s="116"/>
      <c r="WX21" s="116"/>
      <c r="WY21" s="116"/>
      <c r="WZ21" s="116"/>
      <c r="XA21" s="116"/>
      <c r="XB21" s="116"/>
      <c r="XC21" s="116"/>
      <c r="XD21" s="116"/>
      <c r="XE21" s="116"/>
      <c r="XF21" s="116"/>
      <c r="XG21" s="116"/>
      <c r="XH21" s="116"/>
      <c r="XI21" s="116"/>
      <c r="XJ21" s="116"/>
      <c r="XK21" s="116"/>
      <c r="XL21" s="116"/>
      <c r="XM21" s="116"/>
      <c r="XN21" s="116"/>
      <c r="XO21" s="116"/>
      <c r="XP21" s="116"/>
      <c r="XQ21" s="116"/>
      <c r="XR21" s="116"/>
      <c r="XS21" s="116"/>
      <c r="XT21" s="116"/>
      <c r="XU21" s="116"/>
      <c r="XV21" s="116"/>
      <c r="XW21" s="116"/>
      <c r="XX21" s="116"/>
      <c r="XY21" s="116"/>
      <c r="XZ21" s="116"/>
      <c r="YA21" s="116"/>
      <c r="YB21" s="116"/>
      <c r="YC21" s="116"/>
      <c r="YD21" s="116"/>
      <c r="YE21" s="116"/>
      <c r="YF21" s="116"/>
      <c r="YG21" s="116"/>
      <c r="YH21" s="116"/>
      <c r="YI21" s="116"/>
      <c r="YJ21" s="116"/>
      <c r="YK21" s="116"/>
      <c r="YL21" s="116"/>
      <c r="YM21" s="116"/>
      <c r="YN21" s="116"/>
      <c r="YO21" s="116"/>
      <c r="YP21" s="116"/>
      <c r="YQ21" s="116"/>
      <c r="YR21" s="116"/>
      <c r="YS21" s="116"/>
      <c r="YT21" s="116"/>
      <c r="YU21" s="116"/>
      <c r="YV21" s="116"/>
      <c r="YW21" s="116"/>
      <c r="YX21" s="116"/>
      <c r="YY21" s="116"/>
      <c r="YZ21" s="116"/>
      <c r="ZA21" s="116"/>
      <c r="ZB21" s="116"/>
      <c r="ZC21" s="116"/>
      <c r="ZD21" s="116"/>
      <c r="ZE21" s="116"/>
      <c r="ZF21" s="116"/>
      <c r="ZG21" s="116"/>
      <c r="ZH21" s="116"/>
      <c r="ZI21" s="116"/>
      <c r="ZJ21" s="116"/>
      <c r="ZK21" s="116"/>
      <c r="ZL21" s="116"/>
      <c r="ZM21" s="116"/>
      <c r="ZN21" s="116"/>
      <c r="ZO21" s="116"/>
      <c r="ZP21" s="116"/>
      <c r="ZQ21" s="116"/>
      <c r="ZR21" s="116"/>
      <c r="ZS21" s="116"/>
      <c r="ZT21" s="116"/>
      <c r="ZU21" s="116"/>
      <c r="ZV21" s="116"/>
      <c r="ZW21" s="116"/>
      <c r="ZX21" s="116"/>
      <c r="ZY21" s="116"/>
      <c r="ZZ21" s="116"/>
      <c r="AAA21" s="116"/>
      <c r="AAB21" s="116"/>
      <c r="AAC21" s="116"/>
      <c r="AAD21" s="116"/>
      <c r="AAE21" s="116"/>
      <c r="AAF21" s="116"/>
      <c r="AAG21" s="116"/>
      <c r="AAH21" s="116"/>
      <c r="AAI21" s="116"/>
      <c r="AAJ21" s="116"/>
      <c r="AAK21" s="116"/>
      <c r="AAL21" s="116"/>
      <c r="AAM21" s="116"/>
      <c r="AAN21" s="116"/>
      <c r="AAO21" s="116"/>
      <c r="AAP21" s="116"/>
      <c r="AAQ21" s="116"/>
      <c r="AAR21" s="116"/>
      <c r="AAS21" s="116"/>
      <c r="AAT21" s="116"/>
      <c r="AAU21" s="116"/>
      <c r="AAV21" s="116"/>
      <c r="AAW21" s="116"/>
      <c r="AAX21" s="116"/>
      <c r="AAY21" s="116"/>
      <c r="AAZ21" s="116"/>
      <c r="ABA21" s="116"/>
      <c r="ABB21" s="116"/>
      <c r="ABC21" s="116"/>
      <c r="ABD21" s="116"/>
      <c r="ABE21" s="116"/>
      <c r="ABF21" s="116"/>
      <c r="ABG21" s="116"/>
      <c r="ABH21" s="116"/>
      <c r="ABI21" s="116"/>
      <c r="ABJ21" s="116"/>
      <c r="ABK21" s="116"/>
      <c r="ABL21" s="116"/>
      <c r="ABM21" s="116"/>
      <c r="ABN21" s="116"/>
      <c r="ABO21" s="116"/>
      <c r="ABP21" s="116"/>
      <c r="ABQ21" s="116"/>
      <c r="ABR21" s="116"/>
      <c r="ABS21" s="116"/>
      <c r="ABT21" s="116"/>
      <c r="ABU21" s="116"/>
      <c r="ABV21" s="116"/>
      <c r="ABW21" s="116"/>
      <c r="ABX21" s="116"/>
      <c r="ABY21" s="116"/>
      <c r="ABZ21" s="116"/>
      <c r="ACA21" s="116"/>
      <c r="ACB21" s="116"/>
      <c r="ACC21" s="116"/>
      <c r="ACD21" s="116"/>
      <c r="ACE21" s="116"/>
      <c r="ACF21" s="116"/>
      <c r="ACG21" s="116"/>
      <c r="ACH21" s="116"/>
      <c r="ACI21" s="116"/>
      <c r="ACJ21" s="116"/>
      <c r="ACK21" s="116"/>
      <c r="ACL21" s="116"/>
      <c r="ACM21" s="116"/>
      <c r="ACN21" s="116"/>
      <c r="ACO21" s="116"/>
      <c r="ACP21" s="116"/>
      <c r="ACQ21" s="116"/>
      <c r="ACR21" s="116"/>
      <c r="ACS21" s="116"/>
      <c r="ACT21" s="116"/>
      <c r="ACU21" s="116"/>
      <c r="ACV21" s="116"/>
      <c r="ACW21" s="116"/>
      <c r="ACX21" s="116"/>
      <c r="ACY21" s="116"/>
      <c r="ACZ21" s="116"/>
      <c r="ADA21" s="116"/>
      <c r="ADB21" s="116"/>
      <c r="ADC21" s="116"/>
      <c r="ADD21" s="116"/>
      <c r="ADE21" s="116"/>
      <c r="ADF21" s="116"/>
      <c r="ADG21" s="116"/>
      <c r="ADH21" s="116"/>
      <c r="ADI21" s="116"/>
      <c r="ADJ21" s="116"/>
      <c r="ADK21" s="116"/>
      <c r="ADL21" s="116"/>
      <c r="ADM21" s="116"/>
      <c r="ADN21" s="116"/>
      <c r="ADO21" s="116"/>
      <c r="ADP21" s="116"/>
      <c r="ADQ21" s="116"/>
      <c r="ADR21" s="116"/>
      <c r="ADS21" s="116"/>
      <c r="ADT21" s="116"/>
      <c r="ADU21" s="116"/>
      <c r="ADV21" s="116"/>
      <c r="ADW21" s="116"/>
      <c r="ADX21" s="116"/>
      <c r="ADY21" s="116"/>
      <c r="ADZ21" s="116"/>
      <c r="AEA21" s="116"/>
      <c r="AEB21" s="116"/>
      <c r="AEC21" s="116"/>
      <c r="AED21" s="116"/>
      <c r="AEE21" s="116"/>
      <c r="AEF21" s="116"/>
      <c r="AEG21" s="116"/>
      <c r="AEH21" s="116"/>
      <c r="AEI21" s="116"/>
      <c r="AEJ21" s="116"/>
      <c r="AEK21" s="116"/>
      <c r="AEL21" s="116"/>
      <c r="AEM21" s="116"/>
      <c r="AEN21" s="116"/>
      <c r="AEO21" s="116"/>
      <c r="AEP21" s="116"/>
      <c r="AEQ21" s="116"/>
      <c r="AER21" s="116"/>
      <c r="AES21" s="116"/>
      <c r="AET21" s="116"/>
      <c r="AEU21" s="116"/>
      <c r="AEV21" s="116"/>
      <c r="AEW21" s="116"/>
      <c r="AEX21" s="116"/>
      <c r="AEY21" s="116"/>
      <c r="AEZ21" s="116"/>
      <c r="AFA21" s="116"/>
      <c r="AFB21" s="116"/>
      <c r="AFC21" s="116"/>
      <c r="AFD21" s="116"/>
      <c r="AFE21" s="116"/>
      <c r="AFF21" s="116"/>
      <c r="AFG21" s="116"/>
      <c r="AFH21" s="116"/>
      <c r="AFI21" s="116"/>
      <c r="AFJ21" s="116"/>
      <c r="AFK21" s="116"/>
      <c r="AFL21" s="116"/>
      <c r="AFM21" s="116"/>
      <c r="AFN21" s="116"/>
      <c r="AFO21" s="116"/>
      <c r="AFP21" s="116"/>
      <c r="AFQ21" s="116"/>
      <c r="AFR21" s="116"/>
      <c r="AFS21" s="116"/>
      <c r="AFT21" s="116"/>
      <c r="AFU21" s="116"/>
      <c r="AFV21" s="116"/>
      <c r="AFW21" s="116"/>
      <c r="AFX21" s="116"/>
      <c r="AFY21" s="116"/>
      <c r="AFZ21" s="116"/>
      <c r="AGA21" s="116"/>
      <c r="AGB21" s="116"/>
      <c r="AGC21" s="116"/>
      <c r="AGD21" s="116"/>
      <c r="AGE21" s="116"/>
      <c r="AGF21" s="116"/>
      <c r="AGG21" s="116"/>
      <c r="AGH21" s="116"/>
      <c r="AGI21" s="116"/>
      <c r="AGJ21" s="116"/>
      <c r="AGK21" s="116"/>
      <c r="AGL21" s="116"/>
      <c r="AGM21" s="116"/>
      <c r="AGN21" s="116"/>
      <c r="AGO21" s="116"/>
      <c r="AGP21" s="116"/>
      <c r="AGQ21" s="116"/>
      <c r="AGR21" s="116"/>
      <c r="AGS21" s="116"/>
      <c r="AGT21" s="116"/>
      <c r="AGU21" s="116"/>
      <c r="AGV21" s="116"/>
      <c r="AGW21" s="116"/>
      <c r="AGX21" s="116"/>
      <c r="AGY21" s="116"/>
      <c r="AGZ21" s="116"/>
      <c r="AHA21" s="116"/>
      <c r="AHB21" s="116"/>
      <c r="AHC21" s="116"/>
      <c r="AHD21" s="116"/>
      <c r="AHE21" s="116"/>
      <c r="AHF21" s="116"/>
      <c r="AHG21" s="116"/>
      <c r="AHH21" s="116"/>
      <c r="AHI21" s="116"/>
      <c r="AHJ21" s="116"/>
      <c r="AHK21" s="116"/>
      <c r="AHL21" s="116"/>
      <c r="AHM21" s="116"/>
      <c r="AHN21" s="116"/>
      <c r="AHO21" s="116"/>
      <c r="AHP21" s="116"/>
      <c r="AHQ21" s="116"/>
      <c r="AHR21" s="116"/>
      <c r="AHS21" s="116"/>
      <c r="AHT21" s="116"/>
      <c r="AHU21" s="116"/>
      <c r="AHV21" s="116"/>
      <c r="AHW21" s="116"/>
      <c r="AHX21" s="116"/>
      <c r="AHY21" s="116"/>
      <c r="AHZ21" s="116"/>
      <c r="AIA21" s="116"/>
      <c r="AIB21" s="116"/>
      <c r="AIC21" s="116"/>
      <c r="AID21" s="116"/>
      <c r="AIE21" s="116"/>
      <c r="AIF21" s="116"/>
      <c r="AIG21" s="116"/>
      <c r="AIH21" s="116"/>
      <c r="AII21" s="116"/>
      <c r="AIJ21" s="116"/>
      <c r="AIK21" s="116"/>
      <c r="AIL21" s="116"/>
      <c r="AIM21" s="116"/>
      <c r="AIN21" s="116"/>
      <c r="AIO21" s="116"/>
      <c r="AIP21" s="116"/>
      <c r="AIQ21" s="116"/>
      <c r="AIR21" s="116"/>
      <c r="AIS21" s="116"/>
      <c r="AIT21" s="116"/>
      <c r="AIU21" s="116"/>
      <c r="AIV21" s="116"/>
      <c r="AIW21" s="116"/>
      <c r="AIX21" s="116"/>
      <c r="AIY21" s="116"/>
      <c r="AIZ21" s="116"/>
      <c r="AJA21" s="116"/>
      <c r="AJB21" s="116"/>
      <c r="AJC21" s="116"/>
      <c r="AJD21" s="116"/>
      <c r="AJE21" s="116"/>
      <c r="AJF21" s="116"/>
      <c r="AJG21" s="116"/>
      <c r="AJH21" s="116"/>
      <c r="AJI21" s="116"/>
      <c r="AJJ21" s="116"/>
      <c r="AJK21" s="116"/>
      <c r="AJL21" s="116"/>
      <c r="AJM21" s="116"/>
      <c r="AJN21" s="116"/>
      <c r="AJO21" s="116"/>
      <c r="AJP21" s="116"/>
      <c r="AJQ21" s="116"/>
      <c r="AJR21" s="116"/>
      <c r="AJS21" s="116"/>
      <c r="AJT21" s="116"/>
      <c r="AJU21" s="116"/>
      <c r="AJV21" s="116"/>
      <c r="AJW21" s="116"/>
      <c r="AJX21" s="116"/>
      <c r="AJY21" s="116"/>
      <c r="AJZ21" s="116"/>
      <c r="AKA21" s="116"/>
      <c r="AKB21" s="116"/>
      <c r="AKC21" s="116"/>
      <c r="AKD21" s="116"/>
      <c r="AKE21" s="116"/>
      <c r="AKF21" s="116"/>
      <c r="AKG21" s="116"/>
      <c r="AKH21" s="116"/>
      <c r="AKI21" s="116"/>
      <c r="AKJ21" s="116"/>
      <c r="AKK21" s="116"/>
      <c r="AKL21" s="116"/>
      <c r="AKM21" s="116"/>
      <c r="AKN21" s="116"/>
      <c r="AKO21" s="116"/>
      <c r="AKP21" s="116"/>
      <c r="AKQ21" s="116"/>
      <c r="AKR21" s="116"/>
      <c r="AKS21" s="116"/>
      <c r="AKT21" s="116"/>
      <c r="AKU21" s="116"/>
      <c r="AKV21" s="116"/>
      <c r="AKW21" s="116"/>
      <c r="AKX21" s="116"/>
      <c r="AKY21" s="116"/>
      <c r="AKZ21" s="116"/>
      <c r="ALA21" s="116"/>
      <c r="ALB21" s="116"/>
      <c r="ALC21" s="116"/>
      <c r="ALD21" s="116"/>
      <c r="ALE21" s="116"/>
      <c r="ALF21" s="116"/>
      <c r="ALG21" s="116"/>
      <c r="ALH21" s="116"/>
      <c r="ALI21" s="116"/>
      <c r="ALJ21" s="116"/>
      <c r="ALK21" s="116"/>
      <c r="ALL21" s="116"/>
      <c r="ALM21" s="116"/>
      <c r="ALN21" s="116"/>
      <c r="ALO21" s="116"/>
      <c r="ALP21" s="116"/>
      <c r="ALQ21" s="116"/>
      <c r="ALR21" s="116"/>
      <c r="ALS21" s="116"/>
      <c r="ALT21" s="116"/>
      <c r="ALU21" s="116"/>
      <c r="ALV21" s="116"/>
      <c r="ALW21" s="116"/>
      <c r="ALX21" s="116"/>
      <c r="ALY21" s="116"/>
      <c r="ALZ21" s="116"/>
      <c r="AMA21" s="116"/>
      <c r="AMB21" s="116"/>
      <c r="AMC21" s="116"/>
      <c r="AMD21" s="116"/>
      <c r="AME21" s="116"/>
      <c r="AMF21" s="116"/>
      <c r="AMG21" s="116"/>
      <c r="AMH21" s="116"/>
      <c r="AMI21" s="116"/>
      <c r="AMJ21" s="116"/>
      <c r="AMK21" s="116"/>
      <c r="AML21" s="116"/>
      <c r="AMM21" s="116"/>
      <c r="AMN21" s="116"/>
      <c r="AMO21" s="116"/>
      <c r="AMP21" s="116"/>
      <c r="AMQ21" s="116"/>
      <c r="AMR21" s="116"/>
      <c r="AMS21" s="116"/>
      <c r="AMT21" s="116"/>
      <c r="AMU21" s="116"/>
      <c r="AMV21" s="116"/>
      <c r="AMW21" s="116"/>
      <c r="AMX21" s="116"/>
      <c r="AMY21" s="116"/>
      <c r="AMZ21" s="116"/>
      <c r="ANA21" s="116"/>
      <c r="ANB21" s="116"/>
      <c r="ANC21" s="116"/>
      <c r="AND21" s="116"/>
      <c r="ANE21" s="116"/>
      <c r="ANF21" s="116"/>
      <c r="ANG21" s="116"/>
      <c r="ANH21" s="116"/>
      <c r="ANI21" s="116"/>
      <c r="ANJ21" s="116"/>
      <c r="ANK21" s="116"/>
      <c r="ANL21" s="116"/>
      <c r="ANM21" s="116"/>
      <c r="ANN21" s="116"/>
      <c r="ANO21" s="116"/>
      <c r="ANP21" s="116"/>
      <c r="ANQ21" s="116"/>
      <c r="ANR21" s="116"/>
      <c r="ANS21" s="116"/>
      <c r="ANT21" s="116"/>
      <c r="ANU21" s="116"/>
      <c r="ANV21" s="116"/>
      <c r="ANW21" s="116"/>
      <c r="ANX21" s="116"/>
      <c r="ANY21" s="116"/>
      <c r="ANZ21" s="116"/>
      <c r="AOA21" s="116"/>
      <c r="AOB21" s="116"/>
      <c r="AOC21" s="116"/>
      <c r="AOD21" s="116"/>
      <c r="AOE21" s="116"/>
      <c r="AOF21" s="116"/>
      <c r="AOG21" s="116"/>
      <c r="AOH21" s="116"/>
      <c r="AOI21" s="116"/>
      <c r="AOJ21" s="116"/>
      <c r="AOK21" s="116"/>
      <c r="AOL21" s="116"/>
      <c r="AOM21" s="116"/>
      <c r="AON21" s="116"/>
      <c r="AOO21" s="116"/>
      <c r="AOP21" s="116"/>
      <c r="AOQ21" s="116"/>
      <c r="AOR21" s="116"/>
      <c r="AOS21" s="116"/>
      <c r="AOT21" s="116"/>
      <c r="AOU21" s="116"/>
      <c r="AOV21" s="116"/>
      <c r="AOW21" s="116"/>
      <c r="AOX21" s="116"/>
      <c r="AOY21" s="116"/>
      <c r="AOZ21" s="116"/>
      <c r="APA21" s="116"/>
      <c r="APB21" s="116"/>
      <c r="APC21" s="116"/>
      <c r="APD21" s="116"/>
      <c r="APE21" s="116"/>
      <c r="APF21" s="116"/>
      <c r="APG21" s="116"/>
      <c r="APH21" s="116"/>
      <c r="API21" s="116"/>
      <c r="APJ21" s="116"/>
      <c r="APK21" s="116"/>
      <c r="APL21" s="116"/>
      <c r="APM21" s="116"/>
      <c r="APN21" s="116"/>
      <c r="APO21" s="116"/>
      <c r="APP21" s="116"/>
      <c r="APQ21" s="116"/>
      <c r="APR21" s="116"/>
      <c r="APS21" s="116"/>
      <c r="APT21" s="116"/>
      <c r="APU21" s="116"/>
      <c r="APV21" s="116"/>
      <c r="APW21" s="116"/>
      <c r="APX21" s="116"/>
      <c r="APY21" s="116"/>
      <c r="APZ21" s="116"/>
      <c r="AQA21" s="116"/>
      <c r="AQB21" s="116"/>
      <c r="AQC21" s="116"/>
      <c r="AQD21" s="116"/>
      <c r="AQE21" s="116"/>
      <c r="AQF21" s="116"/>
      <c r="AQG21" s="116"/>
      <c r="AQH21" s="116"/>
      <c r="AQI21" s="116"/>
      <c r="AQJ21" s="116"/>
      <c r="AQK21" s="116"/>
      <c r="AQL21" s="116"/>
      <c r="AQM21" s="116"/>
      <c r="AQN21" s="116"/>
      <c r="AQO21" s="116"/>
      <c r="AQP21" s="116"/>
      <c r="AQQ21" s="116"/>
      <c r="AQR21" s="116"/>
      <c r="AQS21" s="116"/>
      <c r="AQT21" s="116"/>
      <c r="AQU21" s="116"/>
      <c r="AQV21" s="116"/>
      <c r="AQW21" s="116"/>
      <c r="AQX21" s="116"/>
      <c r="AQY21" s="116"/>
      <c r="AQZ21" s="116"/>
      <c r="ARA21" s="116"/>
      <c r="ARB21" s="116"/>
      <c r="ARC21" s="116"/>
      <c r="ARD21" s="116"/>
      <c r="ARE21" s="116"/>
      <c r="ARF21" s="116"/>
      <c r="ARG21" s="116"/>
      <c r="ARH21" s="116"/>
      <c r="ARI21" s="116"/>
      <c r="ARJ21" s="116"/>
      <c r="ARK21" s="116"/>
      <c r="ARL21" s="116"/>
      <c r="ARM21" s="116"/>
      <c r="ARN21" s="116"/>
      <c r="ARO21" s="116"/>
      <c r="ARP21" s="116"/>
      <c r="ARQ21" s="116"/>
      <c r="ARR21" s="116"/>
      <c r="ARS21" s="116"/>
      <c r="ART21" s="116"/>
      <c r="ARU21" s="116"/>
      <c r="ARV21" s="116"/>
      <c r="ARW21" s="116"/>
      <c r="ARX21" s="116"/>
      <c r="ARY21" s="116"/>
      <c r="ARZ21" s="116"/>
      <c r="ASA21" s="116"/>
      <c r="ASB21" s="116"/>
      <c r="ASC21" s="116"/>
      <c r="ASD21" s="116"/>
      <c r="ASE21" s="116"/>
      <c r="ASF21" s="116"/>
      <c r="ASG21" s="116"/>
      <c r="ASH21" s="116"/>
      <c r="ASI21" s="116"/>
      <c r="ASJ21" s="116"/>
      <c r="ASK21" s="116"/>
      <c r="ASL21" s="116"/>
      <c r="ASM21" s="116"/>
      <c r="ASN21" s="116"/>
      <c r="ASO21" s="116"/>
      <c r="ASP21" s="116"/>
      <c r="ASQ21" s="116"/>
      <c r="ASR21" s="116"/>
      <c r="ASS21" s="116"/>
      <c r="AST21" s="116"/>
      <c r="ASU21" s="116"/>
      <c r="ASV21" s="116"/>
      <c r="ASW21" s="116"/>
      <c r="ASX21" s="116"/>
      <c r="ASY21" s="116"/>
      <c r="ASZ21" s="116"/>
      <c r="ATA21" s="116"/>
      <c r="ATB21" s="116"/>
      <c r="ATC21" s="116"/>
      <c r="ATD21" s="116"/>
      <c r="ATE21" s="116"/>
      <c r="ATF21" s="116"/>
      <c r="ATG21" s="116"/>
      <c r="ATH21" s="116"/>
      <c r="ATI21" s="116"/>
      <c r="ATJ21" s="116"/>
      <c r="ATK21" s="116"/>
      <c r="ATL21" s="116"/>
      <c r="ATM21" s="116"/>
      <c r="ATN21" s="116"/>
      <c r="ATO21" s="116"/>
      <c r="ATP21" s="116"/>
      <c r="ATQ21" s="116"/>
      <c r="ATR21" s="116"/>
      <c r="ATS21" s="116"/>
      <c r="ATT21" s="116"/>
      <c r="ATU21" s="116"/>
      <c r="ATV21" s="116"/>
      <c r="ATW21" s="116"/>
      <c r="ATX21" s="116"/>
      <c r="ATY21" s="116"/>
      <c r="ATZ21" s="116"/>
      <c r="AUA21" s="116"/>
      <c r="AUB21" s="116"/>
      <c r="AUC21" s="116"/>
      <c r="AUD21" s="116"/>
      <c r="AUE21" s="116"/>
      <c r="AUF21" s="116"/>
      <c r="AUG21" s="116"/>
      <c r="AUH21" s="116"/>
      <c r="AUI21" s="116"/>
      <c r="AUJ21" s="116"/>
      <c r="AUK21" s="116"/>
      <c r="AUL21" s="116"/>
      <c r="AUM21" s="116"/>
      <c r="AUN21" s="116"/>
      <c r="AUO21" s="116"/>
      <c r="AUP21" s="116"/>
      <c r="AUQ21" s="116"/>
      <c r="AUR21" s="116"/>
      <c r="AUS21" s="116"/>
      <c r="AUT21" s="116"/>
      <c r="AUU21" s="116"/>
      <c r="AUV21" s="116"/>
      <c r="AUW21" s="116"/>
      <c r="AUX21" s="116"/>
      <c r="AUY21" s="116"/>
      <c r="AUZ21" s="116"/>
      <c r="AVA21" s="116"/>
      <c r="AVB21" s="116"/>
      <c r="AVC21" s="116"/>
      <c r="AVD21" s="116"/>
      <c r="AVE21" s="116"/>
      <c r="AVF21" s="116"/>
      <c r="AVG21" s="116"/>
      <c r="AVH21" s="116"/>
      <c r="AVI21" s="116"/>
      <c r="AVJ21" s="116"/>
      <c r="AVK21" s="116"/>
      <c r="AVL21" s="116"/>
      <c r="AVM21" s="116"/>
      <c r="AVN21" s="116"/>
      <c r="AVO21" s="116"/>
      <c r="AVP21" s="116"/>
      <c r="AVQ21" s="116"/>
      <c r="AVR21" s="116"/>
      <c r="AVS21" s="116"/>
      <c r="AVT21" s="116"/>
      <c r="AVU21" s="116"/>
      <c r="AVV21" s="116"/>
      <c r="AVW21" s="116"/>
      <c r="AVX21" s="116"/>
      <c r="AVY21" s="116"/>
      <c r="AVZ21" s="116"/>
      <c r="AWA21" s="116"/>
      <c r="AWB21" s="116"/>
      <c r="AWC21" s="116"/>
      <c r="AWD21" s="116"/>
      <c r="AWE21" s="116"/>
      <c r="AWF21" s="116"/>
      <c r="AWG21" s="116"/>
      <c r="AWH21" s="116"/>
      <c r="AWI21" s="116"/>
      <c r="AWJ21" s="116"/>
      <c r="AWK21" s="116"/>
      <c r="AWL21" s="116"/>
      <c r="AWM21" s="116"/>
      <c r="AWN21" s="116"/>
      <c r="AWO21" s="116"/>
      <c r="AWP21" s="116"/>
      <c r="AWQ21" s="116"/>
      <c r="AWR21" s="116"/>
      <c r="AWS21" s="116"/>
      <c r="AWT21" s="116"/>
      <c r="AWU21" s="116"/>
      <c r="AWV21" s="116"/>
      <c r="AWW21" s="116"/>
      <c r="AWX21" s="116"/>
      <c r="AWY21" s="116"/>
      <c r="AWZ21" s="116"/>
      <c r="AXA21" s="116"/>
      <c r="AXB21" s="116"/>
      <c r="AXC21" s="116"/>
      <c r="AXD21" s="116"/>
      <c r="AXE21" s="116"/>
      <c r="AXF21" s="116"/>
      <c r="AXG21" s="116"/>
      <c r="AXH21" s="116"/>
      <c r="AXI21" s="116"/>
      <c r="AXJ21" s="116"/>
      <c r="AXK21" s="116"/>
      <c r="AXL21" s="116"/>
      <c r="AXM21" s="116"/>
      <c r="AXN21" s="116"/>
      <c r="AXO21" s="116"/>
      <c r="AXP21" s="116"/>
      <c r="AXQ21" s="116"/>
      <c r="AXR21" s="116"/>
      <c r="AXS21" s="116"/>
      <c r="AXT21" s="116"/>
      <c r="AXU21" s="116"/>
      <c r="AXV21" s="116"/>
      <c r="AXW21" s="116"/>
      <c r="AXX21" s="116"/>
      <c r="AXY21" s="116"/>
      <c r="AXZ21" s="116"/>
      <c r="AYA21" s="116"/>
      <c r="AYB21" s="116"/>
      <c r="AYC21" s="116"/>
      <c r="AYD21" s="116"/>
      <c r="AYE21" s="116"/>
      <c r="AYF21" s="116"/>
      <c r="AYG21" s="116"/>
      <c r="AYH21" s="116"/>
      <c r="AYI21" s="116"/>
      <c r="AYJ21" s="116"/>
      <c r="AYK21" s="116"/>
      <c r="AYL21" s="116"/>
      <c r="AYM21" s="116"/>
      <c r="AYN21" s="116"/>
      <c r="AYO21" s="116"/>
      <c r="AYP21" s="116"/>
      <c r="AYQ21" s="116"/>
      <c r="AYR21" s="116"/>
      <c r="AYS21" s="116"/>
      <c r="AYT21" s="116"/>
      <c r="AYU21" s="116"/>
      <c r="AYV21" s="116"/>
      <c r="AYW21" s="116"/>
      <c r="AYX21" s="116"/>
      <c r="AYY21" s="116"/>
      <c r="AYZ21" s="116"/>
      <c r="AZA21" s="116"/>
      <c r="AZB21" s="116"/>
      <c r="AZC21" s="116"/>
      <c r="AZD21" s="116"/>
      <c r="AZE21" s="116"/>
      <c r="AZF21" s="116"/>
      <c r="AZG21" s="116"/>
      <c r="AZH21" s="116"/>
      <c r="AZI21" s="116"/>
      <c r="AZJ21" s="116"/>
      <c r="AZK21" s="116"/>
      <c r="AZL21" s="116"/>
      <c r="AZM21" s="116"/>
      <c r="AZN21" s="116"/>
      <c r="AZO21" s="116"/>
      <c r="AZP21" s="116"/>
      <c r="AZQ21" s="116"/>
      <c r="AZR21" s="116"/>
      <c r="AZS21" s="116"/>
      <c r="AZT21" s="116"/>
      <c r="AZU21" s="116"/>
      <c r="AZV21" s="116"/>
      <c r="AZW21" s="116"/>
      <c r="AZX21" s="116"/>
      <c r="AZY21" s="116"/>
      <c r="AZZ21" s="116"/>
      <c r="BAA21" s="116"/>
      <c r="BAB21" s="116"/>
      <c r="BAC21" s="116"/>
      <c r="BAD21" s="116"/>
      <c r="BAE21" s="116"/>
      <c r="BAF21" s="116"/>
      <c r="BAG21" s="116"/>
      <c r="BAH21" s="116"/>
      <c r="BAI21" s="116"/>
      <c r="BAJ21" s="116"/>
      <c r="BAK21" s="116"/>
      <c r="BAL21" s="116"/>
      <c r="BAM21" s="116"/>
      <c r="BAN21" s="116"/>
      <c r="BAO21" s="116"/>
      <c r="BAP21" s="116"/>
      <c r="BAQ21" s="116"/>
      <c r="BAR21" s="116"/>
      <c r="BAS21" s="116"/>
      <c r="BAT21" s="116"/>
      <c r="BAU21" s="116"/>
      <c r="BAV21" s="116"/>
      <c r="BAW21" s="116"/>
      <c r="BAX21" s="116"/>
      <c r="BAY21" s="116"/>
      <c r="BAZ21" s="116"/>
      <c r="BBA21" s="116"/>
      <c r="BBB21" s="116"/>
      <c r="BBC21" s="116"/>
      <c r="BBD21" s="116"/>
      <c r="BBE21" s="116"/>
      <c r="BBF21" s="116"/>
      <c r="BBG21" s="116"/>
      <c r="BBH21" s="116"/>
      <c r="BBI21" s="116"/>
      <c r="BBJ21" s="116"/>
      <c r="BBK21" s="116"/>
      <c r="BBL21" s="116"/>
      <c r="BBM21" s="116"/>
      <c r="BBN21" s="116"/>
      <c r="BBO21" s="116"/>
      <c r="BBP21" s="116"/>
      <c r="BBQ21" s="116"/>
      <c r="BBR21" s="116"/>
      <c r="BBS21" s="116"/>
      <c r="BBT21" s="116"/>
      <c r="BBU21" s="116"/>
      <c r="BBV21" s="116"/>
      <c r="BBW21" s="116"/>
      <c r="BBX21" s="116"/>
      <c r="BBY21" s="116"/>
      <c r="BBZ21" s="116"/>
      <c r="BCA21" s="116"/>
      <c r="BCB21" s="116"/>
      <c r="BCC21" s="116"/>
      <c r="BCD21" s="116"/>
      <c r="BCE21" s="116"/>
      <c r="BCF21" s="116"/>
      <c r="BCG21" s="116"/>
      <c r="BCH21" s="116"/>
      <c r="BCI21" s="116"/>
      <c r="BCJ21" s="116"/>
      <c r="BCK21" s="116"/>
      <c r="BCL21" s="116"/>
      <c r="BCM21" s="116"/>
      <c r="BCN21" s="116"/>
      <c r="BCO21" s="116"/>
      <c r="BCP21" s="116"/>
      <c r="BCQ21" s="116"/>
      <c r="BCR21" s="116"/>
      <c r="BCS21" s="116"/>
      <c r="BCT21" s="116"/>
      <c r="BCU21" s="116"/>
      <c r="BCV21" s="116"/>
      <c r="BCW21" s="116"/>
      <c r="BCX21" s="116"/>
      <c r="BCY21" s="116"/>
      <c r="BCZ21" s="116"/>
      <c r="BDA21" s="116"/>
      <c r="BDB21" s="116"/>
      <c r="BDC21" s="116"/>
      <c r="BDD21" s="116"/>
      <c r="BDE21" s="116"/>
      <c r="BDF21" s="116"/>
      <c r="BDG21" s="116"/>
      <c r="BDH21" s="116"/>
      <c r="BDI21" s="116"/>
      <c r="BDJ21" s="116"/>
      <c r="BDK21" s="116"/>
      <c r="BDL21" s="116"/>
      <c r="BDM21" s="116"/>
      <c r="BDN21" s="116"/>
      <c r="BDO21" s="116"/>
      <c r="BDP21" s="116"/>
      <c r="BDQ21" s="116"/>
      <c r="BDR21" s="116"/>
      <c r="BDS21" s="116"/>
      <c r="BDT21" s="116"/>
      <c r="BDU21" s="116"/>
      <c r="BDV21" s="116"/>
      <c r="BDW21" s="116"/>
      <c r="BDX21" s="116"/>
      <c r="BDY21" s="116"/>
      <c r="BDZ21" s="116"/>
      <c r="BEA21" s="116"/>
      <c r="BEB21" s="116"/>
      <c r="BEC21" s="116"/>
      <c r="BED21" s="116"/>
      <c r="BEE21" s="116"/>
      <c r="BEF21" s="116"/>
      <c r="BEG21" s="116"/>
      <c r="BEH21" s="116"/>
      <c r="BEI21" s="116"/>
      <c r="BEJ21" s="116"/>
      <c r="BEK21" s="116"/>
      <c r="BEL21" s="116"/>
      <c r="BEM21" s="116"/>
      <c r="BEN21" s="116"/>
      <c r="BEO21" s="116"/>
      <c r="BEP21" s="116"/>
      <c r="BEQ21" s="116"/>
      <c r="BER21" s="116"/>
      <c r="BES21" s="116"/>
      <c r="BET21" s="116"/>
      <c r="BEU21" s="116"/>
      <c r="BEV21" s="116"/>
      <c r="BEW21" s="116"/>
      <c r="BEX21" s="116"/>
      <c r="BEY21" s="116"/>
      <c r="BEZ21" s="116"/>
      <c r="BFA21" s="116"/>
      <c r="BFB21" s="116"/>
      <c r="BFC21" s="116"/>
      <c r="BFD21" s="116"/>
      <c r="BFE21" s="116"/>
      <c r="BFF21" s="116"/>
      <c r="BFG21" s="116"/>
      <c r="BFH21" s="116"/>
      <c r="BFI21" s="116"/>
      <c r="BFJ21" s="116"/>
      <c r="BFK21" s="116"/>
      <c r="BFL21" s="116"/>
      <c r="BFM21" s="116"/>
      <c r="BFN21" s="116"/>
      <c r="BFO21" s="116"/>
      <c r="BFP21" s="116"/>
      <c r="BFQ21" s="116"/>
      <c r="BFR21" s="116"/>
      <c r="BFS21" s="116"/>
      <c r="BFT21" s="116"/>
      <c r="BFU21" s="116"/>
      <c r="BFV21" s="116"/>
      <c r="BFW21" s="116"/>
      <c r="BFX21" s="116"/>
      <c r="BFY21" s="116"/>
      <c r="BFZ21" s="116"/>
      <c r="BGA21" s="116"/>
      <c r="BGB21" s="116"/>
      <c r="BGC21" s="116"/>
      <c r="BGD21" s="116"/>
      <c r="BGE21" s="116"/>
      <c r="BGF21" s="116"/>
      <c r="BGG21" s="116"/>
      <c r="BGH21" s="116"/>
      <c r="BGI21" s="116"/>
      <c r="BGJ21" s="116"/>
      <c r="BGK21" s="116"/>
      <c r="BGL21" s="116"/>
      <c r="BGM21" s="116"/>
      <c r="BGN21" s="116"/>
      <c r="BGO21" s="116"/>
      <c r="BGP21" s="116"/>
      <c r="BGQ21" s="116"/>
      <c r="BGR21" s="116"/>
      <c r="BGS21" s="116"/>
      <c r="BGT21" s="116"/>
      <c r="BGU21" s="116"/>
      <c r="BGV21" s="116"/>
      <c r="BGW21" s="116"/>
      <c r="BGX21" s="116"/>
      <c r="BGY21" s="116"/>
      <c r="BGZ21" s="116"/>
      <c r="BHA21" s="116"/>
      <c r="BHB21" s="116"/>
      <c r="BHC21" s="116"/>
      <c r="BHD21" s="116"/>
      <c r="BHE21" s="116"/>
      <c r="BHF21" s="116"/>
      <c r="BHG21" s="116"/>
      <c r="BHH21" s="116"/>
      <c r="BHI21" s="116"/>
      <c r="BHJ21" s="116"/>
      <c r="BHK21" s="116"/>
      <c r="BHL21" s="116"/>
      <c r="BHM21" s="116"/>
      <c r="BHN21" s="116"/>
      <c r="BHO21" s="116"/>
      <c r="BHP21" s="116"/>
      <c r="BHQ21" s="116"/>
      <c r="BHR21" s="116"/>
      <c r="BHS21" s="116"/>
      <c r="BHT21" s="116"/>
      <c r="BHU21" s="116"/>
      <c r="BHV21" s="116"/>
      <c r="BHW21" s="116"/>
      <c r="BHX21" s="116"/>
      <c r="BHY21" s="116"/>
      <c r="BHZ21" s="116"/>
      <c r="BIA21" s="116"/>
      <c r="BIB21" s="116"/>
      <c r="BIC21" s="116"/>
      <c r="BID21" s="116"/>
      <c r="BIE21" s="116"/>
      <c r="BIF21" s="116"/>
      <c r="BIG21" s="116"/>
      <c r="BIH21" s="116"/>
      <c r="BII21" s="116"/>
      <c r="BIJ21" s="116"/>
      <c r="BIK21" s="116"/>
      <c r="BIL21" s="116"/>
      <c r="BIM21" s="116"/>
      <c r="BIN21" s="116"/>
      <c r="BIO21" s="116"/>
      <c r="BIP21" s="116"/>
      <c r="BIQ21" s="116"/>
      <c r="BIR21" s="116"/>
      <c r="BIS21" s="116"/>
      <c r="BIT21" s="116"/>
      <c r="BIU21" s="116"/>
      <c r="BIV21" s="116"/>
      <c r="BIW21" s="116"/>
      <c r="BIX21" s="116"/>
      <c r="BIY21" s="116"/>
      <c r="BIZ21" s="116"/>
      <c r="BJA21" s="116"/>
      <c r="BJB21" s="116"/>
      <c r="BJC21" s="116"/>
      <c r="BJD21" s="116"/>
      <c r="BJE21" s="116"/>
      <c r="BJF21" s="116"/>
      <c r="BJG21" s="116"/>
      <c r="BJH21" s="116"/>
      <c r="BJI21" s="116"/>
      <c r="BJJ21" s="116"/>
      <c r="BJK21" s="116"/>
      <c r="BJL21" s="116"/>
      <c r="BJM21" s="116"/>
      <c r="BJN21" s="116"/>
      <c r="BJO21" s="116"/>
      <c r="BJP21" s="116"/>
      <c r="BJQ21" s="116"/>
      <c r="BJR21" s="116"/>
      <c r="BJS21" s="116"/>
      <c r="BJT21" s="116"/>
      <c r="BJU21" s="116"/>
      <c r="BJV21" s="116"/>
      <c r="BJW21" s="116"/>
      <c r="BJX21" s="116"/>
      <c r="BJY21" s="116"/>
      <c r="BJZ21" s="116"/>
      <c r="BKA21" s="116"/>
      <c r="BKB21" s="116"/>
      <c r="BKC21" s="116"/>
      <c r="BKD21" s="116"/>
      <c r="BKE21" s="116"/>
      <c r="BKF21" s="116"/>
      <c r="BKG21" s="116"/>
      <c r="BKH21" s="116"/>
      <c r="BKI21" s="116"/>
      <c r="BKJ21" s="116"/>
      <c r="BKK21" s="116"/>
      <c r="BKL21" s="116"/>
      <c r="BKM21" s="116"/>
      <c r="BKN21" s="116"/>
      <c r="BKO21" s="116"/>
      <c r="BKP21" s="116"/>
      <c r="BKQ21" s="116"/>
      <c r="BKR21" s="116"/>
      <c r="BKS21" s="116"/>
      <c r="BKT21" s="116"/>
      <c r="BKU21" s="116"/>
      <c r="BKV21" s="116"/>
      <c r="BKW21" s="116"/>
      <c r="BKX21" s="116"/>
      <c r="BKY21" s="116"/>
      <c r="BKZ21" s="116"/>
      <c r="BLA21" s="116"/>
      <c r="BLB21" s="116"/>
      <c r="BLC21" s="116"/>
      <c r="BLD21" s="116"/>
      <c r="BLE21" s="116"/>
    </row>
    <row r="22" spans="1:1669" s="319" customFormat="1" ht="48" customHeight="1" thickBot="1">
      <c r="A22" s="1096"/>
      <c r="B22" s="1100"/>
      <c r="C22" s="1101"/>
      <c r="D22" s="1089"/>
      <c r="E22" s="750"/>
      <c r="F22" s="1062"/>
      <c r="G22" s="1094"/>
      <c r="H22" s="797" t="s">
        <v>470</v>
      </c>
      <c r="I22" s="798" t="s">
        <v>565</v>
      </c>
      <c r="J22" s="799" t="s">
        <v>351</v>
      </c>
      <c r="K22" s="1030"/>
      <c r="L22" s="1064"/>
      <c r="M22" s="1065"/>
      <c r="N22" s="116"/>
      <c r="O22" s="116"/>
      <c r="P22" s="116"/>
      <c r="Q22" s="116"/>
      <c r="R22" s="116"/>
      <c r="S22" s="116"/>
      <c r="T22" s="116"/>
      <c r="U22" s="116"/>
      <c r="V22" s="116"/>
      <c r="W22" s="116"/>
      <c r="X22" s="116"/>
      <c r="Y22" s="116"/>
      <c r="Z22" s="116"/>
      <c r="AA22" s="116"/>
      <c r="AB22" s="116"/>
      <c r="AC22" s="116"/>
      <c r="AD22" s="116"/>
      <c r="AE22" s="116"/>
      <c r="AF22" s="116"/>
      <c r="AG22" s="116"/>
      <c r="AH22" s="116"/>
      <c r="AI22" s="116"/>
      <c r="AJ22" s="116"/>
      <c r="AK22" s="116"/>
      <c r="AL22" s="116"/>
      <c r="AM22" s="116"/>
      <c r="AN22" s="116"/>
      <c r="AO22" s="116"/>
      <c r="AP22" s="116"/>
      <c r="AQ22" s="116"/>
      <c r="AR22" s="116"/>
      <c r="AS22" s="116"/>
      <c r="AT22" s="116"/>
      <c r="AU22" s="116"/>
      <c r="AV22" s="116"/>
      <c r="AW22" s="116"/>
      <c r="AX22" s="116"/>
      <c r="AY22" s="116"/>
      <c r="AZ22" s="116"/>
      <c r="BA22" s="116"/>
      <c r="BB22" s="116"/>
      <c r="BC22" s="116"/>
      <c r="BD22" s="116"/>
      <c r="BE22" s="116"/>
      <c r="BF22" s="116"/>
      <c r="BG22" s="116"/>
      <c r="BH22" s="116"/>
      <c r="BI22" s="116"/>
      <c r="BJ22" s="116"/>
      <c r="BK22" s="116"/>
      <c r="BL22" s="116"/>
      <c r="BM22" s="116"/>
      <c r="BN22" s="116"/>
      <c r="BO22" s="116"/>
      <c r="BP22" s="116"/>
      <c r="BQ22" s="116"/>
      <c r="BR22" s="116"/>
      <c r="BS22" s="116"/>
      <c r="BT22" s="116"/>
      <c r="BU22" s="116"/>
      <c r="BV22" s="116"/>
      <c r="BW22" s="116"/>
      <c r="BX22" s="116"/>
      <c r="BY22" s="116"/>
      <c r="BZ22" s="116"/>
      <c r="CA22" s="116"/>
      <c r="CB22" s="116"/>
      <c r="CC22" s="116"/>
      <c r="CD22" s="116"/>
      <c r="CE22" s="116"/>
      <c r="CF22" s="116"/>
      <c r="CG22" s="116"/>
      <c r="CH22" s="116"/>
      <c r="CI22" s="116"/>
      <c r="CJ22" s="116"/>
      <c r="CK22" s="116"/>
      <c r="CL22" s="116"/>
      <c r="CM22" s="116"/>
      <c r="CN22" s="116"/>
      <c r="CO22" s="116"/>
      <c r="CP22" s="116"/>
      <c r="CQ22" s="116"/>
      <c r="CR22" s="116"/>
      <c r="CS22" s="116"/>
      <c r="CT22" s="116"/>
      <c r="CU22" s="116"/>
      <c r="CV22" s="116"/>
      <c r="CW22" s="116"/>
      <c r="CX22" s="116"/>
      <c r="CY22" s="116"/>
      <c r="CZ22" s="116"/>
      <c r="DA22" s="116"/>
      <c r="DB22" s="116"/>
      <c r="DC22" s="116"/>
      <c r="DD22" s="116"/>
      <c r="DE22" s="116"/>
      <c r="DF22" s="116"/>
      <c r="DG22" s="116"/>
      <c r="DH22" s="116"/>
      <c r="DI22" s="116"/>
      <c r="DJ22" s="116"/>
      <c r="DK22" s="116"/>
      <c r="DL22" s="116"/>
      <c r="DM22" s="116"/>
      <c r="DN22" s="116"/>
      <c r="DO22" s="116"/>
      <c r="DP22" s="116"/>
      <c r="DQ22" s="116"/>
      <c r="DR22" s="116"/>
      <c r="DS22" s="116"/>
      <c r="DT22" s="116"/>
      <c r="DU22" s="116"/>
      <c r="DV22" s="116"/>
      <c r="DW22" s="116"/>
      <c r="DX22" s="116"/>
      <c r="DY22" s="116"/>
      <c r="DZ22" s="116"/>
      <c r="EA22" s="116"/>
      <c r="EB22" s="116"/>
      <c r="EC22" s="116"/>
      <c r="ED22" s="116"/>
      <c r="EE22" s="116"/>
      <c r="EF22" s="116"/>
      <c r="EG22" s="116"/>
      <c r="EH22" s="116"/>
      <c r="EI22" s="116"/>
      <c r="EJ22" s="116"/>
      <c r="EK22" s="116"/>
      <c r="EL22" s="116"/>
      <c r="EM22" s="116"/>
      <c r="EN22" s="116"/>
      <c r="EO22" s="116"/>
      <c r="EP22" s="116"/>
      <c r="EQ22" s="116"/>
      <c r="ER22" s="116"/>
      <c r="ES22" s="116"/>
      <c r="ET22" s="116"/>
      <c r="EU22" s="116"/>
      <c r="EV22" s="116"/>
      <c r="EW22" s="116"/>
      <c r="EX22" s="116"/>
      <c r="EY22" s="116"/>
      <c r="EZ22" s="116"/>
      <c r="FA22" s="116"/>
      <c r="FB22" s="116"/>
      <c r="FC22" s="116"/>
      <c r="FD22" s="116"/>
      <c r="FE22" s="116"/>
      <c r="FF22" s="116"/>
      <c r="FG22" s="116"/>
      <c r="FH22" s="116"/>
      <c r="FI22" s="116"/>
      <c r="FJ22" s="116"/>
      <c r="FK22" s="116"/>
      <c r="FL22" s="116"/>
      <c r="FM22" s="116"/>
      <c r="FN22" s="116"/>
      <c r="FO22" s="116"/>
      <c r="FP22" s="116"/>
      <c r="FQ22" s="116"/>
      <c r="FR22" s="116"/>
      <c r="FS22" s="116"/>
      <c r="FT22" s="116"/>
      <c r="FU22" s="116"/>
      <c r="FV22" s="116"/>
      <c r="FW22" s="116"/>
      <c r="FX22" s="116"/>
      <c r="FY22" s="116"/>
      <c r="FZ22" s="116"/>
      <c r="GA22" s="116"/>
      <c r="GB22" s="116"/>
      <c r="GC22" s="116"/>
      <c r="GD22" s="116"/>
      <c r="GE22" s="116"/>
      <c r="GF22" s="116"/>
      <c r="GG22" s="116"/>
      <c r="GH22" s="116"/>
      <c r="GI22" s="116"/>
      <c r="GJ22" s="116"/>
      <c r="GK22" s="116"/>
      <c r="GL22" s="116"/>
      <c r="GM22" s="116"/>
      <c r="GN22" s="116"/>
      <c r="GO22" s="116"/>
      <c r="GP22" s="116"/>
      <c r="GQ22" s="116"/>
      <c r="GR22" s="116"/>
      <c r="GS22" s="116"/>
      <c r="GT22" s="116"/>
      <c r="GU22" s="116"/>
      <c r="GV22" s="116"/>
      <c r="GW22" s="116"/>
      <c r="GX22" s="116"/>
      <c r="GY22" s="116"/>
      <c r="GZ22" s="116"/>
      <c r="HA22" s="116"/>
      <c r="HB22" s="116"/>
      <c r="HC22" s="116"/>
      <c r="HD22" s="116"/>
      <c r="HE22" s="116"/>
      <c r="HF22" s="116"/>
      <c r="HG22" s="116"/>
      <c r="HH22" s="116"/>
      <c r="HI22" s="116"/>
      <c r="HJ22" s="116"/>
      <c r="HK22" s="116"/>
      <c r="HL22" s="116"/>
      <c r="HM22" s="116"/>
      <c r="HN22" s="116"/>
      <c r="HO22" s="116"/>
      <c r="HP22" s="116"/>
      <c r="HQ22" s="116"/>
      <c r="HR22" s="116"/>
      <c r="HS22" s="116"/>
      <c r="HT22" s="116"/>
      <c r="HU22" s="116"/>
      <c r="HV22" s="116"/>
      <c r="HW22" s="116"/>
      <c r="HX22" s="116"/>
      <c r="HY22" s="116"/>
      <c r="HZ22" s="116"/>
      <c r="IA22" s="116"/>
      <c r="IB22" s="116"/>
      <c r="IC22" s="116"/>
      <c r="ID22" s="116"/>
      <c r="IE22" s="116"/>
      <c r="IF22" s="116"/>
      <c r="IG22" s="116"/>
      <c r="IH22" s="116"/>
      <c r="II22" s="116"/>
      <c r="IJ22" s="116"/>
      <c r="IK22" s="116"/>
      <c r="IL22" s="116"/>
      <c r="IM22" s="116"/>
      <c r="IN22" s="116"/>
      <c r="IO22" s="116"/>
      <c r="IP22" s="116"/>
      <c r="IQ22" s="116"/>
      <c r="IR22" s="116"/>
      <c r="IS22" s="116"/>
      <c r="IT22" s="116"/>
      <c r="IU22" s="116"/>
      <c r="IV22" s="116"/>
      <c r="IW22" s="116"/>
      <c r="IX22" s="116"/>
      <c r="IY22" s="116"/>
      <c r="IZ22" s="116"/>
      <c r="JA22" s="116"/>
      <c r="JB22" s="116"/>
      <c r="JC22" s="116"/>
      <c r="JD22" s="116"/>
      <c r="JE22" s="116"/>
      <c r="JF22" s="116"/>
      <c r="JG22" s="116"/>
      <c r="JH22" s="116"/>
      <c r="JI22" s="116"/>
      <c r="JJ22" s="116"/>
      <c r="JK22" s="116"/>
      <c r="JL22" s="116"/>
      <c r="JM22" s="116"/>
      <c r="JN22" s="116"/>
      <c r="JO22" s="116"/>
      <c r="JP22" s="116"/>
      <c r="JQ22" s="116"/>
      <c r="JR22" s="116"/>
      <c r="JS22" s="116"/>
      <c r="JT22" s="116"/>
      <c r="JU22" s="116"/>
      <c r="JV22" s="116"/>
      <c r="JW22" s="116"/>
      <c r="JX22" s="116"/>
      <c r="JY22" s="116"/>
      <c r="JZ22" s="116"/>
      <c r="KA22" s="116"/>
      <c r="KB22" s="116"/>
      <c r="KC22" s="116"/>
      <c r="KD22" s="116"/>
      <c r="KE22" s="116"/>
      <c r="KF22" s="116"/>
      <c r="KG22" s="116"/>
      <c r="KH22" s="116"/>
      <c r="KI22" s="116"/>
      <c r="KJ22" s="116"/>
      <c r="KK22" s="116"/>
      <c r="KL22" s="116"/>
      <c r="KM22" s="116"/>
      <c r="KN22" s="116"/>
      <c r="KO22" s="116"/>
      <c r="KP22" s="116"/>
      <c r="KQ22" s="116"/>
      <c r="KR22" s="116"/>
      <c r="KS22" s="116"/>
      <c r="KT22" s="116"/>
      <c r="KU22" s="116"/>
      <c r="KV22" s="116"/>
      <c r="KW22" s="116"/>
      <c r="KX22" s="116"/>
      <c r="KY22" s="116"/>
      <c r="KZ22" s="116"/>
      <c r="LA22" s="116"/>
      <c r="LB22" s="116"/>
      <c r="LC22" s="116"/>
      <c r="LD22" s="116"/>
      <c r="LE22" s="116"/>
      <c r="LF22" s="116"/>
      <c r="LG22" s="116"/>
      <c r="LH22" s="116"/>
      <c r="LI22" s="116"/>
      <c r="LJ22" s="116"/>
      <c r="LK22" s="116"/>
      <c r="LL22" s="116"/>
      <c r="LM22" s="116"/>
      <c r="LN22" s="116"/>
      <c r="LO22" s="116"/>
      <c r="LP22" s="116"/>
      <c r="LQ22" s="116"/>
      <c r="LR22" s="116"/>
      <c r="LS22" s="116"/>
      <c r="LT22" s="116"/>
      <c r="LU22" s="116"/>
      <c r="LV22" s="116"/>
      <c r="LW22" s="116"/>
      <c r="LX22" s="116"/>
      <c r="LY22" s="116"/>
      <c r="LZ22" s="116"/>
      <c r="MA22" s="116"/>
      <c r="MB22" s="116"/>
      <c r="MC22" s="116"/>
      <c r="MD22" s="116"/>
      <c r="ME22" s="116"/>
      <c r="MF22" s="116"/>
      <c r="MG22" s="116"/>
      <c r="MH22" s="116"/>
      <c r="MI22" s="116"/>
      <c r="MJ22" s="116"/>
      <c r="MK22" s="116"/>
      <c r="ML22" s="116"/>
      <c r="MM22" s="116"/>
      <c r="MN22" s="116"/>
      <c r="MO22" s="116"/>
      <c r="MP22" s="116"/>
      <c r="MQ22" s="116"/>
      <c r="MR22" s="116"/>
      <c r="MS22" s="116"/>
      <c r="MT22" s="116"/>
      <c r="MU22" s="116"/>
      <c r="MV22" s="116"/>
      <c r="MW22" s="116"/>
      <c r="MX22" s="116"/>
      <c r="MY22" s="116"/>
      <c r="MZ22" s="116"/>
      <c r="NA22" s="116"/>
      <c r="NB22" s="116"/>
      <c r="NC22" s="116"/>
      <c r="ND22" s="116"/>
      <c r="NE22" s="116"/>
      <c r="NF22" s="116"/>
      <c r="NG22" s="116"/>
      <c r="NH22" s="116"/>
      <c r="NI22" s="116"/>
      <c r="NJ22" s="116"/>
      <c r="NK22" s="116"/>
      <c r="NL22" s="116"/>
      <c r="NM22" s="116"/>
      <c r="NN22" s="116"/>
      <c r="NO22" s="116"/>
      <c r="NP22" s="116"/>
      <c r="NQ22" s="116"/>
      <c r="NR22" s="116"/>
      <c r="NS22" s="116"/>
      <c r="NT22" s="116"/>
      <c r="NU22" s="116"/>
      <c r="NV22" s="116"/>
      <c r="NW22" s="116"/>
      <c r="NX22" s="116"/>
      <c r="NY22" s="116"/>
      <c r="NZ22" s="116"/>
      <c r="OA22" s="116"/>
      <c r="OB22" s="116"/>
      <c r="OC22" s="116"/>
      <c r="OD22" s="116"/>
      <c r="OE22" s="116"/>
      <c r="OF22" s="116"/>
      <c r="OG22" s="116"/>
      <c r="OH22" s="116"/>
      <c r="OI22" s="116"/>
      <c r="OJ22" s="116"/>
      <c r="OK22" s="116"/>
      <c r="OL22" s="116"/>
      <c r="OM22" s="116"/>
      <c r="ON22" s="116"/>
      <c r="OO22" s="116"/>
      <c r="OP22" s="116"/>
      <c r="OQ22" s="116"/>
      <c r="OR22" s="116"/>
      <c r="OS22" s="116"/>
      <c r="OT22" s="116"/>
      <c r="OU22" s="116"/>
      <c r="OV22" s="116"/>
      <c r="OW22" s="116"/>
      <c r="OX22" s="116"/>
      <c r="OY22" s="116"/>
      <c r="OZ22" s="116"/>
      <c r="PA22" s="116"/>
      <c r="PB22" s="116"/>
      <c r="PC22" s="116"/>
      <c r="PD22" s="116"/>
      <c r="PE22" s="116"/>
      <c r="PF22" s="116"/>
      <c r="PG22" s="116"/>
      <c r="PH22" s="116"/>
      <c r="PI22" s="116"/>
      <c r="PJ22" s="116"/>
      <c r="PK22" s="116"/>
      <c r="PL22" s="116"/>
      <c r="PM22" s="116"/>
      <c r="PN22" s="116"/>
      <c r="PO22" s="116"/>
      <c r="PP22" s="116"/>
      <c r="PQ22" s="116"/>
      <c r="PR22" s="116"/>
      <c r="PS22" s="116"/>
      <c r="PT22" s="116"/>
      <c r="PU22" s="116"/>
      <c r="PV22" s="116"/>
      <c r="PW22" s="116"/>
      <c r="PX22" s="116"/>
      <c r="PY22" s="116"/>
      <c r="PZ22" s="116"/>
      <c r="QA22" s="116"/>
      <c r="QB22" s="116"/>
      <c r="QC22" s="116"/>
      <c r="QD22" s="116"/>
      <c r="QE22" s="116"/>
      <c r="QF22" s="116"/>
      <c r="QG22" s="116"/>
      <c r="QH22" s="116"/>
      <c r="QI22" s="116"/>
      <c r="QJ22" s="116"/>
      <c r="QK22" s="116"/>
      <c r="QL22" s="116"/>
      <c r="QM22" s="116"/>
      <c r="QN22" s="116"/>
      <c r="QO22" s="116"/>
      <c r="QP22" s="116"/>
      <c r="QQ22" s="116"/>
      <c r="QR22" s="116"/>
      <c r="QS22" s="116"/>
      <c r="QT22" s="116"/>
      <c r="QU22" s="116"/>
      <c r="QV22" s="116"/>
      <c r="QW22" s="116"/>
      <c r="QX22" s="116"/>
      <c r="QY22" s="116"/>
      <c r="QZ22" s="116"/>
      <c r="RA22" s="116"/>
      <c r="RB22" s="116"/>
      <c r="RC22" s="116"/>
      <c r="RD22" s="116"/>
      <c r="RE22" s="116"/>
      <c r="RF22" s="116"/>
      <c r="RG22" s="116"/>
      <c r="RH22" s="116"/>
      <c r="RI22" s="116"/>
      <c r="RJ22" s="116"/>
      <c r="RK22" s="116"/>
      <c r="RL22" s="116"/>
      <c r="RM22" s="116"/>
      <c r="RN22" s="116"/>
      <c r="RO22" s="116"/>
      <c r="RP22" s="116"/>
      <c r="RQ22" s="116"/>
      <c r="RR22" s="116"/>
      <c r="RS22" s="116"/>
      <c r="RT22" s="116"/>
      <c r="RU22" s="116"/>
      <c r="RV22" s="116"/>
      <c r="RW22" s="116"/>
      <c r="RX22" s="116"/>
      <c r="RY22" s="116"/>
      <c r="RZ22" s="116"/>
      <c r="SA22" s="116"/>
      <c r="SB22" s="116"/>
      <c r="SC22" s="116"/>
      <c r="SD22" s="116"/>
      <c r="SE22" s="116"/>
      <c r="SF22" s="116"/>
      <c r="SG22" s="116"/>
      <c r="SH22" s="116"/>
      <c r="SI22" s="116"/>
      <c r="SJ22" s="116"/>
      <c r="SK22" s="116"/>
      <c r="SL22" s="116"/>
      <c r="SM22" s="116"/>
      <c r="SN22" s="116"/>
      <c r="SO22" s="116"/>
      <c r="SP22" s="116"/>
      <c r="SQ22" s="116"/>
      <c r="SR22" s="116"/>
      <c r="SS22" s="116"/>
      <c r="ST22" s="116"/>
      <c r="SU22" s="116"/>
      <c r="SV22" s="116"/>
      <c r="SW22" s="116"/>
      <c r="SX22" s="116"/>
      <c r="SY22" s="116"/>
      <c r="SZ22" s="116"/>
      <c r="TA22" s="116"/>
      <c r="TB22" s="116"/>
      <c r="TC22" s="116"/>
      <c r="TD22" s="116"/>
      <c r="TE22" s="116"/>
      <c r="TF22" s="116"/>
      <c r="TG22" s="116"/>
      <c r="TH22" s="116"/>
      <c r="TI22" s="116"/>
      <c r="TJ22" s="116"/>
      <c r="TK22" s="116"/>
      <c r="TL22" s="116"/>
      <c r="TM22" s="116"/>
      <c r="TN22" s="116"/>
      <c r="TO22" s="116"/>
      <c r="TP22" s="116"/>
      <c r="TQ22" s="116"/>
      <c r="TR22" s="116"/>
      <c r="TS22" s="116"/>
      <c r="TT22" s="116"/>
      <c r="TU22" s="116"/>
      <c r="TV22" s="116"/>
      <c r="TW22" s="116"/>
      <c r="TX22" s="116"/>
      <c r="TY22" s="116"/>
      <c r="TZ22" s="116"/>
      <c r="UA22" s="116"/>
      <c r="UB22" s="116"/>
      <c r="UC22" s="116"/>
      <c r="UD22" s="116"/>
      <c r="UE22" s="116"/>
      <c r="UF22" s="116"/>
      <c r="UG22" s="116"/>
      <c r="UH22" s="116"/>
      <c r="UI22" s="116"/>
      <c r="UJ22" s="116"/>
      <c r="UK22" s="116"/>
      <c r="UL22" s="116"/>
      <c r="UM22" s="116"/>
      <c r="UN22" s="116"/>
      <c r="UO22" s="116"/>
      <c r="UP22" s="116"/>
      <c r="UQ22" s="116"/>
      <c r="UR22" s="116"/>
      <c r="US22" s="116"/>
      <c r="UT22" s="116"/>
      <c r="UU22" s="116"/>
      <c r="UV22" s="116"/>
      <c r="UW22" s="116"/>
      <c r="UX22" s="116"/>
      <c r="UY22" s="116"/>
      <c r="UZ22" s="116"/>
      <c r="VA22" s="116"/>
      <c r="VB22" s="116"/>
      <c r="VC22" s="116"/>
      <c r="VD22" s="116"/>
      <c r="VE22" s="116"/>
      <c r="VF22" s="116"/>
      <c r="VG22" s="116"/>
      <c r="VH22" s="116"/>
      <c r="VI22" s="116"/>
      <c r="VJ22" s="116"/>
      <c r="VK22" s="116"/>
      <c r="VL22" s="116"/>
      <c r="VM22" s="116"/>
      <c r="VN22" s="116"/>
      <c r="VO22" s="116"/>
      <c r="VP22" s="116"/>
      <c r="VQ22" s="116"/>
      <c r="VR22" s="116"/>
      <c r="VS22" s="116"/>
      <c r="VT22" s="116"/>
      <c r="VU22" s="116"/>
      <c r="VV22" s="116"/>
      <c r="VW22" s="116"/>
      <c r="VX22" s="116"/>
      <c r="VY22" s="116"/>
      <c r="VZ22" s="116"/>
      <c r="WA22" s="116"/>
      <c r="WB22" s="116"/>
      <c r="WC22" s="116"/>
      <c r="WD22" s="116"/>
      <c r="WE22" s="116"/>
      <c r="WF22" s="116"/>
      <c r="WG22" s="116"/>
      <c r="WH22" s="116"/>
      <c r="WI22" s="116"/>
      <c r="WJ22" s="116"/>
      <c r="WK22" s="116"/>
      <c r="WL22" s="116"/>
      <c r="WM22" s="116"/>
      <c r="WN22" s="116"/>
      <c r="WO22" s="116"/>
      <c r="WP22" s="116"/>
      <c r="WQ22" s="116"/>
      <c r="WR22" s="116"/>
      <c r="WS22" s="116"/>
      <c r="WT22" s="116"/>
      <c r="WU22" s="116"/>
      <c r="WV22" s="116"/>
      <c r="WW22" s="116"/>
      <c r="WX22" s="116"/>
      <c r="WY22" s="116"/>
      <c r="WZ22" s="116"/>
      <c r="XA22" s="116"/>
      <c r="XB22" s="116"/>
      <c r="XC22" s="116"/>
      <c r="XD22" s="116"/>
      <c r="XE22" s="116"/>
      <c r="XF22" s="116"/>
      <c r="XG22" s="116"/>
      <c r="XH22" s="116"/>
      <c r="XI22" s="116"/>
      <c r="XJ22" s="116"/>
      <c r="XK22" s="116"/>
      <c r="XL22" s="116"/>
      <c r="XM22" s="116"/>
      <c r="XN22" s="116"/>
      <c r="XO22" s="116"/>
      <c r="XP22" s="116"/>
      <c r="XQ22" s="116"/>
      <c r="XR22" s="116"/>
      <c r="XS22" s="116"/>
      <c r="XT22" s="116"/>
      <c r="XU22" s="116"/>
      <c r="XV22" s="116"/>
      <c r="XW22" s="116"/>
      <c r="XX22" s="116"/>
      <c r="XY22" s="116"/>
      <c r="XZ22" s="116"/>
      <c r="YA22" s="116"/>
      <c r="YB22" s="116"/>
      <c r="YC22" s="116"/>
      <c r="YD22" s="116"/>
      <c r="YE22" s="116"/>
      <c r="YF22" s="116"/>
      <c r="YG22" s="116"/>
      <c r="YH22" s="116"/>
      <c r="YI22" s="116"/>
      <c r="YJ22" s="116"/>
      <c r="YK22" s="116"/>
      <c r="YL22" s="116"/>
      <c r="YM22" s="116"/>
      <c r="YN22" s="116"/>
      <c r="YO22" s="116"/>
      <c r="YP22" s="116"/>
      <c r="YQ22" s="116"/>
      <c r="YR22" s="116"/>
      <c r="YS22" s="116"/>
      <c r="YT22" s="116"/>
      <c r="YU22" s="116"/>
      <c r="YV22" s="116"/>
      <c r="YW22" s="116"/>
      <c r="YX22" s="116"/>
      <c r="YY22" s="116"/>
      <c r="YZ22" s="116"/>
      <c r="ZA22" s="116"/>
      <c r="ZB22" s="116"/>
      <c r="ZC22" s="116"/>
      <c r="ZD22" s="116"/>
      <c r="ZE22" s="116"/>
      <c r="ZF22" s="116"/>
      <c r="ZG22" s="116"/>
      <c r="ZH22" s="116"/>
      <c r="ZI22" s="116"/>
      <c r="ZJ22" s="116"/>
      <c r="ZK22" s="116"/>
      <c r="ZL22" s="116"/>
      <c r="ZM22" s="116"/>
      <c r="ZN22" s="116"/>
      <c r="ZO22" s="116"/>
      <c r="ZP22" s="116"/>
      <c r="ZQ22" s="116"/>
      <c r="ZR22" s="116"/>
      <c r="ZS22" s="116"/>
      <c r="ZT22" s="116"/>
      <c r="ZU22" s="116"/>
      <c r="ZV22" s="116"/>
      <c r="ZW22" s="116"/>
      <c r="ZX22" s="116"/>
      <c r="ZY22" s="116"/>
      <c r="ZZ22" s="116"/>
      <c r="AAA22" s="116"/>
      <c r="AAB22" s="116"/>
      <c r="AAC22" s="116"/>
      <c r="AAD22" s="116"/>
      <c r="AAE22" s="116"/>
      <c r="AAF22" s="116"/>
      <c r="AAG22" s="116"/>
      <c r="AAH22" s="116"/>
      <c r="AAI22" s="116"/>
      <c r="AAJ22" s="116"/>
      <c r="AAK22" s="116"/>
      <c r="AAL22" s="116"/>
      <c r="AAM22" s="116"/>
      <c r="AAN22" s="116"/>
      <c r="AAO22" s="116"/>
      <c r="AAP22" s="116"/>
      <c r="AAQ22" s="116"/>
      <c r="AAR22" s="116"/>
      <c r="AAS22" s="116"/>
      <c r="AAT22" s="116"/>
      <c r="AAU22" s="116"/>
      <c r="AAV22" s="116"/>
      <c r="AAW22" s="116"/>
      <c r="AAX22" s="116"/>
      <c r="AAY22" s="116"/>
      <c r="AAZ22" s="116"/>
      <c r="ABA22" s="116"/>
      <c r="ABB22" s="116"/>
      <c r="ABC22" s="116"/>
      <c r="ABD22" s="116"/>
      <c r="ABE22" s="116"/>
      <c r="ABF22" s="116"/>
      <c r="ABG22" s="116"/>
      <c r="ABH22" s="116"/>
      <c r="ABI22" s="116"/>
      <c r="ABJ22" s="116"/>
      <c r="ABK22" s="116"/>
      <c r="ABL22" s="116"/>
      <c r="ABM22" s="116"/>
      <c r="ABN22" s="116"/>
      <c r="ABO22" s="116"/>
      <c r="ABP22" s="116"/>
      <c r="ABQ22" s="116"/>
      <c r="ABR22" s="116"/>
      <c r="ABS22" s="116"/>
      <c r="ABT22" s="116"/>
      <c r="ABU22" s="116"/>
      <c r="ABV22" s="116"/>
      <c r="ABW22" s="116"/>
      <c r="ABX22" s="116"/>
      <c r="ABY22" s="116"/>
      <c r="ABZ22" s="116"/>
      <c r="ACA22" s="116"/>
      <c r="ACB22" s="116"/>
      <c r="ACC22" s="116"/>
      <c r="ACD22" s="116"/>
      <c r="ACE22" s="116"/>
      <c r="ACF22" s="116"/>
      <c r="ACG22" s="116"/>
      <c r="ACH22" s="116"/>
      <c r="ACI22" s="116"/>
      <c r="ACJ22" s="116"/>
      <c r="ACK22" s="116"/>
      <c r="ACL22" s="116"/>
      <c r="ACM22" s="116"/>
      <c r="ACN22" s="116"/>
      <c r="ACO22" s="116"/>
      <c r="ACP22" s="116"/>
      <c r="ACQ22" s="116"/>
      <c r="ACR22" s="116"/>
      <c r="ACS22" s="116"/>
      <c r="ACT22" s="116"/>
      <c r="ACU22" s="116"/>
      <c r="ACV22" s="116"/>
      <c r="ACW22" s="116"/>
      <c r="ACX22" s="116"/>
      <c r="ACY22" s="116"/>
      <c r="ACZ22" s="116"/>
      <c r="ADA22" s="116"/>
      <c r="ADB22" s="116"/>
      <c r="ADC22" s="116"/>
      <c r="ADD22" s="116"/>
      <c r="ADE22" s="116"/>
      <c r="ADF22" s="116"/>
      <c r="ADG22" s="116"/>
      <c r="ADH22" s="116"/>
      <c r="ADI22" s="116"/>
      <c r="ADJ22" s="116"/>
      <c r="ADK22" s="116"/>
      <c r="ADL22" s="116"/>
      <c r="ADM22" s="116"/>
      <c r="ADN22" s="116"/>
      <c r="ADO22" s="116"/>
      <c r="ADP22" s="116"/>
      <c r="ADQ22" s="116"/>
      <c r="ADR22" s="116"/>
      <c r="ADS22" s="116"/>
      <c r="ADT22" s="116"/>
      <c r="ADU22" s="116"/>
      <c r="ADV22" s="116"/>
      <c r="ADW22" s="116"/>
      <c r="ADX22" s="116"/>
      <c r="ADY22" s="116"/>
      <c r="ADZ22" s="116"/>
      <c r="AEA22" s="116"/>
      <c r="AEB22" s="116"/>
      <c r="AEC22" s="116"/>
      <c r="AED22" s="116"/>
      <c r="AEE22" s="116"/>
      <c r="AEF22" s="116"/>
      <c r="AEG22" s="116"/>
      <c r="AEH22" s="116"/>
      <c r="AEI22" s="116"/>
      <c r="AEJ22" s="116"/>
      <c r="AEK22" s="116"/>
      <c r="AEL22" s="116"/>
      <c r="AEM22" s="116"/>
      <c r="AEN22" s="116"/>
      <c r="AEO22" s="116"/>
      <c r="AEP22" s="116"/>
      <c r="AEQ22" s="116"/>
      <c r="AER22" s="116"/>
      <c r="AES22" s="116"/>
      <c r="AET22" s="116"/>
      <c r="AEU22" s="116"/>
      <c r="AEV22" s="116"/>
      <c r="AEW22" s="116"/>
      <c r="AEX22" s="116"/>
      <c r="AEY22" s="116"/>
      <c r="AEZ22" s="116"/>
      <c r="AFA22" s="116"/>
      <c r="AFB22" s="116"/>
      <c r="AFC22" s="116"/>
      <c r="AFD22" s="116"/>
      <c r="AFE22" s="116"/>
      <c r="AFF22" s="116"/>
      <c r="AFG22" s="116"/>
      <c r="AFH22" s="116"/>
      <c r="AFI22" s="116"/>
      <c r="AFJ22" s="116"/>
      <c r="AFK22" s="116"/>
      <c r="AFL22" s="116"/>
      <c r="AFM22" s="116"/>
      <c r="AFN22" s="116"/>
      <c r="AFO22" s="116"/>
      <c r="AFP22" s="116"/>
      <c r="AFQ22" s="116"/>
      <c r="AFR22" s="116"/>
      <c r="AFS22" s="116"/>
      <c r="AFT22" s="116"/>
      <c r="AFU22" s="116"/>
      <c r="AFV22" s="116"/>
      <c r="AFW22" s="116"/>
      <c r="AFX22" s="116"/>
      <c r="AFY22" s="116"/>
      <c r="AFZ22" s="116"/>
      <c r="AGA22" s="116"/>
      <c r="AGB22" s="116"/>
      <c r="AGC22" s="116"/>
      <c r="AGD22" s="116"/>
      <c r="AGE22" s="116"/>
      <c r="AGF22" s="116"/>
      <c r="AGG22" s="116"/>
      <c r="AGH22" s="116"/>
      <c r="AGI22" s="116"/>
      <c r="AGJ22" s="116"/>
      <c r="AGK22" s="116"/>
      <c r="AGL22" s="116"/>
      <c r="AGM22" s="116"/>
      <c r="AGN22" s="116"/>
      <c r="AGO22" s="116"/>
      <c r="AGP22" s="116"/>
      <c r="AGQ22" s="116"/>
      <c r="AGR22" s="116"/>
      <c r="AGS22" s="116"/>
      <c r="AGT22" s="116"/>
      <c r="AGU22" s="116"/>
      <c r="AGV22" s="116"/>
      <c r="AGW22" s="116"/>
      <c r="AGX22" s="116"/>
      <c r="AGY22" s="116"/>
      <c r="AGZ22" s="116"/>
      <c r="AHA22" s="116"/>
      <c r="AHB22" s="116"/>
      <c r="AHC22" s="116"/>
      <c r="AHD22" s="116"/>
      <c r="AHE22" s="116"/>
      <c r="AHF22" s="116"/>
      <c r="AHG22" s="116"/>
      <c r="AHH22" s="116"/>
      <c r="AHI22" s="116"/>
      <c r="AHJ22" s="116"/>
      <c r="AHK22" s="116"/>
      <c r="AHL22" s="116"/>
      <c r="AHM22" s="116"/>
      <c r="AHN22" s="116"/>
      <c r="AHO22" s="116"/>
      <c r="AHP22" s="116"/>
      <c r="AHQ22" s="116"/>
      <c r="AHR22" s="116"/>
      <c r="AHS22" s="116"/>
      <c r="AHT22" s="116"/>
      <c r="AHU22" s="116"/>
      <c r="AHV22" s="116"/>
      <c r="AHW22" s="116"/>
      <c r="AHX22" s="116"/>
      <c r="AHY22" s="116"/>
      <c r="AHZ22" s="116"/>
      <c r="AIA22" s="116"/>
      <c r="AIB22" s="116"/>
      <c r="AIC22" s="116"/>
      <c r="AID22" s="116"/>
      <c r="AIE22" s="116"/>
      <c r="AIF22" s="116"/>
      <c r="AIG22" s="116"/>
      <c r="AIH22" s="116"/>
      <c r="AII22" s="116"/>
      <c r="AIJ22" s="116"/>
      <c r="AIK22" s="116"/>
      <c r="AIL22" s="116"/>
      <c r="AIM22" s="116"/>
      <c r="AIN22" s="116"/>
      <c r="AIO22" s="116"/>
      <c r="AIP22" s="116"/>
      <c r="AIQ22" s="116"/>
      <c r="AIR22" s="116"/>
      <c r="AIS22" s="116"/>
      <c r="AIT22" s="116"/>
      <c r="AIU22" s="116"/>
      <c r="AIV22" s="116"/>
      <c r="AIW22" s="116"/>
      <c r="AIX22" s="116"/>
      <c r="AIY22" s="116"/>
      <c r="AIZ22" s="116"/>
      <c r="AJA22" s="116"/>
      <c r="AJB22" s="116"/>
      <c r="AJC22" s="116"/>
      <c r="AJD22" s="116"/>
      <c r="AJE22" s="116"/>
      <c r="AJF22" s="116"/>
      <c r="AJG22" s="116"/>
      <c r="AJH22" s="116"/>
      <c r="AJI22" s="116"/>
      <c r="AJJ22" s="116"/>
      <c r="AJK22" s="116"/>
      <c r="AJL22" s="116"/>
      <c r="AJM22" s="116"/>
      <c r="AJN22" s="116"/>
      <c r="AJO22" s="116"/>
      <c r="AJP22" s="116"/>
      <c r="AJQ22" s="116"/>
      <c r="AJR22" s="116"/>
      <c r="AJS22" s="116"/>
      <c r="AJT22" s="116"/>
      <c r="AJU22" s="116"/>
      <c r="AJV22" s="116"/>
      <c r="AJW22" s="116"/>
      <c r="AJX22" s="116"/>
      <c r="AJY22" s="116"/>
      <c r="AJZ22" s="116"/>
      <c r="AKA22" s="116"/>
      <c r="AKB22" s="116"/>
      <c r="AKC22" s="116"/>
      <c r="AKD22" s="116"/>
      <c r="AKE22" s="116"/>
      <c r="AKF22" s="116"/>
      <c r="AKG22" s="116"/>
      <c r="AKH22" s="116"/>
      <c r="AKI22" s="116"/>
      <c r="AKJ22" s="116"/>
      <c r="AKK22" s="116"/>
      <c r="AKL22" s="116"/>
      <c r="AKM22" s="116"/>
      <c r="AKN22" s="116"/>
      <c r="AKO22" s="116"/>
      <c r="AKP22" s="116"/>
      <c r="AKQ22" s="116"/>
      <c r="AKR22" s="116"/>
      <c r="AKS22" s="116"/>
      <c r="AKT22" s="116"/>
      <c r="AKU22" s="116"/>
      <c r="AKV22" s="116"/>
      <c r="AKW22" s="116"/>
      <c r="AKX22" s="116"/>
      <c r="AKY22" s="116"/>
      <c r="AKZ22" s="116"/>
      <c r="ALA22" s="116"/>
      <c r="ALB22" s="116"/>
      <c r="ALC22" s="116"/>
      <c r="ALD22" s="116"/>
      <c r="ALE22" s="116"/>
      <c r="ALF22" s="116"/>
      <c r="ALG22" s="116"/>
      <c r="ALH22" s="116"/>
      <c r="ALI22" s="116"/>
      <c r="ALJ22" s="116"/>
      <c r="ALK22" s="116"/>
      <c r="ALL22" s="116"/>
      <c r="ALM22" s="116"/>
      <c r="ALN22" s="116"/>
      <c r="ALO22" s="116"/>
      <c r="ALP22" s="116"/>
      <c r="ALQ22" s="116"/>
      <c r="ALR22" s="116"/>
      <c r="ALS22" s="116"/>
      <c r="ALT22" s="116"/>
      <c r="ALU22" s="116"/>
      <c r="ALV22" s="116"/>
      <c r="ALW22" s="116"/>
      <c r="ALX22" s="116"/>
      <c r="ALY22" s="116"/>
      <c r="ALZ22" s="116"/>
      <c r="AMA22" s="116"/>
      <c r="AMB22" s="116"/>
      <c r="AMC22" s="116"/>
      <c r="AMD22" s="116"/>
      <c r="AME22" s="116"/>
      <c r="AMF22" s="116"/>
      <c r="AMG22" s="116"/>
      <c r="AMH22" s="116"/>
      <c r="AMI22" s="116"/>
      <c r="AMJ22" s="116"/>
      <c r="AMK22" s="116"/>
      <c r="AML22" s="116"/>
      <c r="AMM22" s="116"/>
      <c r="AMN22" s="116"/>
      <c r="AMO22" s="116"/>
      <c r="AMP22" s="116"/>
      <c r="AMQ22" s="116"/>
      <c r="AMR22" s="116"/>
      <c r="AMS22" s="116"/>
      <c r="AMT22" s="116"/>
      <c r="AMU22" s="116"/>
      <c r="AMV22" s="116"/>
      <c r="AMW22" s="116"/>
      <c r="AMX22" s="116"/>
      <c r="AMY22" s="116"/>
      <c r="AMZ22" s="116"/>
      <c r="ANA22" s="116"/>
      <c r="ANB22" s="116"/>
      <c r="ANC22" s="116"/>
      <c r="AND22" s="116"/>
      <c r="ANE22" s="116"/>
      <c r="ANF22" s="116"/>
      <c r="ANG22" s="116"/>
      <c r="ANH22" s="116"/>
      <c r="ANI22" s="116"/>
      <c r="ANJ22" s="116"/>
      <c r="ANK22" s="116"/>
      <c r="ANL22" s="116"/>
      <c r="ANM22" s="116"/>
      <c r="ANN22" s="116"/>
      <c r="ANO22" s="116"/>
      <c r="ANP22" s="116"/>
      <c r="ANQ22" s="116"/>
      <c r="ANR22" s="116"/>
      <c r="ANS22" s="116"/>
      <c r="ANT22" s="116"/>
      <c r="ANU22" s="116"/>
      <c r="ANV22" s="116"/>
      <c r="ANW22" s="116"/>
      <c r="ANX22" s="116"/>
      <c r="ANY22" s="116"/>
      <c r="ANZ22" s="116"/>
      <c r="AOA22" s="116"/>
      <c r="AOB22" s="116"/>
      <c r="AOC22" s="116"/>
      <c r="AOD22" s="116"/>
      <c r="AOE22" s="116"/>
      <c r="AOF22" s="116"/>
      <c r="AOG22" s="116"/>
      <c r="AOH22" s="116"/>
      <c r="AOI22" s="116"/>
      <c r="AOJ22" s="116"/>
      <c r="AOK22" s="116"/>
      <c r="AOL22" s="116"/>
      <c r="AOM22" s="116"/>
      <c r="AON22" s="116"/>
      <c r="AOO22" s="116"/>
      <c r="AOP22" s="116"/>
      <c r="AOQ22" s="116"/>
      <c r="AOR22" s="116"/>
      <c r="AOS22" s="116"/>
      <c r="AOT22" s="116"/>
      <c r="AOU22" s="116"/>
      <c r="AOV22" s="116"/>
      <c r="AOW22" s="116"/>
      <c r="AOX22" s="116"/>
      <c r="AOY22" s="116"/>
      <c r="AOZ22" s="116"/>
      <c r="APA22" s="116"/>
      <c r="APB22" s="116"/>
      <c r="APC22" s="116"/>
      <c r="APD22" s="116"/>
      <c r="APE22" s="116"/>
      <c r="APF22" s="116"/>
      <c r="APG22" s="116"/>
      <c r="APH22" s="116"/>
      <c r="API22" s="116"/>
      <c r="APJ22" s="116"/>
      <c r="APK22" s="116"/>
      <c r="APL22" s="116"/>
      <c r="APM22" s="116"/>
      <c r="APN22" s="116"/>
      <c r="APO22" s="116"/>
      <c r="APP22" s="116"/>
      <c r="APQ22" s="116"/>
      <c r="APR22" s="116"/>
      <c r="APS22" s="116"/>
      <c r="APT22" s="116"/>
      <c r="APU22" s="116"/>
      <c r="APV22" s="116"/>
      <c r="APW22" s="116"/>
      <c r="APX22" s="116"/>
      <c r="APY22" s="116"/>
      <c r="APZ22" s="116"/>
      <c r="AQA22" s="116"/>
      <c r="AQB22" s="116"/>
      <c r="AQC22" s="116"/>
      <c r="AQD22" s="116"/>
      <c r="AQE22" s="116"/>
      <c r="AQF22" s="116"/>
      <c r="AQG22" s="116"/>
      <c r="AQH22" s="116"/>
      <c r="AQI22" s="116"/>
      <c r="AQJ22" s="116"/>
      <c r="AQK22" s="116"/>
      <c r="AQL22" s="116"/>
      <c r="AQM22" s="116"/>
      <c r="AQN22" s="116"/>
      <c r="AQO22" s="116"/>
      <c r="AQP22" s="116"/>
      <c r="AQQ22" s="116"/>
      <c r="AQR22" s="116"/>
      <c r="AQS22" s="116"/>
      <c r="AQT22" s="116"/>
      <c r="AQU22" s="116"/>
      <c r="AQV22" s="116"/>
      <c r="AQW22" s="116"/>
      <c r="AQX22" s="116"/>
      <c r="AQY22" s="116"/>
      <c r="AQZ22" s="116"/>
      <c r="ARA22" s="116"/>
      <c r="ARB22" s="116"/>
      <c r="ARC22" s="116"/>
      <c r="ARD22" s="116"/>
      <c r="ARE22" s="116"/>
      <c r="ARF22" s="116"/>
      <c r="ARG22" s="116"/>
      <c r="ARH22" s="116"/>
      <c r="ARI22" s="116"/>
      <c r="ARJ22" s="116"/>
      <c r="ARK22" s="116"/>
      <c r="ARL22" s="116"/>
      <c r="ARM22" s="116"/>
      <c r="ARN22" s="116"/>
      <c r="ARO22" s="116"/>
      <c r="ARP22" s="116"/>
      <c r="ARQ22" s="116"/>
      <c r="ARR22" s="116"/>
      <c r="ARS22" s="116"/>
      <c r="ART22" s="116"/>
      <c r="ARU22" s="116"/>
      <c r="ARV22" s="116"/>
      <c r="ARW22" s="116"/>
      <c r="ARX22" s="116"/>
      <c r="ARY22" s="116"/>
      <c r="ARZ22" s="116"/>
      <c r="ASA22" s="116"/>
      <c r="ASB22" s="116"/>
      <c r="ASC22" s="116"/>
      <c r="ASD22" s="116"/>
      <c r="ASE22" s="116"/>
      <c r="ASF22" s="116"/>
      <c r="ASG22" s="116"/>
      <c r="ASH22" s="116"/>
      <c r="ASI22" s="116"/>
      <c r="ASJ22" s="116"/>
      <c r="ASK22" s="116"/>
      <c r="ASL22" s="116"/>
      <c r="ASM22" s="116"/>
      <c r="ASN22" s="116"/>
      <c r="ASO22" s="116"/>
      <c r="ASP22" s="116"/>
      <c r="ASQ22" s="116"/>
      <c r="ASR22" s="116"/>
      <c r="ASS22" s="116"/>
      <c r="AST22" s="116"/>
      <c r="ASU22" s="116"/>
      <c r="ASV22" s="116"/>
      <c r="ASW22" s="116"/>
      <c r="ASX22" s="116"/>
      <c r="ASY22" s="116"/>
      <c r="ASZ22" s="116"/>
      <c r="ATA22" s="116"/>
      <c r="ATB22" s="116"/>
      <c r="ATC22" s="116"/>
      <c r="ATD22" s="116"/>
      <c r="ATE22" s="116"/>
      <c r="ATF22" s="116"/>
      <c r="ATG22" s="116"/>
      <c r="ATH22" s="116"/>
      <c r="ATI22" s="116"/>
      <c r="ATJ22" s="116"/>
      <c r="ATK22" s="116"/>
      <c r="ATL22" s="116"/>
      <c r="ATM22" s="116"/>
      <c r="ATN22" s="116"/>
      <c r="ATO22" s="116"/>
      <c r="ATP22" s="116"/>
      <c r="ATQ22" s="116"/>
      <c r="ATR22" s="116"/>
      <c r="ATS22" s="116"/>
      <c r="ATT22" s="116"/>
      <c r="ATU22" s="116"/>
      <c r="ATV22" s="116"/>
      <c r="ATW22" s="116"/>
      <c r="ATX22" s="116"/>
      <c r="ATY22" s="116"/>
      <c r="ATZ22" s="116"/>
      <c r="AUA22" s="116"/>
      <c r="AUB22" s="116"/>
      <c r="AUC22" s="116"/>
      <c r="AUD22" s="116"/>
      <c r="AUE22" s="116"/>
      <c r="AUF22" s="116"/>
      <c r="AUG22" s="116"/>
      <c r="AUH22" s="116"/>
      <c r="AUI22" s="116"/>
      <c r="AUJ22" s="116"/>
      <c r="AUK22" s="116"/>
      <c r="AUL22" s="116"/>
      <c r="AUM22" s="116"/>
      <c r="AUN22" s="116"/>
      <c r="AUO22" s="116"/>
      <c r="AUP22" s="116"/>
      <c r="AUQ22" s="116"/>
      <c r="AUR22" s="116"/>
      <c r="AUS22" s="116"/>
      <c r="AUT22" s="116"/>
      <c r="AUU22" s="116"/>
      <c r="AUV22" s="116"/>
      <c r="AUW22" s="116"/>
      <c r="AUX22" s="116"/>
      <c r="AUY22" s="116"/>
      <c r="AUZ22" s="116"/>
      <c r="AVA22" s="116"/>
      <c r="AVB22" s="116"/>
      <c r="AVC22" s="116"/>
      <c r="AVD22" s="116"/>
      <c r="AVE22" s="116"/>
      <c r="AVF22" s="116"/>
      <c r="AVG22" s="116"/>
      <c r="AVH22" s="116"/>
      <c r="AVI22" s="116"/>
      <c r="AVJ22" s="116"/>
      <c r="AVK22" s="116"/>
      <c r="AVL22" s="116"/>
      <c r="AVM22" s="116"/>
      <c r="AVN22" s="116"/>
      <c r="AVO22" s="116"/>
      <c r="AVP22" s="116"/>
      <c r="AVQ22" s="116"/>
      <c r="AVR22" s="116"/>
      <c r="AVS22" s="116"/>
      <c r="AVT22" s="116"/>
      <c r="AVU22" s="116"/>
      <c r="AVV22" s="116"/>
      <c r="AVW22" s="116"/>
      <c r="AVX22" s="116"/>
      <c r="AVY22" s="116"/>
      <c r="AVZ22" s="116"/>
      <c r="AWA22" s="116"/>
      <c r="AWB22" s="116"/>
      <c r="AWC22" s="116"/>
      <c r="AWD22" s="116"/>
      <c r="AWE22" s="116"/>
      <c r="AWF22" s="116"/>
      <c r="AWG22" s="116"/>
      <c r="AWH22" s="116"/>
      <c r="AWI22" s="116"/>
      <c r="AWJ22" s="116"/>
      <c r="AWK22" s="116"/>
      <c r="AWL22" s="116"/>
      <c r="AWM22" s="116"/>
      <c r="AWN22" s="116"/>
      <c r="AWO22" s="116"/>
      <c r="AWP22" s="116"/>
      <c r="AWQ22" s="116"/>
      <c r="AWR22" s="116"/>
      <c r="AWS22" s="116"/>
      <c r="AWT22" s="116"/>
      <c r="AWU22" s="116"/>
      <c r="AWV22" s="116"/>
      <c r="AWW22" s="116"/>
      <c r="AWX22" s="116"/>
      <c r="AWY22" s="116"/>
      <c r="AWZ22" s="116"/>
      <c r="AXA22" s="116"/>
      <c r="AXB22" s="116"/>
      <c r="AXC22" s="116"/>
      <c r="AXD22" s="116"/>
      <c r="AXE22" s="116"/>
      <c r="AXF22" s="116"/>
      <c r="AXG22" s="116"/>
      <c r="AXH22" s="116"/>
      <c r="AXI22" s="116"/>
      <c r="AXJ22" s="116"/>
      <c r="AXK22" s="116"/>
      <c r="AXL22" s="116"/>
      <c r="AXM22" s="116"/>
      <c r="AXN22" s="116"/>
      <c r="AXO22" s="116"/>
      <c r="AXP22" s="116"/>
      <c r="AXQ22" s="116"/>
      <c r="AXR22" s="116"/>
      <c r="AXS22" s="116"/>
      <c r="AXT22" s="116"/>
      <c r="AXU22" s="116"/>
      <c r="AXV22" s="116"/>
      <c r="AXW22" s="116"/>
      <c r="AXX22" s="116"/>
      <c r="AXY22" s="116"/>
      <c r="AXZ22" s="116"/>
      <c r="AYA22" s="116"/>
      <c r="AYB22" s="116"/>
      <c r="AYC22" s="116"/>
      <c r="AYD22" s="116"/>
      <c r="AYE22" s="116"/>
      <c r="AYF22" s="116"/>
      <c r="AYG22" s="116"/>
      <c r="AYH22" s="116"/>
      <c r="AYI22" s="116"/>
      <c r="AYJ22" s="116"/>
      <c r="AYK22" s="116"/>
      <c r="AYL22" s="116"/>
      <c r="AYM22" s="116"/>
      <c r="AYN22" s="116"/>
      <c r="AYO22" s="116"/>
      <c r="AYP22" s="116"/>
      <c r="AYQ22" s="116"/>
      <c r="AYR22" s="116"/>
      <c r="AYS22" s="116"/>
      <c r="AYT22" s="116"/>
      <c r="AYU22" s="116"/>
      <c r="AYV22" s="116"/>
      <c r="AYW22" s="116"/>
      <c r="AYX22" s="116"/>
      <c r="AYY22" s="116"/>
      <c r="AYZ22" s="116"/>
      <c r="AZA22" s="116"/>
      <c r="AZB22" s="116"/>
      <c r="AZC22" s="116"/>
      <c r="AZD22" s="116"/>
      <c r="AZE22" s="116"/>
      <c r="AZF22" s="116"/>
      <c r="AZG22" s="116"/>
      <c r="AZH22" s="116"/>
      <c r="AZI22" s="116"/>
      <c r="AZJ22" s="116"/>
      <c r="AZK22" s="116"/>
      <c r="AZL22" s="116"/>
      <c r="AZM22" s="116"/>
      <c r="AZN22" s="116"/>
      <c r="AZO22" s="116"/>
      <c r="AZP22" s="116"/>
      <c r="AZQ22" s="116"/>
      <c r="AZR22" s="116"/>
      <c r="AZS22" s="116"/>
      <c r="AZT22" s="116"/>
      <c r="AZU22" s="116"/>
      <c r="AZV22" s="116"/>
      <c r="AZW22" s="116"/>
      <c r="AZX22" s="116"/>
      <c r="AZY22" s="116"/>
      <c r="AZZ22" s="116"/>
      <c r="BAA22" s="116"/>
      <c r="BAB22" s="116"/>
      <c r="BAC22" s="116"/>
      <c r="BAD22" s="116"/>
      <c r="BAE22" s="116"/>
      <c r="BAF22" s="116"/>
      <c r="BAG22" s="116"/>
      <c r="BAH22" s="116"/>
      <c r="BAI22" s="116"/>
      <c r="BAJ22" s="116"/>
      <c r="BAK22" s="116"/>
      <c r="BAL22" s="116"/>
      <c r="BAM22" s="116"/>
      <c r="BAN22" s="116"/>
      <c r="BAO22" s="116"/>
      <c r="BAP22" s="116"/>
      <c r="BAQ22" s="116"/>
      <c r="BAR22" s="116"/>
      <c r="BAS22" s="116"/>
      <c r="BAT22" s="116"/>
      <c r="BAU22" s="116"/>
      <c r="BAV22" s="116"/>
      <c r="BAW22" s="116"/>
      <c r="BAX22" s="116"/>
      <c r="BAY22" s="116"/>
      <c r="BAZ22" s="116"/>
      <c r="BBA22" s="116"/>
      <c r="BBB22" s="116"/>
      <c r="BBC22" s="116"/>
      <c r="BBD22" s="116"/>
      <c r="BBE22" s="116"/>
      <c r="BBF22" s="116"/>
      <c r="BBG22" s="116"/>
      <c r="BBH22" s="116"/>
      <c r="BBI22" s="116"/>
      <c r="BBJ22" s="116"/>
      <c r="BBK22" s="116"/>
      <c r="BBL22" s="116"/>
      <c r="BBM22" s="116"/>
      <c r="BBN22" s="116"/>
      <c r="BBO22" s="116"/>
      <c r="BBP22" s="116"/>
      <c r="BBQ22" s="116"/>
      <c r="BBR22" s="116"/>
      <c r="BBS22" s="116"/>
      <c r="BBT22" s="116"/>
      <c r="BBU22" s="116"/>
      <c r="BBV22" s="116"/>
      <c r="BBW22" s="116"/>
      <c r="BBX22" s="116"/>
      <c r="BBY22" s="116"/>
      <c r="BBZ22" s="116"/>
      <c r="BCA22" s="116"/>
      <c r="BCB22" s="116"/>
      <c r="BCC22" s="116"/>
      <c r="BCD22" s="116"/>
      <c r="BCE22" s="116"/>
      <c r="BCF22" s="116"/>
      <c r="BCG22" s="116"/>
      <c r="BCH22" s="116"/>
      <c r="BCI22" s="116"/>
      <c r="BCJ22" s="116"/>
      <c r="BCK22" s="116"/>
      <c r="BCL22" s="116"/>
      <c r="BCM22" s="116"/>
      <c r="BCN22" s="116"/>
      <c r="BCO22" s="116"/>
      <c r="BCP22" s="116"/>
      <c r="BCQ22" s="116"/>
      <c r="BCR22" s="116"/>
      <c r="BCS22" s="116"/>
      <c r="BCT22" s="116"/>
      <c r="BCU22" s="116"/>
      <c r="BCV22" s="116"/>
      <c r="BCW22" s="116"/>
      <c r="BCX22" s="116"/>
      <c r="BCY22" s="116"/>
      <c r="BCZ22" s="116"/>
      <c r="BDA22" s="116"/>
      <c r="BDB22" s="116"/>
      <c r="BDC22" s="116"/>
      <c r="BDD22" s="116"/>
      <c r="BDE22" s="116"/>
      <c r="BDF22" s="116"/>
      <c r="BDG22" s="116"/>
      <c r="BDH22" s="116"/>
      <c r="BDI22" s="116"/>
      <c r="BDJ22" s="116"/>
      <c r="BDK22" s="116"/>
      <c r="BDL22" s="116"/>
      <c r="BDM22" s="116"/>
      <c r="BDN22" s="116"/>
      <c r="BDO22" s="116"/>
      <c r="BDP22" s="116"/>
      <c r="BDQ22" s="116"/>
      <c r="BDR22" s="116"/>
      <c r="BDS22" s="116"/>
      <c r="BDT22" s="116"/>
      <c r="BDU22" s="116"/>
      <c r="BDV22" s="116"/>
      <c r="BDW22" s="116"/>
      <c r="BDX22" s="116"/>
      <c r="BDY22" s="116"/>
      <c r="BDZ22" s="116"/>
      <c r="BEA22" s="116"/>
      <c r="BEB22" s="116"/>
      <c r="BEC22" s="116"/>
      <c r="BED22" s="116"/>
      <c r="BEE22" s="116"/>
      <c r="BEF22" s="116"/>
      <c r="BEG22" s="116"/>
      <c r="BEH22" s="116"/>
      <c r="BEI22" s="116"/>
      <c r="BEJ22" s="116"/>
      <c r="BEK22" s="116"/>
      <c r="BEL22" s="116"/>
      <c r="BEM22" s="116"/>
      <c r="BEN22" s="116"/>
      <c r="BEO22" s="116"/>
      <c r="BEP22" s="116"/>
      <c r="BEQ22" s="116"/>
      <c r="BER22" s="116"/>
      <c r="BES22" s="116"/>
      <c r="BET22" s="116"/>
      <c r="BEU22" s="116"/>
      <c r="BEV22" s="116"/>
      <c r="BEW22" s="116"/>
      <c r="BEX22" s="116"/>
      <c r="BEY22" s="116"/>
      <c r="BEZ22" s="116"/>
      <c r="BFA22" s="116"/>
      <c r="BFB22" s="116"/>
      <c r="BFC22" s="116"/>
      <c r="BFD22" s="116"/>
      <c r="BFE22" s="116"/>
      <c r="BFF22" s="116"/>
      <c r="BFG22" s="116"/>
      <c r="BFH22" s="116"/>
      <c r="BFI22" s="116"/>
      <c r="BFJ22" s="116"/>
      <c r="BFK22" s="116"/>
      <c r="BFL22" s="116"/>
      <c r="BFM22" s="116"/>
      <c r="BFN22" s="116"/>
      <c r="BFO22" s="116"/>
      <c r="BFP22" s="116"/>
      <c r="BFQ22" s="116"/>
      <c r="BFR22" s="116"/>
      <c r="BFS22" s="116"/>
      <c r="BFT22" s="116"/>
      <c r="BFU22" s="116"/>
      <c r="BFV22" s="116"/>
      <c r="BFW22" s="116"/>
      <c r="BFX22" s="116"/>
      <c r="BFY22" s="116"/>
      <c r="BFZ22" s="116"/>
      <c r="BGA22" s="116"/>
      <c r="BGB22" s="116"/>
      <c r="BGC22" s="116"/>
      <c r="BGD22" s="116"/>
      <c r="BGE22" s="116"/>
      <c r="BGF22" s="116"/>
      <c r="BGG22" s="116"/>
      <c r="BGH22" s="116"/>
      <c r="BGI22" s="116"/>
      <c r="BGJ22" s="116"/>
      <c r="BGK22" s="116"/>
      <c r="BGL22" s="116"/>
      <c r="BGM22" s="116"/>
      <c r="BGN22" s="116"/>
      <c r="BGO22" s="116"/>
      <c r="BGP22" s="116"/>
      <c r="BGQ22" s="116"/>
      <c r="BGR22" s="116"/>
      <c r="BGS22" s="116"/>
      <c r="BGT22" s="116"/>
      <c r="BGU22" s="116"/>
      <c r="BGV22" s="116"/>
      <c r="BGW22" s="116"/>
      <c r="BGX22" s="116"/>
      <c r="BGY22" s="116"/>
      <c r="BGZ22" s="116"/>
      <c r="BHA22" s="116"/>
      <c r="BHB22" s="116"/>
      <c r="BHC22" s="116"/>
      <c r="BHD22" s="116"/>
      <c r="BHE22" s="116"/>
      <c r="BHF22" s="116"/>
      <c r="BHG22" s="116"/>
      <c r="BHH22" s="116"/>
      <c r="BHI22" s="116"/>
      <c r="BHJ22" s="116"/>
      <c r="BHK22" s="116"/>
      <c r="BHL22" s="116"/>
      <c r="BHM22" s="116"/>
      <c r="BHN22" s="116"/>
      <c r="BHO22" s="116"/>
      <c r="BHP22" s="116"/>
      <c r="BHQ22" s="116"/>
      <c r="BHR22" s="116"/>
      <c r="BHS22" s="116"/>
      <c r="BHT22" s="116"/>
      <c r="BHU22" s="116"/>
      <c r="BHV22" s="116"/>
      <c r="BHW22" s="116"/>
      <c r="BHX22" s="116"/>
      <c r="BHY22" s="116"/>
      <c r="BHZ22" s="116"/>
      <c r="BIA22" s="116"/>
      <c r="BIB22" s="116"/>
      <c r="BIC22" s="116"/>
      <c r="BID22" s="116"/>
      <c r="BIE22" s="116"/>
      <c r="BIF22" s="116"/>
      <c r="BIG22" s="116"/>
      <c r="BIH22" s="116"/>
      <c r="BII22" s="116"/>
      <c r="BIJ22" s="116"/>
      <c r="BIK22" s="116"/>
      <c r="BIL22" s="116"/>
      <c r="BIM22" s="116"/>
      <c r="BIN22" s="116"/>
      <c r="BIO22" s="116"/>
      <c r="BIP22" s="116"/>
      <c r="BIQ22" s="116"/>
      <c r="BIR22" s="116"/>
      <c r="BIS22" s="116"/>
      <c r="BIT22" s="116"/>
      <c r="BIU22" s="116"/>
      <c r="BIV22" s="116"/>
      <c r="BIW22" s="116"/>
      <c r="BIX22" s="116"/>
      <c r="BIY22" s="116"/>
      <c r="BIZ22" s="116"/>
      <c r="BJA22" s="116"/>
      <c r="BJB22" s="116"/>
      <c r="BJC22" s="116"/>
      <c r="BJD22" s="116"/>
      <c r="BJE22" s="116"/>
      <c r="BJF22" s="116"/>
      <c r="BJG22" s="116"/>
      <c r="BJH22" s="116"/>
      <c r="BJI22" s="116"/>
      <c r="BJJ22" s="116"/>
      <c r="BJK22" s="116"/>
      <c r="BJL22" s="116"/>
      <c r="BJM22" s="116"/>
      <c r="BJN22" s="116"/>
      <c r="BJO22" s="116"/>
      <c r="BJP22" s="116"/>
      <c r="BJQ22" s="116"/>
      <c r="BJR22" s="116"/>
      <c r="BJS22" s="116"/>
      <c r="BJT22" s="116"/>
      <c r="BJU22" s="116"/>
      <c r="BJV22" s="116"/>
      <c r="BJW22" s="116"/>
      <c r="BJX22" s="116"/>
      <c r="BJY22" s="116"/>
      <c r="BJZ22" s="116"/>
      <c r="BKA22" s="116"/>
      <c r="BKB22" s="116"/>
      <c r="BKC22" s="116"/>
      <c r="BKD22" s="116"/>
      <c r="BKE22" s="116"/>
      <c r="BKF22" s="116"/>
      <c r="BKG22" s="116"/>
      <c r="BKH22" s="116"/>
      <c r="BKI22" s="116"/>
      <c r="BKJ22" s="116"/>
      <c r="BKK22" s="116"/>
      <c r="BKL22" s="116"/>
      <c r="BKM22" s="116"/>
      <c r="BKN22" s="116"/>
      <c r="BKO22" s="116"/>
      <c r="BKP22" s="116"/>
      <c r="BKQ22" s="116"/>
      <c r="BKR22" s="116"/>
      <c r="BKS22" s="116"/>
      <c r="BKT22" s="116"/>
      <c r="BKU22" s="116"/>
      <c r="BKV22" s="116"/>
      <c r="BKW22" s="116"/>
      <c r="BKX22" s="116"/>
      <c r="BKY22" s="116"/>
      <c r="BKZ22" s="116"/>
      <c r="BLA22" s="116"/>
      <c r="BLB22" s="116"/>
      <c r="BLC22" s="116"/>
      <c r="BLD22" s="116"/>
      <c r="BLE22" s="116"/>
    </row>
    <row r="23" spans="1:1669" s="319" customFormat="1" ht="6" customHeight="1">
      <c r="A23" s="1067"/>
      <c r="B23" s="1068"/>
      <c r="C23" s="1068"/>
      <c r="D23" s="1069"/>
      <c r="E23" s="751"/>
      <c r="F23" s="1062"/>
      <c r="G23" s="1013"/>
      <c r="H23" s="1014"/>
      <c r="I23" s="1014"/>
      <c r="J23" s="1015"/>
      <c r="K23" s="1030"/>
      <c r="L23" s="917"/>
      <c r="M23" s="918"/>
      <c r="N23" s="116"/>
      <c r="O23" s="116"/>
      <c r="P23" s="116"/>
      <c r="Q23" s="116"/>
      <c r="R23" s="116"/>
      <c r="S23" s="116"/>
      <c r="T23" s="116"/>
      <c r="U23" s="116"/>
      <c r="V23" s="116"/>
      <c r="W23" s="116"/>
      <c r="X23" s="116"/>
      <c r="Y23" s="116"/>
      <c r="Z23" s="116"/>
      <c r="AA23" s="116"/>
      <c r="AB23" s="116"/>
      <c r="AC23" s="116"/>
      <c r="AD23" s="116"/>
      <c r="AE23" s="116"/>
      <c r="AF23" s="116"/>
      <c r="AG23" s="116"/>
      <c r="AH23" s="116"/>
      <c r="AI23" s="116"/>
      <c r="AJ23" s="116"/>
      <c r="AK23" s="116"/>
      <c r="AL23" s="116"/>
      <c r="AM23" s="116"/>
      <c r="AN23" s="116"/>
      <c r="AO23" s="116"/>
      <c r="AP23" s="116"/>
      <c r="AQ23" s="116"/>
      <c r="AR23" s="116"/>
      <c r="AS23" s="116"/>
      <c r="AT23" s="116"/>
      <c r="AU23" s="116"/>
      <c r="AV23" s="116"/>
      <c r="AW23" s="116"/>
      <c r="AX23" s="116"/>
      <c r="AY23" s="116"/>
      <c r="AZ23" s="116"/>
      <c r="BA23" s="116"/>
      <c r="BB23" s="116"/>
      <c r="BC23" s="116"/>
      <c r="BD23" s="116"/>
      <c r="BE23" s="116"/>
      <c r="BF23" s="116"/>
      <c r="BG23" s="116"/>
      <c r="BH23" s="116"/>
      <c r="BI23" s="116"/>
      <c r="BJ23" s="116"/>
      <c r="BK23" s="116"/>
      <c r="BL23" s="116"/>
      <c r="BM23" s="116"/>
      <c r="BN23" s="116"/>
      <c r="BO23" s="116"/>
      <c r="BP23" s="116"/>
      <c r="BQ23" s="116"/>
      <c r="BR23" s="116"/>
      <c r="BS23" s="116"/>
      <c r="BT23" s="116"/>
      <c r="BU23" s="116"/>
      <c r="BV23" s="116"/>
      <c r="BW23" s="116"/>
      <c r="BX23" s="116"/>
      <c r="BY23" s="116"/>
      <c r="BZ23" s="116"/>
      <c r="CA23" s="116"/>
      <c r="CB23" s="116"/>
      <c r="CC23" s="116"/>
      <c r="CD23" s="116"/>
      <c r="CE23" s="116"/>
      <c r="CF23" s="116"/>
      <c r="CG23" s="116"/>
      <c r="CH23" s="116"/>
      <c r="CI23" s="116"/>
      <c r="CJ23" s="116"/>
      <c r="CK23" s="116"/>
      <c r="CL23" s="116"/>
      <c r="CM23" s="116"/>
      <c r="CN23" s="116"/>
      <c r="CO23" s="116"/>
      <c r="CP23" s="116"/>
      <c r="CQ23" s="116"/>
      <c r="CR23" s="116"/>
      <c r="CS23" s="116"/>
      <c r="CT23" s="116"/>
      <c r="CU23" s="116"/>
      <c r="CV23" s="116"/>
      <c r="CW23" s="116"/>
      <c r="CX23" s="116"/>
      <c r="CY23" s="116"/>
      <c r="CZ23" s="116"/>
      <c r="DA23" s="116"/>
      <c r="DB23" s="116"/>
      <c r="DC23" s="116"/>
      <c r="DD23" s="116"/>
      <c r="DE23" s="116"/>
      <c r="DF23" s="116"/>
      <c r="DG23" s="116"/>
      <c r="DH23" s="116"/>
      <c r="DI23" s="116"/>
      <c r="DJ23" s="116"/>
      <c r="DK23" s="116"/>
      <c r="DL23" s="116"/>
      <c r="DM23" s="116"/>
      <c r="DN23" s="116"/>
      <c r="DO23" s="116"/>
      <c r="DP23" s="116"/>
      <c r="DQ23" s="116"/>
      <c r="DR23" s="116"/>
      <c r="DS23" s="116"/>
      <c r="DT23" s="116"/>
      <c r="DU23" s="116"/>
      <c r="DV23" s="116"/>
      <c r="DW23" s="116"/>
      <c r="DX23" s="116"/>
      <c r="DY23" s="116"/>
      <c r="DZ23" s="116"/>
      <c r="EA23" s="116"/>
      <c r="EB23" s="116"/>
      <c r="EC23" s="116"/>
      <c r="ED23" s="116"/>
      <c r="EE23" s="116"/>
      <c r="EF23" s="116"/>
      <c r="EG23" s="116"/>
      <c r="EH23" s="116"/>
      <c r="EI23" s="116"/>
      <c r="EJ23" s="116"/>
      <c r="EK23" s="116"/>
      <c r="EL23" s="116"/>
      <c r="EM23" s="116"/>
      <c r="EN23" s="116"/>
      <c r="EO23" s="116"/>
      <c r="EP23" s="116"/>
      <c r="EQ23" s="116"/>
      <c r="ER23" s="116"/>
      <c r="ES23" s="116"/>
      <c r="ET23" s="116"/>
      <c r="EU23" s="116"/>
      <c r="EV23" s="116"/>
      <c r="EW23" s="116"/>
      <c r="EX23" s="116"/>
      <c r="EY23" s="116"/>
      <c r="EZ23" s="116"/>
      <c r="FA23" s="116"/>
      <c r="FB23" s="116"/>
      <c r="FC23" s="116"/>
      <c r="FD23" s="116"/>
      <c r="FE23" s="116"/>
      <c r="FF23" s="116"/>
      <c r="FG23" s="116"/>
      <c r="FH23" s="116"/>
      <c r="FI23" s="116"/>
      <c r="FJ23" s="116"/>
      <c r="FK23" s="116"/>
      <c r="FL23" s="116"/>
      <c r="FM23" s="116"/>
      <c r="FN23" s="116"/>
      <c r="FO23" s="116"/>
      <c r="FP23" s="116"/>
      <c r="FQ23" s="116"/>
      <c r="FR23" s="116"/>
      <c r="FS23" s="116"/>
      <c r="FT23" s="116"/>
      <c r="FU23" s="116"/>
      <c r="FV23" s="116"/>
      <c r="FW23" s="116"/>
      <c r="FX23" s="116"/>
      <c r="FY23" s="116"/>
      <c r="FZ23" s="116"/>
      <c r="GA23" s="116"/>
      <c r="GB23" s="116"/>
      <c r="GC23" s="116"/>
      <c r="GD23" s="116"/>
      <c r="GE23" s="116"/>
      <c r="GF23" s="116"/>
      <c r="GG23" s="116"/>
      <c r="GH23" s="116"/>
      <c r="GI23" s="116"/>
      <c r="GJ23" s="116"/>
      <c r="GK23" s="116"/>
      <c r="GL23" s="116"/>
      <c r="GM23" s="116"/>
      <c r="GN23" s="116"/>
      <c r="GO23" s="116"/>
      <c r="GP23" s="116"/>
      <c r="GQ23" s="116"/>
      <c r="GR23" s="116"/>
      <c r="GS23" s="116"/>
      <c r="GT23" s="116"/>
      <c r="GU23" s="116"/>
      <c r="GV23" s="116"/>
      <c r="GW23" s="116"/>
      <c r="GX23" s="116"/>
      <c r="GY23" s="116"/>
      <c r="GZ23" s="116"/>
      <c r="HA23" s="116"/>
      <c r="HB23" s="116"/>
      <c r="HC23" s="116"/>
      <c r="HD23" s="116"/>
      <c r="HE23" s="116"/>
      <c r="HF23" s="116"/>
      <c r="HG23" s="116"/>
      <c r="HH23" s="116"/>
      <c r="HI23" s="116"/>
      <c r="HJ23" s="116"/>
      <c r="HK23" s="116"/>
      <c r="HL23" s="116"/>
      <c r="HM23" s="116"/>
      <c r="HN23" s="116"/>
      <c r="HO23" s="116"/>
      <c r="HP23" s="116"/>
      <c r="HQ23" s="116"/>
      <c r="HR23" s="116"/>
      <c r="HS23" s="116"/>
      <c r="HT23" s="116"/>
      <c r="HU23" s="116"/>
      <c r="HV23" s="116"/>
      <c r="HW23" s="116"/>
      <c r="HX23" s="116"/>
      <c r="HY23" s="116"/>
      <c r="HZ23" s="116"/>
      <c r="IA23" s="116"/>
      <c r="IB23" s="116"/>
      <c r="IC23" s="116"/>
      <c r="ID23" s="116"/>
      <c r="IE23" s="116"/>
      <c r="IF23" s="116"/>
      <c r="IG23" s="116"/>
      <c r="IH23" s="116"/>
      <c r="II23" s="116"/>
      <c r="IJ23" s="116"/>
      <c r="IK23" s="116"/>
      <c r="IL23" s="116"/>
      <c r="IM23" s="116"/>
      <c r="IN23" s="116"/>
      <c r="IO23" s="116"/>
      <c r="IP23" s="116"/>
      <c r="IQ23" s="116"/>
      <c r="IR23" s="116"/>
      <c r="IS23" s="116"/>
      <c r="IT23" s="116"/>
      <c r="IU23" s="116"/>
      <c r="IV23" s="116"/>
      <c r="IW23" s="116"/>
      <c r="IX23" s="116"/>
      <c r="IY23" s="116"/>
      <c r="IZ23" s="116"/>
      <c r="JA23" s="116"/>
      <c r="JB23" s="116"/>
      <c r="JC23" s="116"/>
      <c r="JD23" s="116"/>
      <c r="JE23" s="116"/>
      <c r="JF23" s="116"/>
      <c r="JG23" s="116"/>
      <c r="JH23" s="116"/>
      <c r="JI23" s="116"/>
      <c r="JJ23" s="116"/>
      <c r="JK23" s="116"/>
      <c r="JL23" s="116"/>
      <c r="JM23" s="116"/>
      <c r="JN23" s="116"/>
      <c r="JO23" s="116"/>
      <c r="JP23" s="116"/>
      <c r="JQ23" s="116"/>
      <c r="JR23" s="116"/>
      <c r="JS23" s="116"/>
      <c r="JT23" s="116"/>
      <c r="JU23" s="116"/>
      <c r="JV23" s="116"/>
      <c r="JW23" s="116"/>
      <c r="JX23" s="116"/>
      <c r="JY23" s="116"/>
      <c r="JZ23" s="116"/>
      <c r="KA23" s="116"/>
      <c r="KB23" s="116"/>
      <c r="KC23" s="116"/>
      <c r="KD23" s="116"/>
      <c r="KE23" s="116"/>
      <c r="KF23" s="116"/>
      <c r="KG23" s="116"/>
      <c r="KH23" s="116"/>
      <c r="KI23" s="116"/>
      <c r="KJ23" s="116"/>
      <c r="KK23" s="116"/>
      <c r="KL23" s="116"/>
      <c r="KM23" s="116"/>
      <c r="KN23" s="116"/>
      <c r="KO23" s="116"/>
      <c r="KP23" s="116"/>
      <c r="KQ23" s="116"/>
      <c r="KR23" s="116"/>
      <c r="KS23" s="116"/>
      <c r="KT23" s="116"/>
      <c r="KU23" s="116"/>
      <c r="KV23" s="116"/>
      <c r="KW23" s="116"/>
      <c r="KX23" s="116"/>
      <c r="KY23" s="116"/>
      <c r="KZ23" s="116"/>
      <c r="LA23" s="116"/>
      <c r="LB23" s="116"/>
      <c r="LC23" s="116"/>
      <c r="LD23" s="116"/>
      <c r="LE23" s="116"/>
      <c r="LF23" s="116"/>
      <c r="LG23" s="116"/>
      <c r="LH23" s="116"/>
      <c r="LI23" s="116"/>
      <c r="LJ23" s="116"/>
      <c r="LK23" s="116"/>
      <c r="LL23" s="116"/>
      <c r="LM23" s="116"/>
      <c r="LN23" s="116"/>
      <c r="LO23" s="116"/>
      <c r="LP23" s="116"/>
      <c r="LQ23" s="116"/>
      <c r="LR23" s="116"/>
      <c r="LS23" s="116"/>
      <c r="LT23" s="116"/>
      <c r="LU23" s="116"/>
      <c r="LV23" s="116"/>
      <c r="LW23" s="116"/>
      <c r="LX23" s="116"/>
      <c r="LY23" s="116"/>
      <c r="LZ23" s="116"/>
      <c r="MA23" s="116"/>
      <c r="MB23" s="116"/>
      <c r="MC23" s="116"/>
      <c r="MD23" s="116"/>
      <c r="ME23" s="116"/>
      <c r="MF23" s="116"/>
      <c r="MG23" s="116"/>
      <c r="MH23" s="116"/>
      <c r="MI23" s="116"/>
      <c r="MJ23" s="116"/>
      <c r="MK23" s="116"/>
      <c r="ML23" s="116"/>
      <c r="MM23" s="116"/>
      <c r="MN23" s="116"/>
      <c r="MO23" s="116"/>
      <c r="MP23" s="116"/>
      <c r="MQ23" s="116"/>
      <c r="MR23" s="116"/>
      <c r="MS23" s="116"/>
      <c r="MT23" s="116"/>
      <c r="MU23" s="116"/>
      <c r="MV23" s="116"/>
      <c r="MW23" s="116"/>
      <c r="MX23" s="116"/>
      <c r="MY23" s="116"/>
      <c r="MZ23" s="116"/>
      <c r="NA23" s="116"/>
      <c r="NB23" s="116"/>
      <c r="NC23" s="116"/>
      <c r="ND23" s="116"/>
      <c r="NE23" s="116"/>
      <c r="NF23" s="116"/>
      <c r="NG23" s="116"/>
      <c r="NH23" s="116"/>
      <c r="NI23" s="116"/>
      <c r="NJ23" s="116"/>
      <c r="NK23" s="116"/>
      <c r="NL23" s="116"/>
      <c r="NM23" s="116"/>
      <c r="NN23" s="116"/>
      <c r="NO23" s="116"/>
      <c r="NP23" s="116"/>
      <c r="NQ23" s="116"/>
      <c r="NR23" s="116"/>
      <c r="NS23" s="116"/>
      <c r="NT23" s="116"/>
      <c r="NU23" s="116"/>
      <c r="NV23" s="116"/>
      <c r="NW23" s="116"/>
      <c r="NX23" s="116"/>
      <c r="NY23" s="116"/>
      <c r="NZ23" s="116"/>
      <c r="OA23" s="116"/>
      <c r="OB23" s="116"/>
      <c r="OC23" s="116"/>
      <c r="OD23" s="116"/>
      <c r="OE23" s="116"/>
      <c r="OF23" s="116"/>
      <c r="OG23" s="116"/>
      <c r="OH23" s="116"/>
      <c r="OI23" s="116"/>
      <c r="OJ23" s="116"/>
      <c r="OK23" s="116"/>
      <c r="OL23" s="116"/>
      <c r="OM23" s="116"/>
      <c r="ON23" s="116"/>
      <c r="OO23" s="116"/>
      <c r="OP23" s="116"/>
      <c r="OQ23" s="116"/>
      <c r="OR23" s="116"/>
      <c r="OS23" s="116"/>
      <c r="OT23" s="116"/>
      <c r="OU23" s="116"/>
      <c r="OV23" s="116"/>
      <c r="OW23" s="116"/>
      <c r="OX23" s="116"/>
      <c r="OY23" s="116"/>
      <c r="OZ23" s="116"/>
      <c r="PA23" s="116"/>
      <c r="PB23" s="116"/>
      <c r="PC23" s="116"/>
      <c r="PD23" s="116"/>
      <c r="PE23" s="116"/>
      <c r="PF23" s="116"/>
      <c r="PG23" s="116"/>
      <c r="PH23" s="116"/>
      <c r="PI23" s="116"/>
      <c r="PJ23" s="116"/>
      <c r="PK23" s="116"/>
      <c r="PL23" s="116"/>
      <c r="PM23" s="116"/>
      <c r="PN23" s="116"/>
      <c r="PO23" s="116"/>
      <c r="PP23" s="116"/>
      <c r="PQ23" s="116"/>
      <c r="PR23" s="116"/>
      <c r="PS23" s="116"/>
      <c r="PT23" s="116"/>
      <c r="PU23" s="116"/>
      <c r="PV23" s="116"/>
      <c r="PW23" s="116"/>
      <c r="PX23" s="116"/>
      <c r="PY23" s="116"/>
      <c r="PZ23" s="116"/>
      <c r="QA23" s="116"/>
      <c r="QB23" s="116"/>
      <c r="QC23" s="116"/>
      <c r="QD23" s="116"/>
      <c r="QE23" s="116"/>
      <c r="QF23" s="116"/>
      <c r="QG23" s="116"/>
      <c r="QH23" s="116"/>
      <c r="QI23" s="116"/>
      <c r="QJ23" s="116"/>
      <c r="QK23" s="116"/>
      <c r="QL23" s="116"/>
      <c r="QM23" s="116"/>
      <c r="QN23" s="116"/>
      <c r="QO23" s="116"/>
      <c r="QP23" s="116"/>
      <c r="QQ23" s="116"/>
      <c r="QR23" s="116"/>
      <c r="QS23" s="116"/>
      <c r="QT23" s="116"/>
      <c r="QU23" s="116"/>
      <c r="QV23" s="116"/>
      <c r="QW23" s="116"/>
      <c r="QX23" s="116"/>
      <c r="QY23" s="116"/>
      <c r="QZ23" s="116"/>
      <c r="RA23" s="116"/>
      <c r="RB23" s="116"/>
      <c r="RC23" s="116"/>
      <c r="RD23" s="116"/>
      <c r="RE23" s="116"/>
      <c r="RF23" s="116"/>
      <c r="RG23" s="116"/>
      <c r="RH23" s="116"/>
      <c r="RI23" s="116"/>
      <c r="RJ23" s="116"/>
      <c r="RK23" s="116"/>
      <c r="RL23" s="116"/>
      <c r="RM23" s="116"/>
      <c r="RN23" s="116"/>
      <c r="RO23" s="116"/>
      <c r="RP23" s="116"/>
      <c r="RQ23" s="116"/>
      <c r="RR23" s="116"/>
      <c r="RS23" s="116"/>
      <c r="RT23" s="116"/>
      <c r="RU23" s="116"/>
      <c r="RV23" s="116"/>
      <c r="RW23" s="116"/>
      <c r="RX23" s="116"/>
      <c r="RY23" s="116"/>
      <c r="RZ23" s="116"/>
      <c r="SA23" s="116"/>
      <c r="SB23" s="116"/>
      <c r="SC23" s="116"/>
      <c r="SD23" s="116"/>
      <c r="SE23" s="116"/>
      <c r="SF23" s="116"/>
      <c r="SG23" s="116"/>
      <c r="SH23" s="116"/>
      <c r="SI23" s="116"/>
      <c r="SJ23" s="116"/>
      <c r="SK23" s="116"/>
      <c r="SL23" s="116"/>
      <c r="SM23" s="116"/>
      <c r="SN23" s="116"/>
      <c r="SO23" s="116"/>
      <c r="SP23" s="116"/>
      <c r="SQ23" s="116"/>
      <c r="SR23" s="116"/>
      <c r="SS23" s="116"/>
      <c r="ST23" s="116"/>
      <c r="SU23" s="116"/>
      <c r="SV23" s="116"/>
      <c r="SW23" s="116"/>
      <c r="SX23" s="116"/>
      <c r="SY23" s="116"/>
      <c r="SZ23" s="116"/>
      <c r="TA23" s="116"/>
      <c r="TB23" s="116"/>
      <c r="TC23" s="116"/>
      <c r="TD23" s="116"/>
      <c r="TE23" s="116"/>
      <c r="TF23" s="116"/>
      <c r="TG23" s="116"/>
      <c r="TH23" s="116"/>
      <c r="TI23" s="116"/>
      <c r="TJ23" s="116"/>
      <c r="TK23" s="116"/>
      <c r="TL23" s="116"/>
      <c r="TM23" s="116"/>
      <c r="TN23" s="116"/>
      <c r="TO23" s="116"/>
      <c r="TP23" s="116"/>
      <c r="TQ23" s="116"/>
      <c r="TR23" s="116"/>
      <c r="TS23" s="116"/>
      <c r="TT23" s="116"/>
      <c r="TU23" s="116"/>
      <c r="TV23" s="116"/>
      <c r="TW23" s="116"/>
      <c r="TX23" s="116"/>
      <c r="TY23" s="116"/>
      <c r="TZ23" s="116"/>
      <c r="UA23" s="116"/>
      <c r="UB23" s="116"/>
      <c r="UC23" s="116"/>
      <c r="UD23" s="116"/>
      <c r="UE23" s="116"/>
      <c r="UF23" s="116"/>
      <c r="UG23" s="116"/>
      <c r="UH23" s="116"/>
      <c r="UI23" s="116"/>
      <c r="UJ23" s="116"/>
      <c r="UK23" s="116"/>
      <c r="UL23" s="116"/>
      <c r="UM23" s="116"/>
      <c r="UN23" s="116"/>
      <c r="UO23" s="116"/>
      <c r="UP23" s="116"/>
      <c r="UQ23" s="116"/>
      <c r="UR23" s="116"/>
      <c r="US23" s="116"/>
      <c r="UT23" s="116"/>
      <c r="UU23" s="116"/>
      <c r="UV23" s="116"/>
      <c r="UW23" s="116"/>
      <c r="UX23" s="116"/>
      <c r="UY23" s="116"/>
      <c r="UZ23" s="116"/>
      <c r="VA23" s="116"/>
      <c r="VB23" s="116"/>
      <c r="VC23" s="116"/>
      <c r="VD23" s="116"/>
      <c r="VE23" s="116"/>
      <c r="VF23" s="116"/>
      <c r="VG23" s="116"/>
      <c r="VH23" s="116"/>
      <c r="VI23" s="116"/>
      <c r="VJ23" s="116"/>
      <c r="VK23" s="116"/>
      <c r="VL23" s="116"/>
      <c r="VM23" s="116"/>
      <c r="VN23" s="116"/>
      <c r="VO23" s="116"/>
      <c r="VP23" s="116"/>
      <c r="VQ23" s="116"/>
      <c r="VR23" s="116"/>
      <c r="VS23" s="116"/>
      <c r="VT23" s="116"/>
      <c r="VU23" s="116"/>
      <c r="VV23" s="116"/>
      <c r="VW23" s="116"/>
      <c r="VX23" s="116"/>
      <c r="VY23" s="116"/>
      <c r="VZ23" s="116"/>
      <c r="WA23" s="116"/>
      <c r="WB23" s="116"/>
      <c r="WC23" s="116"/>
      <c r="WD23" s="116"/>
      <c r="WE23" s="116"/>
      <c r="WF23" s="116"/>
      <c r="WG23" s="116"/>
      <c r="WH23" s="116"/>
      <c r="WI23" s="116"/>
      <c r="WJ23" s="116"/>
      <c r="WK23" s="116"/>
      <c r="WL23" s="116"/>
      <c r="WM23" s="116"/>
      <c r="WN23" s="116"/>
      <c r="WO23" s="116"/>
      <c r="WP23" s="116"/>
      <c r="WQ23" s="116"/>
      <c r="WR23" s="116"/>
      <c r="WS23" s="116"/>
      <c r="WT23" s="116"/>
      <c r="WU23" s="116"/>
      <c r="WV23" s="116"/>
      <c r="WW23" s="116"/>
      <c r="WX23" s="116"/>
      <c r="WY23" s="116"/>
      <c r="WZ23" s="116"/>
      <c r="XA23" s="116"/>
      <c r="XB23" s="116"/>
      <c r="XC23" s="116"/>
      <c r="XD23" s="116"/>
      <c r="XE23" s="116"/>
      <c r="XF23" s="116"/>
      <c r="XG23" s="116"/>
      <c r="XH23" s="116"/>
      <c r="XI23" s="116"/>
      <c r="XJ23" s="116"/>
      <c r="XK23" s="116"/>
      <c r="XL23" s="116"/>
      <c r="XM23" s="116"/>
      <c r="XN23" s="116"/>
      <c r="XO23" s="116"/>
      <c r="XP23" s="116"/>
      <c r="XQ23" s="116"/>
      <c r="XR23" s="116"/>
      <c r="XS23" s="116"/>
      <c r="XT23" s="116"/>
      <c r="XU23" s="116"/>
      <c r="XV23" s="116"/>
      <c r="XW23" s="116"/>
      <c r="XX23" s="116"/>
      <c r="XY23" s="116"/>
      <c r="XZ23" s="116"/>
      <c r="YA23" s="116"/>
      <c r="YB23" s="116"/>
      <c r="YC23" s="116"/>
      <c r="YD23" s="116"/>
      <c r="YE23" s="116"/>
      <c r="YF23" s="116"/>
      <c r="YG23" s="116"/>
      <c r="YH23" s="116"/>
      <c r="YI23" s="116"/>
      <c r="YJ23" s="116"/>
      <c r="YK23" s="116"/>
      <c r="YL23" s="116"/>
      <c r="YM23" s="116"/>
      <c r="YN23" s="116"/>
      <c r="YO23" s="116"/>
      <c r="YP23" s="116"/>
      <c r="YQ23" s="116"/>
      <c r="YR23" s="116"/>
      <c r="YS23" s="116"/>
      <c r="YT23" s="116"/>
      <c r="YU23" s="116"/>
      <c r="YV23" s="116"/>
      <c r="YW23" s="116"/>
      <c r="YX23" s="116"/>
      <c r="YY23" s="116"/>
      <c r="YZ23" s="116"/>
      <c r="ZA23" s="116"/>
      <c r="ZB23" s="116"/>
      <c r="ZC23" s="116"/>
      <c r="ZD23" s="116"/>
      <c r="ZE23" s="116"/>
      <c r="ZF23" s="116"/>
      <c r="ZG23" s="116"/>
      <c r="ZH23" s="116"/>
      <c r="ZI23" s="116"/>
      <c r="ZJ23" s="116"/>
      <c r="ZK23" s="116"/>
      <c r="ZL23" s="116"/>
      <c r="ZM23" s="116"/>
      <c r="ZN23" s="116"/>
      <c r="ZO23" s="116"/>
      <c r="ZP23" s="116"/>
      <c r="ZQ23" s="116"/>
      <c r="ZR23" s="116"/>
      <c r="ZS23" s="116"/>
      <c r="ZT23" s="116"/>
      <c r="ZU23" s="116"/>
      <c r="ZV23" s="116"/>
      <c r="ZW23" s="116"/>
      <c r="ZX23" s="116"/>
      <c r="ZY23" s="116"/>
      <c r="ZZ23" s="116"/>
      <c r="AAA23" s="116"/>
      <c r="AAB23" s="116"/>
      <c r="AAC23" s="116"/>
      <c r="AAD23" s="116"/>
      <c r="AAE23" s="116"/>
      <c r="AAF23" s="116"/>
      <c r="AAG23" s="116"/>
      <c r="AAH23" s="116"/>
      <c r="AAI23" s="116"/>
      <c r="AAJ23" s="116"/>
      <c r="AAK23" s="116"/>
      <c r="AAL23" s="116"/>
      <c r="AAM23" s="116"/>
      <c r="AAN23" s="116"/>
      <c r="AAO23" s="116"/>
      <c r="AAP23" s="116"/>
      <c r="AAQ23" s="116"/>
      <c r="AAR23" s="116"/>
      <c r="AAS23" s="116"/>
      <c r="AAT23" s="116"/>
      <c r="AAU23" s="116"/>
      <c r="AAV23" s="116"/>
      <c r="AAW23" s="116"/>
      <c r="AAX23" s="116"/>
      <c r="AAY23" s="116"/>
      <c r="AAZ23" s="116"/>
      <c r="ABA23" s="116"/>
      <c r="ABB23" s="116"/>
      <c r="ABC23" s="116"/>
      <c r="ABD23" s="116"/>
      <c r="ABE23" s="116"/>
      <c r="ABF23" s="116"/>
      <c r="ABG23" s="116"/>
      <c r="ABH23" s="116"/>
      <c r="ABI23" s="116"/>
      <c r="ABJ23" s="116"/>
      <c r="ABK23" s="116"/>
      <c r="ABL23" s="116"/>
      <c r="ABM23" s="116"/>
      <c r="ABN23" s="116"/>
      <c r="ABO23" s="116"/>
      <c r="ABP23" s="116"/>
      <c r="ABQ23" s="116"/>
      <c r="ABR23" s="116"/>
      <c r="ABS23" s="116"/>
      <c r="ABT23" s="116"/>
      <c r="ABU23" s="116"/>
      <c r="ABV23" s="116"/>
      <c r="ABW23" s="116"/>
      <c r="ABX23" s="116"/>
      <c r="ABY23" s="116"/>
      <c r="ABZ23" s="116"/>
      <c r="ACA23" s="116"/>
      <c r="ACB23" s="116"/>
      <c r="ACC23" s="116"/>
      <c r="ACD23" s="116"/>
      <c r="ACE23" s="116"/>
      <c r="ACF23" s="116"/>
      <c r="ACG23" s="116"/>
      <c r="ACH23" s="116"/>
      <c r="ACI23" s="116"/>
      <c r="ACJ23" s="116"/>
      <c r="ACK23" s="116"/>
      <c r="ACL23" s="116"/>
      <c r="ACM23" s="116"/>
      <c r="ACN23" s="116"/>
      <c r="ACO23" s="116"/>
      <c r="ACP23" s="116"/>
      <c r="ACQ23" s="116"/>
      <c r="ACR23" s="116"/>
      <c r="ACS23" s="116"/>
      <c r="ACT23" s="116"/>
      <c r="ACU23" s="116"/>
      <c r="ACV23" s="116"/>
      <c r="ACW23" s="116"/>
      <c r="ACX23" s="116"/>
      <c r="ACY23" s="116"/>
      <c r="ACZ23" s="116"/>
      <c r="ADA23" s="116"/>
      <c r="ADB23" s="116"/>
      <c r="ADC23" s="116"/>
      <c r="ADD23" s="116"/>
      <c r="ADE23" s="116"/>
      <c r="ADF23" s="116"/>
      <c r="ADG23" s="116"/>
      <c r="ADH23" s="116"/>
      <c r="ADI23" s="116"/>
      <c r="ADJ23" s="116"/>
      <c r="ADK23" s="116"/>
      <c r="ADL23" s="116"/>
      <c r="ADM23" s="116"/>
      <c r="ADN23" s="116"/>
      <c r="ADO23" s="116"/>
      <c r="ADP23" s="116"/>
      <c r="ADQ23" s="116"/>
      <c r="ADR23" s="116"/>
      <c r="ADS23" s="116"/>
      <c r="ADT23" s="116"/>
      <c r="ADU23" s="116"/>
      <c r="ADV23" s="116"/>
      <c r="ADW23" s="116"/>
      <c r="ADX23" s="116"/>
      <c r="ADY23" s="116"/>
      <c r="ADZ23" s="116"/>
      <c r="AEA23" s="116"/>
      <c r="AEB23" s="116"/>
      <c r="AEC23" s="116"/>
      <c r="AED23" s="116"/>
      <c r="AEE23" s="116"/>
      <c r="AEF23" s="116"/>
      <c r="AEG23" s="116"/>
      <c r="AEH23" s="116"/>
      <c r="AEI23" s="116"/>
      <c r="AEJ23" s="116"/>
      <c r="AEK23" s="116"/>
      <c r="AEL23" s="116"/>
      <c r="AEM23" s="116"/>
      <c r="AEN23" s="116"/>
      <c r="AEO23" s="116"/>
      <c r="AEP23" s="116"/>
      <c r="AEQ23" s="116"/>
      <c r="AER23" s="116"/>
      <c r="AES23" s="116"/>
      <c r="AET23" s="116"/>
      <c r="AEU23" s="116"/>
      <c r="AEV23" s="116"/>
      <c r="AEW23" s="116"/>
      <c r="AEX23" s="116"/>
      <c r="AEY23" s="116"/>
      <c r="AEZ23" s="116"/>
      <c r="AFA23" s="116"/>
      <c r="AFB23" s="116"/>
      <c r="AFC23" s="116"/>
      <c r="AFD23" s="116"/>
      <c r="AFE23" s="116"/>
      <c r="AFF23" s="116"/>
      <c r="AFG23" s="116"/>
      <c r="AFH23" s="116"/>
      <c r="AFI23" s="116"/>
      <c r="AFJ23" s="116"/>
      <c r="AFK23" s="116"/>
      <c r="AFL23" s="116"/>
      <c r="AFM23" s="116"/>
      <c r="AFN23" s="116"/>
      <c r="AFO23" s="116"/>
      <c r="AFP23" s="116"/>
      <c r="AFQ23" s="116"/>
      <c r="AFR23" s="116"/>
      <c r="AFS23" s="116"/>
      <c r="AFT23" s="116"/>
      <c r="AFU23" s="116"/>
      <c r="AFV23" s="116"/>
      <c r="AFW23" s="116"/>
      <c r="AFX23" s="116"/>
      <c r="AFY23" s="116"/>
      <c r="AFZ23" s="116"/>
      <c r="AGA23" s="116"/>
      <c r="AGB23" s="116"/>
      <c r="AGC23" s="116"/>
      <c r="AGD23" s="116"/>
      <c r="AGE23" s="116"/>
      <c r="AGF23" s="116"/>
      <c r="AGG23" s="116"/>
      <c r="AGH23" s="116"/>
      <c r="AGI23" s="116"/>
      <c r="AGJ23" s="116"/>
      <c r="AGK23" s="116"/>
      <c r="AGL23" s="116"/>
      <c r="AGM23" s="116"/>
      <c r="AGN23" s="116"/>
      <c r="AGO23" s="116"/>
      <c r="AGP23" s="116"/>
      <c r="AGQ23" s="116"/>
      <c r="AGR23" s="116"/>
      <c r="AGS23" s="116"/>
      <c r="AGT23" s="116"/>
      <c r="AGU23" s="116"/>
      <c r="AGV23" s="116"/>
      <c r="AGW23" s="116"/>
      <c r="AGX23" s="116"/>
      <c r="AGY23" s="116"/>
      <c r="AGZ23" s="116"/>
      <c r="AHA23" s="116"/>
      <c r="AHB23" s="116"/>
      <c r="AHC23" s="116"/>
      <c r="AHD23" s="116"/>
      <c r="AHE23" s="116"/>
      <c r="AHF23" s="116"/>
      <c r="AHG23" s="116"/>
      <c r="AHH23" s="116"/>
      <c r="AHI23" s="116"/>
      <c r="AHJ23" s="116"/>
      <c r="AHK23" s="116"/>
      <c r="AHL23" s="116"/>
      <c r="AHM23" s="116"/>
      <c r="AHN23" s="116"/>
      <c r="AHO23" s="116"/>
      <c r="AHP23" s="116"/>
      <c r="AHQ23" s="116"/>
      <c r="AHR23" s="116"/>
      <c r="AHS23" s="116"/>
      <c r="AHT23" s="116"/>
      <c r="AHU23" s="116"/>
      <c r="AHV23" s="116"/>
      <c r="AHW23" s="116"/>
      <c r="AHX23" s="116"/>
      <c r="AHY23" s="116"/>
      <c r="AHZ23" s="116"/>
      <c r="AIA23" s="116"/>
      <c r="AIB23" s="116"/>
      <c r="AIC23" s="116"/>
      <c r="AID23" s="116"/>
      <c r="AIE23" s="116"/>
      <c r="AIF23" s="116"/>
      <c r="AIG23" s="116"/>
      <c r="AIH23" s="116"/>
      <c r="AII23" s="116"/>
      <c r="AIJ23" s="116"/>
      <c r="AIK23" s="116"/>
      <c r="AIL23" s="116"/>
      <c r="AIM23" s="116"/>
      <c r="AIN23" s="116"/>
      <c r="AIO23" s="116"/>
      <c r="AIP23" s="116"/>
      <c r="AIQ23" s="116"/>
      <c r="AIR23" s="116"/>
      <c r="AIS23" s="116"/>
      <c r="AIT23" s="116"/>
      <c r="AIU23" s="116"/>
      <c r="AIV23" s="116"/>
      <c r="AIW23" s="116"/>
      <c r="AIX23" s="116"/>
      <c r="AIY23" s="116"/>
      <c r="AIZ23" s="116"/>
      <c r="AJA23" s="116"/>
      <c r="AJB23" s="116"/>
      <c r="AJC23" s="116"/>
      <c r="AJD23" s="116"/>
      <c r="AJE23" s="116"/>
      <c r="AJF23" s="116"/>
      <c r="AJG23" s="116"/>
      <c r="AJH23" s="116"/>
      <c r="AJI23" s="116"/>
      <c r="AJJ23" s="116"/>
      <c r="AJK23" s="116"/>
      <c r="AJL23" s="116"/>
      <c r="AJM23" s="116"/>
      <c r="AJN23" s="116"/>
      <c r="AJO23" s="116"/>
      <c r="AJP23" s="116"/>
      <c r="AJQ23" s="116"/>
      <c r="AJR23" s="116"/>
      <c r="AJS23" s="116"/>
      <c r="AJT23" s="116"/>
      <c r="AJU23" s="116"/>
      <c r="AJV23" s="116"/>
      <c r="AJW23" s="116"/>
      <c r="AJX23" s="116"/>
      <c r="AJY23" s="116"/>
      <c r="AJZ23" s="116"/>
      <c r="AKA23" s="116"/>
      <c r="AKB23" s="116"/>
      <c r="AKC23" s="116"/>
      <c r="AKD23" s="116"/>
      <c r="AKE23" s="116"/>
      <c r="AKF23" s="116"/>
      <c r="AKG23" s="116"/>
      <c r="AKH23" s="116"/>
      <c r="AKI23" s="116"/>
      <c r="AKJ23" s="116"/>
      <c r="AKK23" s="116"/>
      <c r="AKL23" s="116"/>
      <c r="AKM23" s="116"/>
      <c r="AKN23" s="116"/>
      <c r="AKO23" s="116"/>
      <c r="AKP23" s="116"/>
      <c r="AKQ23" s="116"/>
      <c r="AKR23" s="116"/>
      <c r="AKS23" s="116"/>
      <c r="AKT23" s="116"/>
      <c r="AKU23" s="116"/>
      <c r="AKV23" s="116"/>
      <c r="AKW23" s="116"/>
      <c r="AKX23" s="116"/>
      <c r="AKY23" s="116"/>
      <c r="AKZ23" s="116"/>
      <c r="ALA23" s="116"/>
      <c r="ALB23" s="116"/>
      <c r="ALC23" s="116"/>
      <c r="ALD23" s="116"/>
      <c r="ALE23" s="116"/>
      <c r="ALF23" s="116"/>
      <c r="ALG23" s="116"/>
      <c r="ALH23" s="116"/>
      <c r="ALI23" s="116"/>
      <c r="ALJ23" s="116"/>
      <c r="ALK23" s="116"/>
      <c r="ALL23" s="116"/>
      <c r="ALM23" s="116"/>
      <c r="ALN23" s="116"/>
      <c r="ALO23" s="116"/>
      <c r="ALP23" s="116"/>
      <c r="ALQ23" s="116"/>
      <c r="ALR23" s="116"/>
      <c r="ALS23" s="116"/>
      <c r="ALT23" s="116"/>
      <c r="ALU23" s="116"/>
      <c r="ALV23" s="116"/>
      <c r="ALW23" s="116"/>
      <c r="ALX23" s="116"/>
      <c r="ALY23" s="116"/>
      <c r="ALZ23" s="116"/>
      <c r="AMA23" s="116"/>
      <c r="AMB23" s="116"/>
      <c r="AMC23" s="116"/>
      <c r="AMD23" s="116"/>
      <c r="AME23" s="116"/>
      <c r="AMF23" s="116"/>
      <c r="AMG23" s="116"/>
      <c r="AMH23" s="116"/>
      <c r="AMI23" s="116"/>
      <c r="AMJ23" s="116"/>
      <c r="AMK23" s="116"/>
      <c r="AML23" s="116"/>
      <c r="AMM23" s="116"/>
      <c r="AMN23" s="116"/>
      <c r="AMO23" s="116"/>
      <c r="AMP23" s="116"/>
      <c r="AMQ23" s="116"/>
      <c r="AMR23" s="116"/>
      <c r="AMS23" s="116"/>
      <c r="AMT23" s="116"/>
      <c r="AMU23" s="116"/>
      <c r="AMV23" s="116"/>
      <c r="AMW23" s="116"/>
      <c r="AMX23" s="116"/>
      <c r="AMY23" s="116"/>
      <c r="AMZ23" s="116"/>
      <c r="ANA23" s="116"/>
      <c r="ANB23" s="116"/>
      <c r="ANC23" s="116"/>
      <c r="AND23" s="116"/>
      <c r="ANE23" s="116"/>
      <c r="ANF23" s="116"/>
      <c r="ANG23" s="116"/>
      <c r="ANH23" s="116"/>
      <c r="ANI23" s="116"/>
      <c r="ANJ23" s="116"/>
      <c r="ANK23" s="116"/>
      <c r="ANL23" s="116"/>
      <c r="ANM23" s="116"/>
      <c r="ANN23" s="116"/>
      <c r="ANO23" s="116"/>
      <c r="ANP23" s="116"/>
      <c r="ANQ23" s="116"/>
      <c r="ANR23" s="116"/>
      <c r="ANS23" s="116"/>
      <c r="ANT23" s="116"/>
      <c r="ANU23" s="116"/>
      <c r="ANV23" s="116"/>
      <c r="ANW23" s="116"/>
      <c r="ANX23" s="116"/>
      <c r="ANY23" s="116"/>
      <c r="ANZ23" s="116"/>
      <c r="AOA23" s="116"/>
      <c r="AOB23" s="116"/>
      <c r="AOC23" s="116"/>
      <c r="AOD23" s="116"/>
      <c r="AOE23" s="116"/>
      <c r="AOF23" s="116"/>
      <c r="AOG23" s="116"/>
      <c r="AOH23" s="116"/>
      <c r="AOI23" s="116"/>
      <c r="AOJ23" s="116"/>
      <c r="AOK23" s="116"/>
      <c r="AOL23" s="116"/>
      <c r="AOM23" s="116"/>
      <c r="AON23" s="116"/>
      <c r="AOO23" s="116"/>
      <c r="AOP23" s="116"/>
      <c r="AOQ23" s="116"/>
      <c r="AOR23" s="116"/>
      <c r="AOS23" s="116"/>
      <c r="AOT23" s="116"/>
      <c r="AOU23" s="116"/>
      <c r="AOV23" s="116"/>
      <c r="AOW23" s="116"/>
      <c r="AOX23" s="116"/>
      <c r="AOY23" s="116"/>
      <c r="AOZ23" s="116"/>
      <c r="APA23" s="116"/>
      <c r="APB23" s="116"/>
      <c r="APC23" s="116"/>
      <c r="APD23" s="116"/>
      <c r="APE23" s="116"/>
      <c r="APF23" s="116"/>
      <c r="APG23" s="116"/>
      <c r="APH23" s="116"/>
      <c r="API23" s="116"/>
      <c r="APJ23" s="116"/>
      <c r="APK23" s="116"/>
      <c r="APL23" s="116"/>
      <c r="APM23" s="116"/>
      <c r="APN23" s="116"/>
      <c r="APO23" s="116"/>
      <c r="APP23" s="116"/>
      <c r="APQ23" s="116"/>
      <c r="APR23" s="116"/>
      <c r="APS23" s="116"/>
      <c r="APT23" s="116"/>
      <c r="APU23" s="116"/>
      <c r="APV23" s="116"/>
      <c r="APW23" s="116"/>
      <c r="APX23" s="116"/>
      <c r="APY23" s="116"/>
      <c r="APZ23" s="116"/>
      <c r="AQA23" s="116"/>
      <c r="AQB23" s="116"/>
      <c r="AQC23" s="116"/>
      <c r="AQD23" s="116"/>
      <c r="AQE23" s="116"/>
      <c r="AQF23" s="116"/>
      <c r="AQG23" s="116"/>
      <c r="AQH23" s="116"/>
      <c r="AQI23" s="116"/>
      <c r="AQJ23" s="116"/>
      <c r="AQK23" s="116"/>
      <c r="AQL23" s="116"/>
      <c r="AQM23" s="116"/>
      <c r="AQN23" s="116"/>
      <c r="AQO23" s="116"/>
      <c r="AQP23" s="116"/>
      <c r="AQQ23" s="116"/>
      <c r="AQR23" s="116"/>
      <c r="AQS23" s="116"/>
      <c r="AQT23" s="116"/>
      <c r="AQU23" s="116"/>
      <c r="AQV23" s="116"/>
      <c r="AQW23" s="116"/>
      <c r="AQX23" s="116"/>
      <c r="AQY23" s="116"/>
      <c r="AQZ23" s="116"/>
      <c r="ARA23" s="116"/>
      <c r="ARB23" s="116"/>
      <c r="ARC23" s="116"/>
      <c r="ARD23" s="116"/>
      <c r="ARE23" s="116"/>
      <c r="ARF23" s="116"/>
      <c r="ARG23" s="116"/>
      <c r="ARH23" s="116"/>
      <c r="ARI23" s="116"/>
      <c r="ARJ23" s="116"/>
      <c r="ARK23" s="116"/>
      <c r="ARL23" s="116"/>
      <c r="ARM23" s="116"/>
      <c r="ARN23" s="116"/>
      <c r="ARO23" s="116"/>
      <c r="ARP23" s="116"/>
      <c r="ARQ23" s="116"/>
      <c r="ARR23" s="116"/>
      <c r="ARS23" s="116"/>
      <c r="ART23" s="116"/>
      <c r="ARU23" s="116"/>
      <c r="ARV23" s="116"/>
      <c r="ARW23" s="116"/>
      <c r="ARX23" s="116"/>
      <c r="ARY23" s="116"/>
      <c r="ARZ23" s="116"/>
      <c r="ASA23" s="116"/>
      <c r="ASB23" s="116"/>
      <c r="ASC23" s="116"/>
      <c r="ASD23" s="116"/>
      <c r="ASE23" s="116"/>
      <c r="ASF23" s="116"/>
      <c r="ASG23" s="116"/>
      <c r="ASH23" s="116"/>
      <c r="ASI23" s="116"/>
      <c r="ASJ23" s="116"/>
      <c r="ASK23" s="116"/>
      <c r="ASL23" s="116"/>
      <c r="ASM23" s="116"/>
      <c r="ASN23" s="116"/>
      <c r="ASO23" s="116"/>
      <c r="ASP23" s="116"/>
      <c r="ASQ23" s="116"/>
      <c r="ASR23" s="116"/>
      <c r="ASS23" s="116"/>
      <c r="AST23" s="116"/>
      <c r="ASU23" s="116"/>
      <c r="ASV23" s="116"/>
      <c r="ASW23" s="116"/>
      <c r="ASX23" s="116"/>
      <c r="ASY23" s="116"/>
      <c r="ASZ23" s="116"/>
      <c r="ATA23" s="116"/>
      <c r="ATB23" s="116"/>
      <c r="ATC23" s="116"/>
      <c r="ATD23" s="116"/>
      <c r="ATE23" s="116"/>
      <c r="ATF23" s="116"/>
      <c r="ATG23" s="116"/>
      <c r="ATH23" s="116"/>
      <c r="ATI23" s="116"/>
      <c r="ATJ23" s="116"/>
      <c r="ATK23" s="116"/>
      <c r="ATL23" s="116"/>
      <c r="ATM23" s="116"/>
      <c r="ATN23" s="116"/>
      <c r="ATO23" s="116"/>
      <c r="ATP23" s="116"/>
      <c r="ATQ23" s="116"/>
      <c r="ATR23" s="116"/>
      <c r="ATS23" s="116"/>
      <c r="ATT23" s="116"/>
      <c r="ATU23" s="116"/>
      <c r="ATV23" s="116"/>
      <c r="ATW23" s="116"/>
      <c r="ATX23" s="116"/>
      <c r="ATY23" s="116"/>
      <c r="ATZ23" s="116"/>
      <c r="AUA23" s="116"/>
      <c r="AUB23" s="116"/>
      <c r="AUC23" s="116"/>
      <c r="AUD23" s="116"/>
      <c r="AUE23" s="116"/>
      <c r="AUF23" s="116"/>
      <c r="AUG23" s="116"/>
      <c r="AUH23" s="116"/>
      <c r="AUI23" s="116"/>
      <c r="AUJ23" s="116"/>
      <c r="AUK23" s="116"/>
      <c r="AUL23" s="116"/>
      <c r="AUM23" s="116"/>
      <c r="AUN23" s="116"/>
      <c r="AUO23" s="116"/>
      <c r="AUP23" s="116"/>
      <c r="AUQ23" s="116"/>
      <c r="AUR23" s="116"/>
      <c r="AUS23" s="116"/>
      <c r="AUT23" s="116"/>
      <c r="AUU23" s="116"/>
      <c r="AUV23" s="116"/>
      <c r="AUW23" s="116"/>
      <c r="AUX23" s="116"/>
      <c r="AUY23" s="116"/>
      <c r="AUZ23" s="116"/>
      <c r="AVA23" s="116"/>
      <c r="AVB23" s="116"/>
      <c r="AVC23" s="116"/>
      <c r="AVD23" s="116"/>
      <c r="AVE23" s="116"/>
      <c r="AVF23" s="116"/>
      <c r="AVG23" s="116"/>
      <c r="AVH23" s="116"/>
      <c r="AVI23" s="116"/>
      <c r="AVJ23" s="116"/>
      <c r="AVK23" s="116"/>
      <c r="AVL23" s="116"/>
      <c r="AVM23" s="116"/>
      <c r="AVN23" s="116"/>
      <c r="AVO23" s="116"/>
      <c r="AVP23" s="116"/>
      <c r="AVQ23" s="116"/>
      <c r="AVR23" s="116"/>
      <c r="AVS23" s="116"/>
      <c r="AVT23" s="116"/>
      <c r="AVU23" s="116"/>
      <c r="AVV23" s="116"/>
      <c r="AVW23" s="116"/>
      <c r="AVX23" s="116"/>
      <c r="AVY23" s="116"/>
      <c r="AVZ23" s="116"/>
      <c r="AWA23" s="116"/>
      <c r="AWB23" s="116"/>
      <c r="AWC23" s="116"/>
      <c r="AWD23" s="116"/>
      <c r="AWE23" s="116"/>
      <c r="AWF23" s="116"/>
      <c r="AWG23" s="116"/>
      <c r="AWH23" s="116"/>
      <c r="AWI23" s="116"/>
      <c r="AWJ23" s="116"/>
      <c r="AWK23" s="116"/>
      <c r="AWL23" s="116"/>
      <c r="AWM23" s="116"/>
      <c r="AWN23" s="116"/>
      <c r="AWO23" s="116"/>
      <c r="AWP23" s="116"/>
      <c r="AWQ23" s="116"/>
      <c r="AWR23" s="116"/>
      <c r="AWS23" s="116"/>
      <c r="AWT23" s="116"/>
      <c r="AWU23" s="116"/>
      <c r="AWV23" s="116"/>
      <c r="AWW23" s="116"/>
      <c r="AWX23" s="116"/>
      <c r="AWY23" s="116"/>
      <c r="AWZ23" s="116"/>
      <c r="AXA23" s="116"/>
      <c r="AXB23" s="116"/>
      <c r="AXC23" s="116"/>
      <c r="AXD23" s="116"/>
      <c r="AXE23" s="116"/>
      <c r="AXF23" s="116"/>
      <c r="AXG23" s="116"/>
      <c r="AXH23" s="116"/>
      <c r="AXI23" s="116"/>
      <c r="AXJ23" s="116"/>
      <c r="AXK23" s="116"/>
      <c r="AXL23" s="116"/>
      <c r="AXM23" s="116"/>
      <c r="AXN23" s="116"/>
      <c r="AXO23" s="116"/>
      <c r="AXP23" s="116"/>
      <c r="AXQ23" s="116"/>
      <c r="AXR23" s="116"/>
      <c r="AXS23" s="116"/>
      <c r="AXT23" s="116"/>
      <c r="AXU23" s="116"/>
      <c r="AXV23" s="116"/>
      <c r="AXW23" s="116"/>
      <c r="AXX23" s="116"/>
      <c r="AXY23" s="116"/>
      <c r="AXZ23" s="116"/>
      <c r="AYA23" s="116"/>
      <c r="AYB23" s="116"/>
      <c r="AYC23" s="116"/>
      <c r="AYD23" s="116"/>
      <c r="AYE23" s="116"/>
      <c r="AYF23" s="116"/>
      <c r="AYG23" s="116"/>
      <c r="AYH23" s="116"/>
      <c r="AYI23" s="116"/>
      <c r="AYJ23" s="116"/>
      <c r="AYK23" s="116"/>
      <c r="AYL23" s="116"/>
      <c r="AYM23" s="116"/>
      <c r="AYN23" s="116"/>
      <c r="AYO23" s="116"/>
      <c r="AYP23" s="116"/>
      <c r="AYQ23" s="116"/>
      <c r="AYR23" s="116"/>
      <c r="AYS23" s="116"/>
      <c r="AYT23" s="116"/>
      <c r="AYU23" s="116"/>
      <c r="AYV23" s="116"/>
      <c r="AYW23" s="116"/>
      <c r="AYX23" s="116"/>
      <c r="AYY23" s="116"/>
      <c r="AYZ23" s="116"/>
      <c r="AZA23" s="116"/>
      <c r="AZB23" s="116"/>
      <c r="AZC23" s="116"/>
      <c r="AZD23" s="116"/>
      <c r="AZE23" s="116"/>
      <c r="AZF23" s="116"/>
      <c r="AZG23" s="116"/>
      <c r="AZH23" s="116"/>
      <c r="AZI23" s="116"/>
      <c r="AZJ23" s="116"/>
      <c r="AZK23" s="116"/>
      <c r="AZL23" s="116"/>
      <c r="AZM23" s="116"/>
      <c r="AZN23" s="116"/>
      <c r="AZO23" s="116"/>
      <c r="AZP23" s="116"/>
      <c r="AZQ23" s="116"/>
      <c r="AZR23" s="116"/>
      <c r="AZS23" s="116"/>
      <c r="AZT23" s="116"/>
      <c r="AZU23" s="116"/>
      <c r="AZV23" s="116"/>
      <c r="AZW23" s="116"/>
      <c r="AZX23" s="116"/>
      <c r="AZY23" s="116"/>
      <c r="AZZ23" s="116"/>
      <c r="BAA23" s="116"/>
      <c r="BAB23" s="116"/>
      <c r="BAC23" s="116"/>
      <c r="BAD23" s="116"/>
      <c r="BAE23" s="116"/>
      <c r="BAF23" s="116"/>
      <c r="BAG23" s="116"/>
      <c r="BAH23" s="116"/>
      <c r="BAI23" s="116"/>
      <c r="BAJ23" s="116"/>
      <c r="BAK23" s="116"/>
      <c r="BAL23" s="116"/>
      <c r="BAM23" s="116"/>
      <c r="BAN23" s="116"/>
      <c r="BAO23" s="116"/>
      <c r="BAP23" s="116"/>
      <c r="BAQ23" s="116"/>
      <c r="BAR23" s="116"/>
      <c r="BAS23" s="116"/>
      <c r="BAT23" s="116"/>
      <c r="BAU23" s="116"/>
      <c r="BAV23" s="116"/>
      <c r="BAW23" s="116"/>
      <c r="BAX23" s="116"/>
      <c r="BAY23" s="116"/>
      <c r="BAZ23" s="116"/>
      <c r="BBA23" s="116"/>
      <c r="BBB23" s="116"/>
      <c r="BBC23" s="116"/>
      <c r="BBD23" s="116"/>
      <c r="BBE23" s="116"/>
      <c r="BBF23" s="116"/>
      <c r="BBG23" s="116"/>
      <c r="BBH23" s="116"/>
      <c r="BBI23" s="116"/>
      <c r="BBJ23" s="116"/>
      <c r="BBK23" s="116"/>
      <c r="BBL23" s="116"/>
      <c r="BBM23" s="116"/>
      <c r="BBN23" s="116"/>
      <c r="BBO23" s="116"/>
      <c r="BBP23" s="116"/>
      <c r="BBQ23" s="116"/>
      <c r="BBR23" s="116"/>
      <c r="BBS23" s="116"/>
      <c r="BBT23" s="116"/>
      <c r="BBU23" s="116"/>
      <c r="BBV23" s="116"/>
      <c r="BBW23" s="116"/>
      <c r="BBX23" s="116"/>
      <c r="BBY23" s="116"/>
      <c r="BBZ23" s="116"/>
      <c r="BCA23" s="116"/>
      <c r="BCB23" s="116"/>
      <c r="BCC23" s="116"/>
      <c r="BCD23" s="116"/>
      <c r="BCE23" s="116"/>
      <c r="BCF23" s="116"/>
      <c r="BCG23" s="116"/>
      <c r="BCH23" s="116"/>
      <c r="BCI23" s="116"/>
      <c r="BCJ23" s="116"/>
      <c r="BCK23" s="116"/>
      <c r="BCL23" s="116"/>
      <c r="BCM23" s="116"/>
      <c r="BCN23" s="116"/>
      <c r="BCO23" s="116"/>
      <c r="BCP23" s="116"/>
      <c r="BCQ23" s="116"/>
      <c r="BCR23" s="116"/>
      <c r="BCS23" s="116"/>
      <c r="BCT23" s="116"/>
      <c r="BCU23" s="116"/>
      <c r="BCV23" s="116"/>
      <c r="BCW23" s="116"/>
      <c r="BCX23" s="116"/>
      <c r="BCY23" s="116"/>
      <c r="BCZ23" s="116"/>
      <c r="BDA23" s="116"/>
      <c r="BDB23" s="116"/>
      <c r="BDC23" s="116"/>
      <c r="BDD23" s="116"/>
      <c r="BDE23" s="116"/>
      <c r="BDF23" s="116"/>
      <c r="BDG23" s="116"/>
      <c r="BDH23" s="116"/>
      <c r="BDI23" s="116"/>
      <c r="BDJ23" s="116"/>
      <c r="BDK23" s="116"/>
      <c r="BDL23" s="116"/>
      <c r="BDM23" s="116"/>
      <c r="BDN23" s="116"/>
      <c r="BDO23" s="116"/>
      <c r="BDP23" s="116"/>
      <c r="BDQ23" s="116"/>
      <c r="BDR23" s="116"/>
      <c r="BDS23" s="116"/>
      <c r="BDT23" s="116"/>
      <c r="BDU23" s="116"/>
      <c r="BDV23" s="116"/>
      <c r="BDW23" s="116"/>
      <c r="BDX23" s="116"/>
      <c r="BDY23" s="116"/>
      <c r="BDZ23" s="116"/>
      <c r="BEA23" s="116"/>
      <c r="BEB23" s="116"/>
      <c r="BEC23" s="116"/>
      <c r="BED23" s="116"/>
      <c r="BEE23" s="116"/>
      <c r="BEF23" s="116"/>
      <c r="BEG23" s="116"/>
      <c r="BEH23" s="116"/>
      <c r="BEI23" s="116"/>
      <c r="BEJ23" s="116"/>
      <c r="BEK23" s="116"/>
      <c r="BEL23" s="116"/>
      <c r="BEM23" s="116"/>
      <c r="BEN23" s="116"/>
      <c r="BEO23" s="116"/>
      <c r="BEP23" s="116"/>
      <c r="BEQ23" s="116"/>
      <c r="BER23" s="116"/>
      <c r="BES23" s="116"/>
      <c r="BET23" s="116"/>
      <c r="BEU23" s="116"/>
      <c r="BEV23" s="116"/>
      <c r="BEW23" s="116"/>
      <c r="BEX23" s="116"/>
      <c r="BEY23" s="116"/>
      <c r="BEZ23" s="116"/>
      <c r="BFA23" s="116"/>
      <c r="BFB23" s="116"/>
      <c r="BFC23" s="116"/>
      <c r="BFD23" s="116"/>
      <c r="BFE23" s="116"/>
      <c r="BFF23" s="116"/>
      <c r="BFG23" s="116"/>
      <c r="BFH23" s="116"/>
      <c r="BFI23" s="116"/>
      <c r="BFJ23" s="116"/>
      <c r="BFK23" s="116"/>
      <c r="BFL23" s="116"/>
      <c r="BFM23" s="116"/>
      <c r="BFN23" s="116"/>
      <c r="BFO23" s="116"/>
      <c r="BFP23" s="116"/>
      <c r="BFQ23" s="116"/>
      <c r="BFR23" s="116"/>
      <c r="BFS23" s="116"/>
      <c r="BFT23" s="116"/>
      <c r="BFU23" s="116"/>
      <c r="BFV23" s="116"/>
      <c r="BFW23" s="116"/>
      <c r="BFX23" s="116"/>
      <c r="BFY23" s="116"/>
      <c r="BFZ23" s="116"/>
      <c r="BGA23" s="116"/>
      <c r="BGB23" s="116"/>
      <c r="BGC23" s="116"/>
      <c r="BGD23" s="116"/>
      <c r="BGE23" s="116"/>
      <c r="BGF23" s="116"/>
      <c r="BGG23" s="116"/>
      <c r="BGH23" s="116"/>
      <c r="BGI23" s="116"/>
      <c r="BGJ23" s="116"/>
      <c r="BGK23" s="116"/>
      <c r="BGL23" s="116"/>
      <c r="BGM23" s="116"/>
      <c r="BGN23" s="116"/>
      <c r="BGO23" s="116"/>
      <c r="BGP23" s="116"/>
      <c r="BGQ23" s="116"/>
      <c r="BGR23" s="116"/>
      <c r="BGS23" s="116"/>
      <c r="BGT23" s="116"/>
      <c r="BGU23" s="116"/>
      <c r="BGV23" s="116"/>
      <c r="BGW23" s="116"/>
      <c r="BGX23" s="116"/>
      <c r="BGY23" s="116"/>
      <c r="BGZ23" s="116"/>
      <c r="BHA23" s="116"/>
      <c r="BHB23" s="116"/>
      <c r="BHC23" s="116"/>
      <c r="BHD23" s="116"/>
      <c r="BHE23" s="116"/>
      <c r="BHF23" s="116"/>
      <c r="BHG23" s="116"/>
      <c r="BHH23" s="116"/>
      <c r="BHI23" s="116"/>
      <c r="BHJ23" s="116"/>
      <c r="BHK23" s="116"/>
      <c r="BHL23" s="116"/>
      <c r="BHM23" s="116"/>
      <c r="BHN23" s="116"/>
      <c r="BHO23" s="116"/>
      <c r="BHP23" s="116"/>
      <c r="BHQ23" s="116"/>
      <c r="BHR23" s="116"/>
      <c r="BHS23" s="116"/>
      <c r="BHT23" s="116"/>
      <c r="BHU23" s="116"/>
      <c r="BHV23" s="116"/>
      <c r="BHW23" s="116"/>
      <c r="BHX23" s="116"/>
      <c r="BHY23" s="116"/>
      <c r="BHZ23" s="116"/>
      <c r="BIA23" s="116"/>
      <c r="BIB23" s="116"/>
      <c r="BIC23" s="116"/>
      <c r="BID23" s="116"/>
      <c r="BIE23" s="116"/>
      <c r="BIF23" s="116"/>
      <c r="BIG23" s="116"/>
      <c r="BIH23" s="116"/>
      <c r="BII23" s="116"/>
      <c r="BIJ23" s="116"/>
      <c r="BIK23" s="116"/>
      <c r="BIL23" s="116"/>
      <c r="BIM23" s="116"/>
      <c r="BIN23" s="116"/>
      <c r="BIO23" s="116"/>
      <c r="BIP23" s="116"/>
      <c r="BIQ23" s="116"/>
      <c r="BIR23" s="116"/>
      <c r="BIS23" s="116"/>
      <c r="BIT23" s="116"/>
      <c r="BIU23" s="116"/>
      <c r="BIV23" s="116"/>
      <c r="BIW23" s="116"/>
      <c r="BIX23" s="116"/>
      <c r="BIY23" s="116"/>
      <c r="BIZ23" s="116"/>
      <c r="BJA23" s="116"/>
      <c r="BJB23" s="116"/>
      <c r="BJC23" s="116"/>
      <c r="BJD23" s="116"/>
      <c r="BJE23" s="116"/>
      <c r="BJF23" s="116"/>
      <c r="BJG23" s="116"/>
      <c r="BJH23" s="116"/>
      <c r="BJI23" s="116"/>
      <c r="BJJ23" s="116"/>
      <c r="BJK23" s="116"/>
      <c r="BJL23" s="116"/>
      <c r="BJM23" s="116"/>
      <c r="BJN23" s="116"/>
      <c r="BJO23" s="116"/>
      <c r="BJP23" s="116"/>
      <c r="BJQ23" s="116"/>
      <c r="BJR23" s="116"/>
      <c r="BJS23" s="116"/>
      <c r="BJT23" s="116"/>
      <c r="BJU23" s="116"/>
      <c r="BJV23" s="116"/>
      <c r="BJW23" s="116"/>
      <c r="BJX23" s="116"/>
      <c r="BJY23" s="116"/>
      <c r="BJZ23" s="116"/>
      <c r="BKA23" s="116"/>
      <c r="BKB23" s="116"/>
      <c r="BKC23" s="116"/>
      <c r="BKD23" s="116"/>
      <c r="BKE23" s="116"/>
      <c r="BKF23" s="116"/>
      <c r="BKG23" s="116"/>
      <c r="BKH23" s="116"/>
      <c r="BKI23" s="116"/>
      <c r="BKJ23" s="116"/>
      <c r="BKK23" s="116"/>
      <c r="BKL23" s="116"/>
      <c r="BKM23" s="116"/>
      <c r="BKN23" s="116"/>
      <c r="BKO23" s="116"/>
      <c r="BKP23" s="116"/>
      <c r="BKQ23" s="116"/>
      <c r="BKR23" s="116"/>
      <c r="BKS23" s="116"/>
      <c r="BKT23" s="116"/>
      <c r="BKU23" s="116"/>
      <c r="BKV23" s="116"/>
      <c r="BKW23" s="116"/>
      <c r="BKX23" s="116"/>
      <c r="BKY23" s="116"/>
      <c r="BKZ23" s="116"/>
      <c r="BLA23" s="116"/>
      <c r="BLB23" s="116"/>
      <c r="BLC23" s="116"/>
      <c r="BLD23" s="116"/>
      <c r="BLE23" s="116"/>
    </row>
    <row r="24" spans="1:1669" s="319" customFormat="1" ht="151.5" customHeight="1">
      <c r="A24" s="553"/>
      <c r="B24" s="1103" t="s">
        <v>779</v>
      </c>
      <c r="C24" s="1104"/>
      <c r="D24" s="1105"/>
      <c r="E24" s="751"/>
      <c r="F24" s="1062"/>
      <c r="G24" s="752"/>
      <c r="H24" s="554"/>
      <c r="I24" s="547"/>
      <c r="J24" s="833" t="s">
        <v>903</v>
      </c>
      <c r="K24" s="1030"/>
      <c r="L24" s="760" t="s">
        <v>487</v>
      </c>
      <c r="M24" s="776"/>
      <c r="N24" s="386"/>
      <c r="O24" s="116"/>
      <c r="P24" s="116"/>
      <c r="Q24" s="116"/>
      <c r="R24" s="116"/>
      <c r="S24" s="116"/>
      <c r="T24" s="116"/>
      <c r="U24" s="116"/>
      <c r="V24" s="116"/>
      <c r="W24" s="116"/>
      <c r="X24" s="116"/>
      <c r="Y24" s="116"/>
      <c r="Z24" s="116"/>
      <c r="AA24" s="116"/>
      <c r="AB24" s="116"/>
      <c r="AC24" s="116"/>
      <c r="AD24" s="116"/>
      <c r="AE24" s="116"/>
      <c r="AF24" s="116"/>
      <c r="AG24" s="116"/>
      <c r="AH24" s="116"/>
      <c r="AI24" s="116"/>
      <c r="AJ24" s="116"/>
      <c r="AK24" s="116"/>
      <c r="AL24" s="116"/>
      <c r="AM24" s="116"/>
      <c r="AN24" s="116"/>
      <c r="AO24" s="116"/>
      <c r="AP24" s="116"/>
      <c r="AQ24" s="116"/>
      <c r="AR24" s="116"/>
      <c r="AS24" s="116"/>
      <c r="AT24" s="116"/>
      <c r="AU24" s="116"/>
      <c r="AV24" s="116"/>
      <c r="AW24" s="116"/>
      <c r="AX24" s="116"/>
      <c r="AY24" s="116"/>
      <c r="AZ24" s="116"/>
      <c r="BA24" s="116"/>
      <c r="BB24" s="116"/>
      <c r="BC24" s="116"/>
      <c r="BD24" s="116"/>
      <c r="BE24" s="116"/>
      <c r="BF24" s="116"/>
      <c r="BG24" s="116"/>
      <c r="BH24" s="116"/>
      <c r="BI24" s="116"/>
      <c r="BJ24" s="116"/>
      <c r="BK24" s="116"/>
      <c r="BL24" s="116"/>
      <c r="BM24" s="116"/>
      <c r="BN24" s="116"/>
      <c r="BO24" s="116"/>
      <c r="BP24" s="116"/>
      <c r="BQ24" s="116"/>
      <c r="BR24" s="116"/>
      <c r="BS24" s="116"/>
      <c r="BT24" s="116"/>
      <c r="BU24" s="116"/>
      <c r="BV24" s="116"/>
      <c r="BW24" s="116"/>
      <c r="BX24" s="116"/>
      <c r="BY24" s="116"/>
      <c r="BZ24" s="116"/>
      <c r="CA24" s="116"/>
      <c r="CB24" s="116"/>
      <c r="CC24" s="116"/>
      <c r="CD24" s="116"/>
      <c r="CE24" s="116"/>
      <c r="CF24" s="116"/>
      <c r="CG24" s="116"/>
      <c r="CH24" s="116"/>
      <c r="CI24" s="116"/>
      <c r="CJ24" s="116"/>
      <c r="CK24" s="116"/>
      <c r="CL24" s="116"/>
      <c r="CM24" s="116"/>
      <c r="CN24" s="116"/>
      <c r="CO24" s="116"/>
      <c r="CP24" s="116"/>
      <c r="CQ24" s="116"/>
      <c r="CR24" s="116"/>
      <c r="CS24" s="116"/>
      <c r="CT24" s="116"/>
      <c r="CU24" s="116"/>
      <c r="CV24" s="116"/>
      <c r="CW24" s="116"/>
      <c r="CX24" s="116"/>
      <c r="CY24" s="116"/>
      <c r="CZ24" s="116"/>
      <c r="DA24" s="116"/>
      <c r="DB24" s="116"/>
      <c r="DC24" s="116"/>
      <c r="DD24" s="116"/>
      <c r="DE24" s="116"/>
      <c r="DF24" s="116"/>
      <c r="DG24" s="116"/>
      <c r="DH24" s="116"/>
      <c r="DI24" s="116"/>
      <c r="DJ24" s="116"/>
      <c r="DK24" s="116"/>
      <c r="DL24" s="116"/>
      <c r="DM24" s="116"/>
      <c r="DN24" s="116"/>
      <c r="DO24" s="116"/>
      <c r="DP24" s="116"/>
      <c r="DQ24" s="116"/>
      <c r="DR24" s="116"/>
      <c r="DS24" s="116"/>
      <c r="DT24" s="116"/>
      <c r="DU24" s="116"/>
      <c r="DV24" s="116"/>
      <c r="DW24" s="116"/>
      <c r="DX24" s="116"/>
      <c r="DY24" s="116"/>
      <c r="DZ24" s="116"/>
      <c r="EA24" s="116"/>
      <c r="EB24" s="116"/>
      <c r="EC24" s="116"/>
      <c r="ED24" s="116"/>
      <c r="EE24" s="116"/>
      <c r="EF24" s="116"/>
      <c r="EG24" s="116"/>
      <c r="EH24" s="116"/>
      <c r="EI24" s="116"/>
      <c r="EJ24" s="116"/>
      <c r="EK24" s="116"/>
      <c r="EL24" s="116"/>
      <c r="EM24" s="116"/>
      <c r="EN24" s="116"/>
      <c r="EO24" s="116"/>
      <c r="EP24" s="116"/>
      <c r="EQ24" s="116"/>
      <c r="ER24" s="116"/>
      <c r="ES24" s="116"/>
      <c r="ET24" s="116"/>
      <c r="EU24" s="116"/>
      <c r="EV24" s="116"/>
      <c r="EW24" s="116"/>
      <c r="EX24" s="116"/>
      <c r="EY24" s="116"/>
      <c r="EZ24" s="116"/>
      <c r="FA24" s="116"/>
      <c r="FB24" s="116"/>
      <c r="FC24" s="116"/>
      <c r="FD24" s="116"/>
      <c r="FE24" s="116"/>
      <c r="FF24" s="116"/>
      <c r="FG24" s="116"/>
      <c r="FH24" s="116"/>
      <c r="FI24" s="116"/>
      <c r="FJ24" s="116"/>
      <c r="FK24" s="116"/>
      <c r="FL24" s="116"/>
      <c r="FM24" s="116"/>
      <c r="FN24" s="116"/>
      <c r="FO24" s="116"/>
      <c r="FP24" s="116"/>
      <c r="FQ24" s="116"/>
      <c r="FR24" s="116"/>
      <c r="FS24" s="116"/>
      <c r="FT24" s="116"/>
      <c r="FU24" s="116"/>
      <c r="FV24" s="116"/>
      <c r="FW24" s="116"/>
      <c r="FX24" s="116"/>
      <c r="FY24" s="116"/>
      <c r="FZ24" s="116"/>
      <c r="GA24" s="116"/>
      <c r="GB24" s="116"/>
      <c r="GC24" s="116"/>
      <c r="GD24" s="116"/>
      <c r="GE24" s="116"/>
      <c r="GF24" s="116"/>
      <c r="GG24" s="116"/>
      <c r="GH24" s="116"/>
      <c r="GI24" s="116"/>
      <c r="GJ24" s="116"/>
      <c r="GK24" s="116"/>
      <c r="GL24" s="116"/>
      <c r="GM24" s="116"/>
      <c r="GN24" s="116"/>
      <c r="GO24" s="116"/>
      <c r="GP24" s="116"/>
      <c r="GQ24" s="116"/>
      <c r="GR24" s="116"/>
      <c r="GS24" s="116"/>
      <c r="GT24" s="116"/>
      <c r="GU24" s="116"/>
      <c r="GV24" s="116"/>
      <c r="GW24" s="116"/>
      <c r="GX24" s="116"/>
      <c r="GY24" s="116"/>
      <c r="GZ24" s="116"/>
      <c r="HA24" s="116"/>
      <c r="HB24" s="116"/>
      <c r="HC24" s="116"/>
      <c r="HD24" s="116"/>
      <c r="HE24" s="116"/>
      <c r="HF24" s="116"/>
      <c r="HG24" s="116"/>
      <c r="HH24" s="116"/>
      <c r="HI24" s="116"/>
      <c r="HJ24" s="116"/>
      <c r="HK24" s="116"/>
      <c r="HL24" s="116"/>
      <c r="HM24" s="116"/>
      <c r="HN24" s="116"/>
      <c r="HO24" s="116"/>
      <c r="HP24" s="116"/>
      <c r="HQ24" s="116"/>
      <c r="HR24" s="116"/>
      <c r="HS24" s="116"/>
      <c r="HT24" s="116"/>
      <c r="HU24" s="116"/>
      <c r="HV24" s="116"/>
      <c r="HW24" s="116"/>
      <c r="HX24" s="116"/>
      <c r="HY24" s="116"/>
      <c r="HZ24" s="116"/>
      <c r="IA24" s="116"/>
      <c r="IB24" s="116"/>
      <c r="IC24" s="116"/>
      <c r="ID24" s="116"/>
      <c r="IE24" s="116"/>
      <c r="IF24" s="116"/>
      <c r="IG24" s="116"/>
      <c r="IH24" s="116"/>
      <c r="II24" s="116"/>
      <c r="IJ24" s="116"/>
      <c r="IK24" s="116"/>
      <c r="IL24" s="116"/>
      <c r="IM24" s="116"/>
      <c r="IN24" s="116"/>
      <c r="IO24" s="116"/>
      <c r="IP24" s="116"/>
      <c r="IQ24" s="116"/>
      <c r="IR24" s="116"/>
      <c r="IS24" s="116"/>
      <c r="IT24" s="116"/>
      <c r="IU24" s="116"/>
      <c r="IV24" s="116"/>
      <c r="IW24" s="116"/>
      <c r="IX24" s="116"/>
      <c r="IY24" s="116"/>
      <c r="IZ24" s="116"/>
      <c r="JA24" s="116"/>
      <c r="JB24" s="116"/>
      <c r="JC24" s="116"/>
      <c r="JD24" s="116"/>
      <c r="JE24" s="116"/>
      <c r="JF24" s="116"/>
      <c r="JG24" s="116"/>
      <c r="JH24" s="116"/>
      <c r="JI24" s="116"/>
      <c r="JJ24" s="116"/>
      <c r="JK24" s="116"/>
      <c r="JL24" s="116"/>
      <c r="JM24" s="116"/>
      <c r="JN24" s="116"/>
      <c r="JO24" s="116"/>
      <c r="JP24" s="116"/>
      <c r="JQ24" s="116"/>
      <c r="JR24" s="116"/>
      <c r="JS24" s="116"/>
      <c r="JT24" s="116"/>
      <c r="JU24" s="116"/>
      <c r="JV24" s="116"/>
      <c r="JW24" s="116"/>
      <c r="JX24" s="116"/>
      <c r="JY24" s="116"/>
      <c r="JZ24" s="116"/>
      <c r="KA24" s="116"/>
      <c r="KB24" s="116"/>
      <c r="KC24" s="116"/>
      <c r="KD24" s="116"/>
      <c r="KE24" s="116"/>
      <c r="KF24" s="116"/>
      <c r="KG24" s="116"/>
      <c r="KH24" s="116"/>
      <c r="KI24" s="116"/>
      <c r="KJ24" s="116"/>
      <c r="KK24" s="116"/>
      <c r="KL24" s="116"/>
      <c r="KM24" s="116"/>
      <c r="KN24" s="116"/>
      <c r="KO24" s="116"/>
      <c r="KP24" s="116"/>
      <c r="KQ24" s="116"/>
      <c r="KR24" s="116"/>
      <c r="KS24" s="116"/>
      <c r="KT24" s="116"/>
      <c r="KU24" s="116"/>
      <c r="KV24" s="116"/>
      <c r="KW24" s="116"/>
      <c r="KX24" s="116"/>
      <c r="KY24" s="116"/>
      <c r="KZ24" s="116"/>
      <c r="LA24" s="116"/>
      <c r="LB24" s="116"/>
      <c r="LC24" s="116"/>
      <c r="LD24" s="116"/>
      <c r="LE24" s="116"/>
      <c r="LF24" s="116"/>
      <c r="LG24" s="116"/>
      <c r="LH24" s="116"/>
      <c r="LI24" s="116"/>
      <c r="LJ24" s="116"/>
      <c r="LK24" s="116"/>
      <c r="LL24" s="116"/>
      <c r="LM24" s="116"/>
      <c r="LN24" s="116"/>
      <c r="LO24" s="116"/>
      <c r="LP24" s="116"/>
      <c r="LQ24" s="116"/>
      <c r="LR24" s="116"/>
      <c r="LS24" s="116"/>
      <c r="LT24" s="116"/>
      <c r="LU24" s="116"/>
      <c r="LV24" s="116"/>
      <c r="LW24" s="116"/>
      <c r="LX24" s="116"/>
      <c r="LY24" s="116"/>
      <c r="LZ24" s="116"/>
      <c r="MA24" s="116"/>
      <c r="MB24" s="116"/>
      <c r="MC24" s="116"/>
      <c r="MD24" s="116"/>
      <c r="ME24" s="116"/>
      <c r="MF24" s="116"/>
      <c r="MG24" s="116"/>
      <c r="MH24" s="116"/>
      <c r="MI24" s="116"/>
      <c r="MJ24" s="116"/>
      <c r="MK24" s="116"/>
      <c r="ML24" s="116"/>
      <c r="MM24" s="116"/>
      <c r="MN24" s="116"/>
      <c r="MO24" s="116"/>
      <c r="MP24" s="116"/>
      <c r="MQ24" s="116"/>
      <c r="MR24" s="116"/>
      <c r="MS24" s="116"/>
      <c r="MT24" s="116"/>
      <c r="MU24" s="116"/>
      <c r="MV24" s="116"/>
      <c r="MW24" s="116"/>
      <c r="MX24" s="116"/>
      <c r="MY24" s="116"/>
      <c r="MZ24" s="116"/>
      <c r="NA24" s="116"/>
      <c r="NB24" s="116"/>
      <c r="NC24" s="116"/>
      <c r="ND24" s="116"/>
      <c r="NE24" s="116"/>
      <c r="NF24" s="116"/>
      <c r="NG24" s="116"/>
      <c r="NH24" s="116"/>
      <c r="NI24" s="116"/>
      <c r="NJ24" s="116"/>
      <c r="NK24" s="116"/>
      <c r="NL24" s="116"/>
      <c r="NM24" s="116"/>
      <c r="NN24" s="116"/>
      <c r="NO24" s="116"/>
      <c r="NP24" s="116"/>
      <c r="NQ24" s="116"/>
      <c r="NR24" s="116"/>
      <c r="NS24" s="116"/>
      <c r="NT24" s="116"/>
      <c r="NU24" s="116"/>
      <c r="NV24" s="116"/>
      <c r="NW24" s="116"/>
      <c r="NX24" s="116"/>
      <c r="NY24" s="116"/>
      <c r="NZ24" s="116"/>
      <c r="OA24" s="116"/>
      <c r="OB24" s="116"/>
      <c r="OC24" s="116"/>
      <c r="OD24" s="116"/>
      <c r="OE24" s="116"/>
      <c r="OF24" s="116"/>
      <c r="OG24" s="116"/>
      <c r="OH24" s="116"/>
      <c r="OI24" s="116"/>
      <c r="OJ24" s="116"/>
      <c r="OK24" s="116"/>
      <c r="OL24" s="116"/>
      <c r="OM24" s="116"/>
      <c r="ON24" s="116"/>
      <c r="OO24" s="116"/>
      <c r="OP24" s="116"/>
      <c r="OQ24" s="116"/>
      <c r="OR24" s="116"/>
      <c r="OS24" s="116"/>
      <c r="OT24" s="116"/>
      <c r="OU24" s="116"/>
      <c r="OV24" s="116"/>
      <c r="OW24" s="116"/>
      <c r="OX24" s="116"/>
      <c r="OY24" s="116"/>
      <c r="OZ24" s="116"/>
      <c r="PA24" s="116"/>
      <c r="PB24" s="116"/>
      <c r="PC24" s="116"/>
      <c r="PD24" s="116"/>
      <c r="PE24" s="116"/>
      <c r="PF24" s="116"/>
      <c r="PG24" s="116"/>
      <c r="PH24" s="116"/>
      <c r="PI24" s="116"/>
      <c r="PJ24" s="116"/>
      <c r="PK24" s="116"/>
      <c r="PL24" s="116"/>
      <c r="PM24" s="116"/>
      <c r="PN24" s="116"/>
      <c r="PO24" s="116"/>
      <c r="PP24" s="116"/>
      <c r="PQ24" s="116"/>
      <c r="PR24" s="116"/>
      <c r="PS24" s="116"/>
      <c r="PT24" s="116"/>
      <c r="PU24" s="116"/>
      <c r="PV24" s="116"/>
      <c r="PW24" s="116"/>
      <c r="PX24" s="116"/>
      <c r="PY24" s="116"/>
      <c r="PZ24" s="116"/>
      <c r="QA24" s="116"/>
      <c r="QB24" s="116"/>
      <c r="QC24" s="116"/>
      <c r="QD24" s="116"/>
      <c r="QE24" s="116"/>
      <c r="QF24" s="116"/>
      <c r="QG24" s="116"/>
      <c r="QH24" s="116"/>
      <c r="QI24" s="116"/>
      <c r="QJ24" s="116"/>
      <c r="QK24" s="116"/>
      <c r="QL24" s="116"/>
      <c r="QM24" s="116"/>
      <c r="QN24" s="116"/>
      <c r="QO24" s="116"/>
      <c r="QP24" s="116"/>
      <c r="QQ24" s="116"/>
      <c r="QR24" s="116"/>
      <c r="QS24" s="116"/>
      <c r="QT24" s="116"/>
      <c r="QU24" s="116"/>
      <c r="QV24" s="116"/>
      <c r="QW24" s="116"/>
      <c r="QX24" s="116"/>
      <c r="QY24" s="116"/>
      <c r="QZ24" s="116"/>
      <c r="RA24" s="116"/>
      <c r="RB24" s="116"/>
      <c r="RC24" s="116"/>
      <c r="RD24" s="116"/>
      <c r="RE24" s="116"/>
      <c r="RF24" s="116"/>
      <c r="RG24" s="116"/>
      <c r="RH24" s="116"/>
      <c r="RI24" s="116"/>
      <c r="RJ24" s="116"/>
      <c r="RK24" s="116"/>
      <c r="RL24" s="116"/>
      <c r="RM24" s="116"/>
      <c r="RN24" s="116"/>
      <c r="RO24" s="116"/>
      <c r="RP24" s="116"/>
      <c r="RQ24" s="116"/>
      <c r="RR24" s="116"/>
      <c r="RS24" s="116"/>
      <c r="RT24" s="116"/>
      <c r="RU24" s="116"/>
      <c r="RV24" s="116"/>
      <c r="RW24" s="116"/>
      <c r="RX24" s="116"/>
      <c r="RY24" s="116"/>
      <c r="RZ24" s="116"/>
      <c r="SA24" s="116"/>
      <c r="SB24" s="116"/>
      <c r="SC24" s="116"/>
      <c r="SD24" s="116"/>
      <c r="SE24" s="116"/>
      <c r="SF24" s="116"/>
      <c r="SG24" s="116"/>
      <c r="SH24" s="116"/>
      <c r="SI24" s="116"/>
      <c r="SJ24" s="116"/>
      <c r="SK24" s="116"/>
      <c r="SL24" s="116"/>
      <c r="SM24" s="116"/>
      <c r="SN24" s="116"/>
      <c r="SO24" s="116"/>
      <c r="SP24" s="116"/>
      <c r="SQ24" s="116"/>
      <c r="SR24" s="116"/>
      <c r="SS24" s="116"/>
      <c r="ST24" s="116"/>
      <c r="SU24" s="116"/>
      <c r="SV24" s="116"/>
      <c r="SW24" s="116"/>
      <c r="SX24" s="116"/>
      <c r="SY24" s="116"/>
      <c r="SZ24" s="116"/>
      <c r="TA24" s="116"/>
      <c r="TB24" s="116"/>
      <c r="TC24" s="116"/>
      <c r="TD24" s="116"/>
      <c r="TE24" s="116"/>
      <c r="TF24" s="116"/>
      <c r="TG24" s="116"/>
      <c r="TH24" s="116"/>
      <c r="TI24" s="116"/>
      <c r="TJ24" s="116"/>
      <c r="TK24" s="116"/>
      <c r="TL24" s="116"/>
      <c r="TM24" s="116"/>
      <c r="TN24" s="116"/>
      <c r="TO24" s="116"/>
      <c r="TP24" s="116"/>
      <c r="TQ24" s="116"/>
      <c r="TR24" s="116"/>
      <c r="TS24" s="116"/>
      <c r="TT24" s="116"/>
      <c r="TU24" s="116"/>
      <c r="TV24" s="116"/>
      <c r="TW24" s="116"/>
      <c r="TX24" s="116"/>
      <c r="TY24" s="116"/>
      <c r="TZ24" s="116"/>
      <c r="UA24" s="116"/>
      <c r="UB24" s="116"/>
      <c r="UC24" s="116"/>
      <c r="UD24" s="116"/>
      <c r="UE24" s="116"/>
      <c r="UF24" s="116"/>
      <c r="UG24" s="116"/>
      <c r="UH24" s="116"/>
      <c r="UI24" s="116"/>
      <c r="UJ24" s="116"/>
      <c r="UK24" s="116"/>
      <c r="UL24" s="116"/>
      <c r="UM24" s="116"/>
      <c r="UN24" s="116"/>
      <c r="UO24" s="116"/>
      <c r="UP24" s="116"/>
      <c r="UQ24" s="116"/>
      <c r="UR24" s="116"/>
      <c r="US24" s="116"/>
      <c r="UT24" s="116"/>
      <c r="UU24" s="116"/>
      <c r="UV24" s="116"/>
      <c r="UW24" s="116"/>
      <c r="UX24" s="116"/>
      <c r="UY24" s="116"/>
      <c r="UZ24" s="116"/>
      <c r="VA24" s="116"/>
      <c r="VB24" s="116"/>
      <c r="VC24" s="116"/>
      <c r="VD24" s="116"/>
      <c r="VE24" s="116"/>
      <c r="VF24" s="116"/>
      <c r="VG24" s="116"/>
      <c r="VH24" s="116"/>
      <c r="VI24" s="116"/>
      <c r="VJ24" s="116"/>
      <c r="VK24" s="116"/>
      <c r="VL24" s="116"/>
      <c r="VM24" s="116"/>
      <c r="VN24" s="116"/>
      <c r="VO24" s="116"/>
      <c r="VP24" s="116"/>
      <c r="VQ24" s="116"/>
      <c r="VR24" s="116"/>
      <c r="VS24" s="116"/>
      <c r="VT24" s="116"/>
      <c r="VU24" s="116"/>
      <c r="VV24" s="116"/>
      <c r="VW24" s="116"/>
      <c r="VX24" s="116"/>
      <c r="VY24" s="116"/>
      <c r="VZ24" s="116"/>
      <c r="WA24" s="116"/>
      <c r="WB24" s="116"/>
      <c r="WC24" s="116"/>
      <c r="WD24" s="116"/>
      <c r="WE24" s="116"/>
      <c r="WF24" s="116"/>
      <c r="WG24" s="116"/>
      <c r="WH24" s="116"/>
      <c r="WI24" s="116"/>
      <c r="WJ24" s="116"/>
      <c r="WK24" s="116"/>
      <c r="WL24" s="116"/>
      <c r="WM24" s="116"/>
      <c r="WN24" s="116"/>
      <c r="WO24" s="116"/>
      <c r="WP24" s="116"/>
      <c r="WQ24" s="116"/>
      <c r="WR24" s="116"/>
      <c r="WS24" s="116"/>
      <c r="WT24" s="116"/>
      <c r="WU24" s="116"/>
      <c r="WV24" s="116"/>
      <c r="WW24" s="116"/>
      <c r="WX24" s="116"/>
      <c r="WY24" s="116"/>
      <c r="WZ24" s="116"/>
      <c r="XA24" s="116"/>
      <c r="XB24" s="116"/>
      <c r="XC24" s="116"/>
      <c r="XD24" s="116"/>
      <c r="XE24" s="116"/>
      <c r="XF24" s="116"/>
      <c r="XG24" s="116"/>
      <c r="XH24" s="116"/>
      <c r="XI24" s="116"/>
      <c r="XJ24" s="116"/>
      <c r="XK24" s="116"/>
      <c r="XL24" s="116"/>
      <c r="XM24" s="116"/>
      <c r="XN24" s="116"/>
      <c r="XO24" s="116"/>
      <c r="XP24" s="116"/>
      <c r="XQ24" s="116"/>
      <c r="XR24" s="116"/>
      <c r="XS24" s="116"/>
      <c r="XT24" s="116"/>
      <c r="XU24" s="116"/>
      <c r="XV24" s="116"/>
      <c r="XW24" s="116"/>
      <c r="XX24" s="116"/>
      <c r="XY24" s="116"/>
      <c r="XZ24" s="116"/>
      <c r="YA24" s="116"/>
      <c r="YB24" s="116"/>
      <c r="YC24" s="116"/>
      <c r="YD24" s="116"/>
      <c r="YE24" s="116"/>
      <c r="YF24" s="116"/>
      <c r="YG24" s="116"/>
      <c r="YH24" s="116"/>
      <c r="YI24" s="116"/>
      <c r="YJ24" s="116"/>
      <c r="YK24" s="116"/>
      <c r="YL24" s="116"/>
      <c r="YM24" s="116"/>
      <c r="YN24" s="116"/>
      <c r="YO24" s="116"/>
      <c r="YP24" s="116"/>
      <c r="YQ24" s="116"/>
      <c r="YR24" s="116"/>
      <c r="YS24" s="116"/>
      <c r="YT24" s="116"/>
      <c r="YU24" s="116"/>
      <c r="YV24" s="116"/>
      <c r="YW24" s="116"/>
      <c r="YX24" s="116"/>
      <c r="YY24" s="116"/>
      <c r="YZ24" s="116"/>
      <c r="ZA24" s="116"/>
      <c r="ZB24" s="116"/>
      <c r="ZC24" s="116"/>
      <c r="ZD24" s="116"/>
      <c r="ZE24" s="116"/>
      <c r="ZF24" s="116"/>
      <c r="ZG24" s="116"/>
      <c r="ZH24" s="116"/>
      <c r="ZI24" s="116"/>
      <c r="ZJ24" s="116"/>
      <c r="ZK24" s="116"/>
      <c r="ZL24" s="116"/>
      <c r="ZM24" s="116"/>
      <c r="ZN24" s="116"/>
      <c r="ZO24" s="116"/>
      <c r="ZP24" s="116"/>
      <c r="ZQ24" s="116"/>
      <c r="ZR24" s="116"/>
      <c r="ZS24" s="116"/>
      <c r="ZT24" s="116"/>
      <c r="ZU24" s="116"/>
      <c r="ZV24" s="116"/>
      <c r="ZW24" s="116"/>
      <c r="ZX24" s="116"/>
      <c r="ZY24" s="116"/>
      <c r="ZZ24" s="116"/>
      <c r="AAA24" s="116"/>
      <c r="AAB24" s="116"/>
      <c r="AAC24" s="116"/>
      <c r="AAD24" s="116"/>
      <c r="AAE24" s="116"/>
      <c r="AAF24" s="116"/>
      <c r="AAG24" s="116"/>
      <c r="AAH24" s="116"/>
      <c r="AAI24" s="116"/>
      <c r="AAJ24" s="116"/>
      <c r="AAK24" s="116"/>
      <c r="AAL24" s="116"/>
      <c r="AAM24" s="116"/>
      <c r="AAN24" s="116"/>
      <c r="AAO24" s="116"/>
      <c r="AAP24" s="116"/>
      <c r="AAQ24" s="116"/>
      <c r="AAR24" s="116"/>
      <c r="AAS24" s="116"/>
      <c r="AAT24" s="116"/>
      <c r="AAU24" s="116"/>
      <c r="AAV24" s="116"/>
      <c r="AAW24" s="116"/>
      <c r="AAX24" s="116"/>
      <c r="AAY24" s="116"/>
      <c r="AAZ24" s="116"/>
      <c r="ABA24" s="116"/>
      <c r="ABB24" s="116"/>
      <c r="ABC24" s="116"/>
      <c r="ABD24" s="116"/>
      <c r="ABE24" s="116"/>
      <c r="ABF24" s="116"/>
      <c r="ABG24" s="116"/>
      <c r="ABH24" s="116"/>
      <c r="ABI24" s="116"/>
      <c r="ABJ24" s="116"/>
      <c r="ABK24" s="116"/>
      <c r="ABL24" s="116"/>
      <c r="ABM24" s="116"/>
      <c r="ABN24" s="116"/>
      <c r="ABO24" s="116"/>
      <c r="ABP24" s="116"/>
      <c r="ABQ24" s="116"/>
      <c r="ABR24" s="116"/>
      <c r="ABS24" s="116"/>
      <c r="ABT24" s="116"/>
      <c r="ABU24" s="116"/>
      <c r="ABV24" s="116"/>
      <c r="ABW24" s="116"/>
      <c r="ABX24" s="116"/>
      <c r="ABY24" s="116"/>
      <c r="ABZ24" s="116"/>
      <c r="ACA24" s="116"/>
      <c r="ACB24" s="116"/>
      <c r="ACC24" s="116"/>
      <c r="ACD24" s="116"/>
      <c r="ACE24" s="116"/>
      <c r="ACF24" s="116"/>
      <c r="ACG24" s="116"/>
      <c r="ACH24" s="116"/>
      <c r="ACI24" s="116"/>
      <c r="ACJ24" s="116"/>
      <c r="ACK24" s="116"/>
      <c r="ACL24" s="116"/>
      <c r="ACM24" s="116"/>
      <c r="ACN24" s="116"/>
      <c r="ACO24" s="116"/>
      <c r="ACP24" s="116"/>
      <c r="ACQ24" s="116"/>
      <c r="ACR24" s="116"/>
      <c r="ACS24" s="116"/>
      <c r="ACT24" s="116"/>
      <c r="ACU24" s="116"/>
      <c r="ACV24" s="116"/>
      <c r="ACW24" s="116"/>
      <c r="ACX24" s="116"/>
      <c r="ACY24" s="116"/>
      <c r="ACZ24" s="116"/>
      <c r="ADA24" s="116"/>
      <c r="ADB24" s="116"/>
      <c r="ADC24" s="116"/>
      <c r="ADD24" s="116"/>
      <c r="ADE24" s="116"/>
      <c r="ADF24" s="116"/>
      <c r="ADG24" s="116"/>
      <c r="ADH24" s="116"/>
      <c r="ADI24" s="116"/>
      <c r="ADJ24" s="116"/>
      <c r="ADK24" s="116"/>
      <c r="ADL24" s="116"/>
      <c r="ADM24" s="116"/>
      <c r="ADN24" s="116"/>
      <c r="ADO24" s="116"/>
      <c r="ADP24" s="116"/>
      <c r="ADQ24" s="116"/>
      <c r="ADR24" s="116"/>
      <c r="ADS24" s="116"/>
      <c r="ADT24" s="116"/>
      <c r="ADU24" s="116"/>
      <c r="ADV24" s="116"/>
      <c r="ADW24" s="116"/>
      <c r="ADX24" s="116"/>
      <c r="ADY24" s="116"/>
      <c r="ADZ24" s="116"/>
      <c r="AEA24" s="116"/>
      <c r="AEB24" s="116"/>
      <c r="AEC24" s="116"/>
      <c r="AED24" s="116"/>
      <c r="AEE24" s="116"/>
      <c r="AEF24" s="116"/>
      <c r="AEG24" s="116"/>
      <c r="AEH24" s="116"/>
      <c r="AEI24" s="116"/>
      <c r="AEJ24" s="116"/>
      <c r="AEK24" s="116"/>
      <c r="AEL24" s="116"/>
      <c r="AEM24" s="116"/>
      <c r="AEN24" s="116"/>
      <c r="AEO24" s="116"/>
      <c r="AEP24" s="116"/>
      <c r="AEQ24" s="116"/>
      <c r="AER24" s="116"/>
      <c r="AES24" s="116"/>
      <c r="AET24" s="116"/>
      <c r="AEU24" s="116"/>
      <c r="AEV24" s="116"/>
      <c r="AEW24" s="116"/>
      <c r="AEX24" s="116"/>
      <c r="AEY24" s="116"/>
      <c r="AEZ24" s="116"/>
      <c r="AFA24" s="116"/>
      <c r="AFB24" s="116"/>
      <c r="AFC24" s="116"/>
      <c r="AFD24" s="116"/>
      <c r="AFE24" s="116"/>
      <c r="AFF24" s="116"/>
      <c r="AFG24" s="116"/>
      <c r="AFH24" s="116"/>
      <c r="AFI24" s="116"/>
      <c r="AFJ24" s="116"/>
      <c r="AFK24" s="116"/>
      <c r="AFL24" s="116"/>
      <c r="AFM24" s="116"/>
      <c r="AFN24" s="116"/>
      <c r="AFO24" s="116"/>
      <c r="AFP24" s="116"/>
      <c r="AFQ24" s="116"/>
      <c r="AFR24" s="116"/>
      <c r="AFS24" s="116"/>
      <c r="AFT24" s="116"/>
      <c r="AFU24" s="116"/>
      <c r="AFV24" s="116"/>
      <c r="AFW24" s="116"/>
      <c r="AFX24" s="116"/>
      <c r="AFY24" s="116"/>
      <c r="AFZ24" s="116"/>
      <c r="AGA24" s="116"/>
      <c r="AGB24" s="116"/>
      <c r="AGC24" s="116"/>
      <c r="AGD24" s="116"/>
      <c r="AGE24" s="116"/>
      <c r="AGF24" s="116"/>
      <c r="AGG24" s="116"/>
      <c r="AGH24" s="116"/>
      <c r="AGI24" s="116"/>
      <c r="AGJ24" s="116"/>
      <c r="AGK24" s="116"/>
      <c r="AGL24" s="116"/>
      <c r="AGM24" s="116"/>
      <c r="AGN24" s="116"/>
      <c r="AGO24" s="116"/>
      <c r="AGP24" s="116"/>
      <c r="AGQ24" s="116"/>
      <c r="AGR24" s="116"/>
      <c r="AGS24" s="116"/>
      <c r="AGT24" s="116"/>
      <c r="AGU24" s="116"/>
      <c r="AGV24" s="116"/>
      <c r="AGW24" s="116"/>
      <c r="AGX24" s="116"/>
      <c r="AGY24" s="116"/>
      <c r="AGZ24" s="116"/>
      <c r="AHA24" s="116"/>
      <c r="AHB24" s="116"/>
      <c r="AHC24" s="116"/>
      <c r="AHD24" s="116"/>
      <c r="AHE24" s="116"/>
      <c r="AHF24" s="116"/>
      <c r="AHG24" s="116"/>
      <c r="AHH24" s="116"/>
      <c r="AHI24" s="116"/>
      <c r="AHJ24" s="116"/>
      <c r="AHK24" s="116"/>
      <c r="AHL24" s="116"/>
      <c r="AHM24" s="116"/>
      <c r="AHN24" s="116"/>
      <c r="AHO24" s="116"/>
      <c r="AHP24" s="116"/>
      <c r="AHQ24" s="116"/>
      <c r="AHR24" s="116"/>
      <c r="AHS24" s="116"/>
      <c r="AHT24" s="116"/>
      <c r="AHU24" s="116"/>
      <c r="AHV24" s="116"/>
      <c r="AHW24" s="116"/>
      <c r="AHX24" s="116"/>
      <c r="AHY24" s="116"/>
      <c r="AHZ24" s="116"/>
      <c r="AIA24" s="116"/>
      <c r="AIB24" s="116"/>
      <c r="AIC24" s="116"/>
      <c r="AID24" s="116"/>
      <c r="AIE24" s="116"/>
      <c r="AIF24" s="116"/>
      <c r="AIG24" s="116"/>
      <c r="AIH24" s="116"/>
      <c r="AII24" s="116"/>
      <c r="AIJ24" s="116"/>
      <c r="AIK24" s="116"/>
      <c r="AIL24" s="116"/>
      <c r="AIM24" s="116"/>
      <c r="AIN24" s="116"/>
      <c r="AIO24" s="116"/>
      <c r="AIP24" s="116"/>
      <c r="AIQ24" s="116"/>
      <c r="AIR24" s="116"/>
      <c r="AIS24" s="116"/>
      <c r="AIT24" s="116"/>
      <c r="AIU24" s="116"/>
      <c r="AIV24" s="116"/>
      <c r="AIW24" s="116"/>
      <c r="AIX24" s="116"/>
      <c r="AIY24" s="116"/>
      <c r="AIZ24" s="116"/>
      <c r="AJA24" s="116"/>
      <c r="AJB24" s="116"/>
      <c r="AJC24" s="116"/>
      <c r="AJD24" s="116"/>
      <c r="AJE24" s="116"/>
      <c r="AJF24" s="116"/>
      <c r="AJG24" s="116"/>
      <c r="AJH24" s="116"/>
      <c r="AJI24" s="116"/>
      <c r="AJJ24" s="116"/>
      <c r="AJK24" s="116"/>
      <c r="AJL24" s="116"/>
      <c r="AJM24" s="116"/>
      <c r="AJN24" s="116"/>
      <c r="AJO24" s="116"/>
      <c r="AJP24" s="116"/>
      <c r="AJQ24" s="116"/>
      <c r="AJR24" s="116"/>
      <c r="AJS24" s="116"/>
      <c r="AJT24" s="116"/>
      <c r="AJU24" s="116"/>
      <c r="AJV24" s="116"/>
      <c r="AJW24" s="116"/>
      <c r="AJX24" s="116"/>
      <c r="AJY24" s="116"/>
      <c r="AJZ24" s="116"/>
      <c r="AKA24" s="116"/>
      <c r="AKB24" s="116"/>
      <c r="AKC24" s="116"/>
      <c r="AKD24" s="116"/>
      <c r="AKE24" s="116"/>
      <c r="AKF24" s="116"/>
      <c r="AKG24" s="116"/>
      <c r="AKH24" s="116"/>
      <c r="AKI24" s="116"/>
      <c r="AKJ24" s="116"/>
      <c r="AKK24" s="116"/>
      <c r="AKL24" s="116"/>
      <c r="AKM24" s="116"/>
      <c r="AKN24" s="116"/>
      <c r="AKO24" s="116"/>
      <c r="AKP24" s="116"/>
      <c r="AKQ24" s="116"/>
      <c r="AKR24" s="116"/>
      <c r="AKS24" s="116"/>
      <c r="AKT24" s="116"/>
      <c r="AKU24" s="116"/>
      <c r="AKV24" s="116"/>
      <c r="AKW24" s="116"/>
      <c r="AKX24" s="116"/>
      <c r="AKY24" s="116"/>
      <c r="AKZ24" s="116"/>
      <c r="ALA24" s="116"/>
      <c r="ALB24" s="116"/>
      <c r="ALC24" s="116"/>
      <c r="ALD24" s="116"/>
      <c r="ALE24" s="116"/>
      <c r="ALF24" s="116"/>
      <c r="ALG24" s="116"/>
      <c r="ALH24" s="116"/>
      <c r="ALI24" s="116"/>
      <c r="ALJ24" s="116"/>
      <c r="ALK24" s="116"/>
      <c r="ALL24" s="116"/>
      <c r="ALM24" s="116"/>
      <c r="ALN24" s="116"/>
      <c r="ALO24" s="116"/>
      <c r="ALP24" s="116"/>
      <c r="ALQ24" s="116"/>
      <c r="ALR24" s="116"/>
      <c r="ALS24" s="116"/>
      <c r="ALT24" s="116"/>
      <c r="ALU24" s="116"/>
      <c r="ALV24" s="116"/>
      <c r="ALW24" s="116"/>
      <c r="ALX24" s="116"/>
      <c r="ALY24" s="116"/>
      <c r="ALZ24" s="116"/>
      <c r="AMA24" s="116"/>
      <c r="AMB24" s="116"/>
      <c r="AMC24" s="116"/>
      <c r="AMD24" s="116"/>
      <c r="AME24" s="116"/>
      <c r="AMF24" s="116"/>
      <c r="AMG24" s="116"/>
      <c r="AMH24" s="116"/>
      <c r="AMI24" s="116"/>
      <c r="AMJ24" s="116"/>
      <c r="AMK24" s="116"/>
      <c r="AML24" s="116"/>
      <c r="AMM24" s="116"/>
      <c r="AMN24" s="116"/>
      <c r="AMO24" s="116"/>
      <c r="AMP24" s="116"/>
      <c r="AMQ24" s="116"/>
      <c r="AMR24" s="116"/>
      <c r="AMS24" s="116"/>
      <c r="AMT24" s="116"/>
      <c r="AMU24" s="116"/>
      <c r="AMV24" s="116"/>
      <c r="AMW24" s="116"/>
      <c r="AMX24" s="116"/>
      <c r="AMY24" s="116"/>
      <c r="AMZ24" s="116"/>
      <c r="ANA24" s="116"/>
      <c r="ANB24" s="116"/>
      <c r="ANC24" s="116"/>
      <c r="AND24" s="116"/>
      <c r="ANE24" s="116"/>
      <c r="ANF24" s="116"/>
      <c r="ANG24" s="116"/>
      <c r="ANH24" s="116"/>
      <c r="ANI24" s="116"/>
      <c r="ANJ24" s="116"/>
      <c r="ANK24" s="116"/>
      <c r="ANL24" s="116"/>
      <c r="ANM24" s="116"/>
      <c r="ANN24" s="116"/>
      <c r="ANO24" s="116"/>
      <c r="ANP24" s="116"/>
      <c r="ANQ24" s="116"/>
      <c r="ANR24" s="116"/>
      <c r="ANS24" s="116"/>
      <c r="ANT24" s="116"/>
      <c r="ANU24" s="116"/>
      <c r="ANV24" s="116"/>
      <c r="ANW24" s="116"/>
      <c r="ANX24" s="116"/>
      <c r="ANY24" s="116"/>
      <c r="ANZ24" s="116"/>
      <c r="AOA24" s="116"/>
      <c r="AOB24" s="116"/>
      <c r="AOC24" s="116"/>
      <c r="AOD24" s="116"/>
      <c r="AOE24" s="116"/>
      <c r="AOF24" s="116"/>
      <c r="AOG24" s="116"/>
      <c r="AOH24" s="116"/>
      <c r="AOI24" s="116"/>
      <c r="AOJ24" s="116"/>
      <c r="AOK24" s="116"/>
      <c r="AOL24" s="116"/>
      <c r="AOM24" s="116"/>
      <c r="AON24" s="116"/>
      <c r="AOO24" s="116"/>
      <c r="AOP24" s="116"/>
      <c r="AOQ24" s="116"/>
      <c r="AOR24" s="116"/>
      <c r="AOS24" s="116"/>
      <c r="AOT24" s="116"/>
      <c r="AOU24" s="116"/>
      <c r="AOV24" s="116"/>
      <c r="AOW24" s="116"/>
      <c r="AOX24" s="116"/>
      <c r="AOY24" s="116"/>
      <c r="AOZ24" s="116"/>
      <c r="APA24" s="116"/>
      <c r="APB24" s="116"/>
      <c r="APC24" s="116"/>
      <c r="APD24" s="116"/>
      <c r="APE24" s="116"/>
      <c r="APF24" s="116"/>
      <c r="APG24" s="116"/>
      <c r="APH24" s="116"/>
      <c r="API24" s="116"/>
      <c r="APJ24" s="116"/>
      <c r="APK24" s="116"/>
      <c r="APL24" s="116"/>
      <c r="APM24" s="116"/>
      <c r="APN24" s="116"/>
      <c r="APO24" s="116"/>
      <c r="APP24" s="116"/>
      <c r="APQ24" s="116"/>
      <c r="APR24" s="116"/>
      <c r="APS24" s="116"/>
      <c r="APT24" s="116"/>
      <c r="APU24" s="116"/>
      <c r="APV24" s="116"/>
      <c r="APW24" s="116"/>
      <c r="APX24" s="116"/>
      <c r="APY24" s="116"/>
      <c r="APZ24" s="116"/>
      <c r="AQA24" s="116"/>
      <c r="AQB24" s="116"/>
      <c r="AQC24" s="116"/>
      <c r="AQD24" s="116"/>
      <c r="AQE24" s="116"/>
      <c r="AQF24" s="116"/>
      <c r="AQG24" s="116"/>
      <c r="AQH24" s="116"/>
      <c r="AQI24" s="116"/>
      <c r="AQJ24" s="116"/>
      <c r="AQK24" s="116"/>
      <c r="AQL24" s="116"/>
      <c r="AQM24" s="116"/>
      <c r="AQN24" s="116"/>
      <c r="AQO24" s="116"/>
      <c r="AQP24" s="116"/>
      <c r="AQQ24" s="116"/>
      <c r="AQR24" s="116"/>
      <c r="AQS24" s="116"/>
      <c r="AQT24" s="116"/>
      <c r="AQU24" s="116"/>
      <c r="AQV24" s="116"/>
      <c r="AQW24" s="116"/>
      <c r="AQX24" s="116"/>
      <c r="AQY24" s="116"/>
      <c r="AQZ24" s="116"/>
      <c r="ARA24" s="116"/>
      <c r="ARB24" s="116"/>
      <c r="ARC24" s="116"/>
      <c r="ARD24" s="116"/>
      <c r="ARE24" s="116"/>
      <c r="ARF24" s="116"/>
      <c r="ARG24" s="116"/>
      <c r="ARH24" s="116"/>
      <c r="ARI24" s="116"/>
      <c r="ARJ24" s="116"/>
      <c r="ARK24" s="116"/>
      <c r="ARL24" s="116"/>
      <c r="ARM24" s="116"/>
      <c r="ARN24" s="116"/>
      <c r="ARO24" s="116"/>
      <c r="ARP24" s="116"/>
      <c r="ARQ24" s="116"/>
      <c r="ARR24" s="116"/>
      <c r="ARS24" s="116"/>
      <c r="ART24" s="116"/>
      <c r="ARU24" s="116"/>
      <c r="ARV24" s="116"/>
      <c r="ARW24" s="116"/>
      <c r="ARX24" s="116"/>
      <c r="ARY24" s="116"/>
      <c r="ARZ24" s="116"/>
      <c r="ASA24" s="116"/>
      <c r="ASB24" s="116"/>
      <c r="ASC24" s="116"/>
      <c r="ASD24" s="116"/>
      <c r="ASE24" s="116"/>
      <c r="ASF24" s="116"/>
      <c r="ASG24" s="116"/>
      <c r="ASH24" s="116"/>
      <c r="ASI24" s="116"/>
      <c r="ASJ24" s="116"/>
      <c r="ASK24" s="116"/>
      <c r="ASL24" s="116"/>
      <c r="ASM24" s="116"/>
      <c r="ASN24" s="116"/>
      <c r="ASO24" s="116"/>
      <c r="ASP24" s="116"/>
      <c r="ASQ24" s="116"/>
      <c r="ASR24" s="116"/>
      <c r="ASS24" s="116"/>
      <c r="AST24" s="116"/>
      <c r="ASU24" s="116"/>
      <c r="ASV24" s="116"/>
      <c r="ASW24" s="116"/>
      <c r="ASX24" s="116"/>
      <c r="ASY24" s="116"/>
      <c r="ASZ24" s="116"/>
      <c r="ATA24" s="116"/>
      <c r="ATB24" s="116"/>
      <c r="ATC24" s="116"/>
      <c r="ATD24" s="116"/>
      <c r="ATE24" s="116"/>
      <c r="ATF24" s="116"/>
      <c r="ATG24" s="116"/>
      <c r="ATH24" s="116"/>
      <c r="ATI24" s="116"/>
      <c r="ATJ24" s="116"/>
      <c r="ATK24" s="116"/>
      <c r="ATL24" s="116"/>
      <c r="ATM24" s="116"/>
      <c r="ATN24" s="116"/>
      <c r="ATO24" s="116"/>
      <c r="ATP24" s="116"/>
      <c r="ATQ24" s="116"/>
      <c r="ATR24" s="116"/>
      <c r="ATS24" s="116"/>
      <c r="ATT24" s="116"/>
      <c r="ATU24" s="116"/>
      <c r="ATV24" s="116"/>
      <c r="ATW24" s="116"/>
      <c r="ATX24" s="116"/>
      <c r="ATY24" s="116"/>
      <c r="ATZ24" s="116"/>
      <c r="AUA24" s="116"/>
      <c r="AUB24" s="116"/>
      <c r="AUC24" s="116"/>
      <c r="AUD24" s="116"/>
      <c r="AUE24" s="116"/>
      <c r="AUF24" s="116"/>
      <c r="AUG24" s="116"/>
      <c r="AUH24" s="116"/>
      <c r="AUI24" s="116"/>
      <c r="AUJ24" s="116"/>
      <c r="AUK24" s="116"/>
      <c r="AUL24" s="116"/>
      <c r="AUM24" s="116"/>
      <c r="AUN24" s="116"/>
      <c r="AUO24" s="116"/>
      <c r="AUP24" s="116"/>
      <c r="AUQ24" s="116"/>
      <c r="AUR24" s="116"/>
      <c r="AUS24" s="116"/>
      <c r="AUT24" s="116"/>
      <c r="AUU24" s="116"/>
      <c r="AUV24" s="116"/>
      <c r="AUW24" s="116"/>
      <c r="AUX24" s="116"/>
      <c r="AUY24" s="116"/>
      <c r="AUZ24" s="116"/>
      <c r="AVA24" s="116"/>
      <c r="AVB24" s="116"/>
      <c r="AVC24" s="116"/>
      <c r="AVD24" s="116"/>
      <c r="AVE24" s="116"/>
      <c r="AVF24" s="116"/>
      <c r="AVG24" s="116"/>
      <c r="AVH24" s="116"/>
      <c r="AVI24" s="116"/>
      <c r="AVJ24" s="116"/>
      <c r="AVK24" s="116"/>
      <c r="AVL24" s="116"/>
      <c r="AVM24" s="116"/>
      <c r="AVN24" s="116"/>
      <c r="AVO24" s="116"/>
      <c r="AVP24" s="116"/>
      <c r="AVQ24" s="116"/>
      <c r="AVR24" s="116"/>
      <c r="AVS24" s="116"/>
      <c r="AVT24" s="116"/>
      <c r="AVU24" s="116"/>
      <c r="AVV24" s="116"/>
      <c r="AVW24" s="116"/>
      <c r="AVX24" s="116"/>
      <c r="AVY24" s="116"/>
      <c r="AVZ24" s="116"/>
      <c r="AWA24" s="116"/>
      <c r="AWB24" s="116"/>
      <c r="AWC24" s="116"/>
      <c r="AWD24" s="116"/>
      <c r="AWE24" s="116"/>
      <c r="AWF24" s="116"/>
      <c r="AWG24" s="116"/>
      <c r="AWH24" s="116"/>
      <c r="AWI24" s="116"/>
      <c r="AWJ24" s="116"/>
      <c r="AWK24" s="116"/>
      <c r="AWL24" s="116"/>
      <c r="AWM24" s="116"/>
      <c r="AWN24" s="116"/>
      <c r="AWO24" s="116"/>
      <c r="AWP24" s="116"/>
      <c r="AWQ24" s="116"/>
      <c r="AWR24" s="116"/>
      <c r="AWS24" s="116"/>
      <c r="AWT24" s="116"/>
      <c r="AWU24" s="116"/>
      <c r="AWV24" s="116"/>
      <c r="AWW24" s="116"/>
      <c r="AWX24" s="116"/>
      <c r="AWY24" s="116"/>
      <c r="AWZ24" s="116"/>
      <c r="AXA24" s="116"/>
      <c r="AXB24" s="116"/>
      <c r="AXC24" s="116"/>
      <c r="AXD24" s="116"/>
      <c r="AXE24" s="116"/>
      <c r="AXF24" s="116"/>
      <c r="AXG24" s="116"/>
      <c r="AXH24" s="116"/>
      <c r="AXI24" s="116"/>
      <c r="AXJ24" s="116"/>
      <c r="AXK24" s="116"/>
      <c r="AXL24" s="116"/>
      <c r="AXM24" s="116"/>
      <c r="AXN24" s="116"/>
      <c r="AXO24" s="116"/>
      <c r="AXP24" s="116"/>
      <c r="AXQ24" s="116"/>
      <c r="AXR24" s="116"/>
      <c r="AXS24" s="116"/>
      <c r="AXT24" s="116"/>
      <c r="AXU24" s="116"/>
      <c r="AXV24" s="116"/>
      <c r="AXW24" s="116"/>
      <c r="AXX24" s="116"/>
      <c r="AXY24" s="116"/>
      <c r="AXZ24" s="116"/>
      <c r="AYA24" s="116"/>
      <c r="AYB24" s="116"/>
      <c r="AYC24" s="116"/>
      <c r="AYD24" s="116"/>
      <c r="AYE24" s="116"/>
      <c r="AYF24" s="116"/>
      <c r="AYG24" s="116"/>
      <c r="AYH24" s="116"/>
      <c r="AYI24" s="116"/>
      <c r="AYJ24" s="116"/>
      <c r="AYK24" s="116"/>
      <c r="AYL24" s="116"/>
      <c r="AYM24" s="116"/>
      <c r="AYN24" s="116"/>
      <c r="AYO24" s="116"/>
      <c r="AYP24" s="116"/>
      <c r="AYQ24" s="116"/>
      <c r="AYR24" s="116"/>
      <c r="AYS24" s="116"/>
      <c r="AYT24" s="116"/>
      <c r="AYU24" s="116"/>
      <c r="AYV24" s="116"/>
      <c r="AYW24" s="116"/>
      <c r="AYX24" s="116"/>
      <c r="AYY24" s="116"/>
      <c r="AYZ24" s="116"/>
      <c r="AZA24" s="116"/>
      <c r="AZB24" s="116"/>
      <c r="AZC24" s="116"/>
      <c r="AZD24" s="116"/>
      <c r="AZE24" s="116"/>
      <c r="AZF24" s="116"/>
      <c r="AZG24" s="116"/>
      <c r="AZH24" s="116"/>
      <c r="AZI24" s="116"/>
      <c r="AZJ24" s="116"/>
      <c r="AZK24" s="116"/>
      <c r="AZL24" s="116"/>
      <c r="AZM24" s="116"/>
      <c r="AZN24" s="116"/>
      <c r="AZO24" s="116"/>
      <c r="AZP24" s="116"/>
      <c r="AZQ24" s="116"/>
      <c r="AZR24" s="116"/>
      <c r="AZS24" s="116"/>
      <c r="AZT24" s="116"/>
      <c r="AZU24" s="116"/>
      <c r="AZV24" s="116"/>
      <c r="AZW24" s="116"/>
      <c r="AZX24" s="116"/>
      <c r="AZY24" s="116"/>
      <c r="AZZ24" s="116"/>
      <c r="BAA24" s="116"/>
      <c r="BAB24" s="116"/>
      <c r="BAC24" s="116"/>
      <c r="BAD24" s="116"/>
      <c r="BAE24" s="116"/>
      <c r="BAF24" s="116"/>
      <c r="BAG24" s="116"/>
      <c r="BAH24" s="116"/>
      <c r="BAI24" s="116"/>
      <c r="BAJ24" s="116"/>
      <c r="BAK24" s="116"/>
      <c r="BAL24" s="116"/>
      <c r="BAM24" s="116"/>
      <c r="BAN24" s="116"/>
      <c r="BAO24" s="116"/>
      <c r="BAP24" s="116"/>
      <c r="BAQ24" s="116"/>
      <c r="BAR24" s="116"/>
      <c r="BAS24" s="116"/>
      <c r="BAT24" s="116"/>
      <c r="BAU24" s="116"/>
      <c r="BAV24" s="116"/>
      <c r="BAW24" s="116"/>
      <c r="BAX24" s="116"/>
      <c r="BAY24" s="116"/>
      <c r="BAZ24" s="116"/>
      <c r="BBA24" s="116"/>
      <c r="BBB24" s="116"/>
      <c r="BBC24" s="116"/>
      <c r="BBD24" s="116"/>
      <c r="BBE24" s="116"/>
      <c r="BBF24" s="116"/>
      <c r="BBG24" s="116"/>
      <c r="BBH24" s="116"/>
      <c r="BBI24" s="116"/>
      <c r="BBJ24" s="116"/>
      <c r="BBK24" s="116"/>
      <c r="BBL24" s="116"/>
      <c r="BBM24" s="116"/>
      <c r="BBN24" s="116"/>
      <c r="BBO24" s="116"/>
      <c r="BBP24" s="116"/>
      <c r="BBQ24" s="116"/>
      <c r="BBR24" s="116"/>
      <c r="BBS24" s="116"/>
      <c r="BBT24" s="116"/>
      <c r="BBU24" s="116"/>
      <c r="BBV24" s="116"/>
      <c r="BBW24" s="116"/>
      <c r="BBX24" s="116"/>
      <c r="BBY24" s="116"/>
      <c r="BBZ24" s="116"/>
      <c r="BCA24" s="116"/>
      <c r="BCB24" s="116"/>
      <c r="BCC24" s="116"/>
      <c r="BCD24" s="116"/>
      <c r="BCE24" s="116"/>
      <c r="BCF24" s="116"/>
      <c r="BCG24" s="116"/>
      <c r="BCH24" s="116"/>
      <c r="BCI24" s="116"/>
      <c r="BCJ24" s="116"/>
      <c r="BCK24" s="116"/>
      <c r="BCL24" s="116"/>
      <c r="BCM24" s="116"/>
      <c r="BCN24" s="116"/>
      <c r="BCO24" s="116"/>
      <c r="BCP24" s="116"/>
      <c r="BCQ24" s="116"/>
      <c r="BCR24" s="116"/>
      <c r="BCS24" s="116"/>
      <c r="BCT24" s="116"/>
      <c r="BCU24" s="116"/>
      <c r="BCV24" s="116"/>
      <c r="BCW24" s="116"/>
      <c r="BCX24" s="116"/>
      <c r="BCY24" s="116"/>
      <c r="BCZ24" s="116"/>
      <c r="BDA24" s="116"/>
      <c r="BDB24" s="116"/>
      <c r="BDC24" s="116"/>
      <c r="BDD24" s="116"/>
      <c r="BDE24" s="116"/>
      <c r="BDF24" s="116"/>
      <c r="BDG24" s="116"/>
      <c r="BDH24" s="116"/>
      <c r="BDI24" s="116"/>
      <c r="BDJ24" s="116"/>
      <c r="BDK24" s="116"/>
      <c r="BDL24" s="116"/>
      <c r="BDM24" s="116"/>
      <c r="BDN24" s="116"/>
      <c r="BDO24" s="116"/>
      <c r="BDP24" s="116"/>
      <c r="BDQ24" s="116"/>
      <c r="BDR24" s="116"/>
      <c r="BDS24" s="116"/>
      <c r="BDT24" s="116"/>
      <c r="BDU24" s="116"/>
      <c r="BDV24" s="116"/>
      <c r="BDW24" s="116"/>
      <c r="BDX24" s="116"/>
      <c r="BDY24" s="116"/>
      <c r="BDZ24" s="116"/>
      <c r="BEA24" s="116"/>
      <c r="BEB24" s="116"/>
      <c r="BEC24" s="116"/>
      <c r="BED24" s="116"/>
      <c r="BEE24" s="116"/>
      <c r="BEF24" s="116"/>
      <c r="BEG24" s="116"/>
      <c r="BEH24" s="116"/>
      <c r="BEI24" s="116"/>
      <c r="BEJ24" s="116"/>
      <c r="BEK24" s="116"/>
      <c r="BEL24" s="116"/>
      <c r="BEM24" s="116"/>
      <c r="BEN24" s="116"/>
      <c r="BEO24" s="116"/>
      <c r="BEP24" s="116"/>
      <c r="BEQ24" s="116"/>
      <c r="BER24" s="116"/>
      <c r="BES24" s="116"/>
      <c r="BET24" s="116"/>
      <c r="BEU24" s="116"/>
      <c r="BEV24" s="116"/>
      <c r="BEW24" s="116"/>
      <c r="BEX24" s="116"/>
      <c r="BEY24" s="116"/>
      <c r="BEZ24" s="116"/>
      <c r="BFA24" s="116"/>
      <c r="BFB24" s="116"/>
      <c r="BFC24" s="116"/>
      <c r="BFD24" s="116"/>
      <c r="BFE24" s="116"/>
      <c r="BFF24" s="116"/>
      <c r="BFG24" s="116"/>
      <c r="BFH24" s="116"/>
      <c r="BFI24" s="116"/>
      <c r="BFJ24" s="116"/>
      <c r="BFK24" s="116"/>
      <c r="BFL24" s="116"/>
      <c r="BFM24" s="116"/>
      <c r="BFN24" s="116"/>
      <c r="BFO24" s="116"/>
      <c r="BFP24" s="116"/>
      <c r="BFQ24" s="116"/>
      <c r="BFR24" s="116"/>
      <c r="BFS24" s="116"/>
      <c r="BFT24" s="116"/>
      <c r="BFU24" s="116"/>
      <c r="BFV24" s="116"/>
      <c r="BFW24" s="116"/>
      <c r="BFX24" s="116"/>
      <c r="BFY24" s="116"/>
      <c r="BFZ24" s="116"/>
      <c r="BGA24" s="116"/>
      <c r="BGB24" s="116"/>
      <c r="BGC24" s="116"/>
      <c r="BGD24" s="116"/>
      <c r="BGE24" s="116"/>
      <c r="BGF24" s="116"/>
      <c r="BGG24" s="116"/>
      <c r="BGH24" s="116"/>
      <c r="BGI24" s="116"/>
      <c r="BGJ24" s="116"/>
      <c r="BGK24" s="116"/>
      <c r="BGL24" s="116"/>
      <c r="BGM24" s="116"/>
      <c r="BGN24" s="116"/>
      <c r="BGO24" s="116"/>
      <c r="BGP24" s="116"/>
      <c r="BGQ24" s="116"/>
      <c r="BGR24" s="116"/>
      <c r="BGS24" s="116"/>
      <c r="BGT24" s="116"/>
      <c r="BGU24" s="116"/>
      <c r="BGV24" s="116"/>
      <c r="BGW24" s="116"/>
      <c r="BGX24" s="116"/>
      <c r="BGY24" s="116"/>
      <c r="BGZ24" s="116"/>
      <c r="BHA24" s="116"/>
      <c r="BHB24" s="116"/>
      <c r="BHC24" s="116"/>
      <c r="BHD24" s="116"/>
      <c r="BHE24" s="116"/>
      <c r="BHF24" s="116"/>
      <c r="BHG24" s="116"/>
      <c r="BHH24" s="116"/>
      <c r="BHI24" s="116"/>
      <c r="BHJ24" s="116"/>
      <c r="BHK24" s="116"/>
      <c r="BHL24" s="116"/>
      <c r="BHM24" s="116"/>
      <c r="BHN24" s="116"/>
      <c r="BHO24" s="116"/>
      <c r="BHP24" s="116"/>
      <c r="BHQ24" s="116"/>
      <c r="BHR24" s="116"/>
      <c r="BHS24" s="116"/>
      <c r="BHT24" s="116"/>
      <c r="BHU24" s="116"/>
      <c r="BHV24" s="116"/>
      <c r="BHW24" s="116"/>
      <c r="BHX24" s="116"/>
      <c r="BHY24" s="116"/>
      <c r="BHZ24" s="116"/>
      <c r="BIA24" s="116"/>
      <c r="BIB24" s="116"/>
      <c r="BIC24" s="116"/>
      <c r="BID24" s="116"/>
      <c r="BIE24" s="116"/>
      <c r="BIF24" s="116"/>
      <c r="BIG24" s="116"/>
      <c r="BIH24" s="116"/>
      <c r="BII24" s="116"/>
      <c r="BIJ24" s="116"/>
      <c r="BIK24" s="116"/>
      <c r="BIL24" s="116"/>
      <c r="BIM24" s="116"/>
      <c r="BIN24" s="116"/>
      <c r="BIO24" s="116"/>
      <c r="BIP24" s="116"/>
      <c r="BIQ24" s="116"/>
      <c r="BIR24" s="116"/>
      <c r="BIS24" s="116"/>
      <c r="BIT24" s="116"/>
      <c r="BIU24" s="116"/>
      <c r="BIV24" s="116"/>
      <c r="BIW24" s="116"/>
      <c r="BIX24" s="116"/>
      <c r="BIY24" s="116"/>
      <c r="BIZ24" s="116"/>
      <c r="BJA24" s="116"/>
      <c r="BJB24" s="116"/>
      <c r="BJC24" s="116"/>
      <c r="BJD24" s="116"/>
      <c r="BJE24" s="116"/>
      <c r="BJF24" s="116"/>
      <c r="BJG24" s="116"/>
      <c r="BJH24" s="116"/>
      <c r="BJI24" s="116"/>
      <c r="BJJ24" s="116"/>
      <c r="BJK24" s="116"/>
      <c r="BJL24" s="116"/>
      <c r="BJM24" s="116"/>
      <c r="BJN24" s="116"/>
      <c r="BJO24" s="116"/>
      <c r="BJP24" s="116"/>
      <c r="BJQ24" s="116"/>
      <c r="BJR24" s="116"/>
      <c r="BJS24" s="116"/>
      <c r="BJT24" s="116"/>
      <c r="BJU24" s="116"/>
      <c r="BJV24" s="116"/>
      <c r="BJW24" s="116"/>
      <c r="BJX24" s="116"/>
      <c r="BJY24" s="116"/>
      <c r="BJZ24" s="116"/>
      <c r="BKA24" s="116"/>
      <c r="BKB24" s="116"/>
      <c r="BKC24" s="116"/>
      <c r="BKD24" s="116"/>
      <c r="BKE24" s="116"/>
      <c r="BKF24" s="116"/>
      <c r="BKG24" s="116"/>
      <c r="BKH24" s="116"/>
      <c r="BKI24" s="116"/>
      <c r="BKJ24" s="116"/>
      <c r="BKK24" s="116"/>
      <c r="BKL24" s="116"/>
      <c r="BKM24" s="116"/>
      <c r="BKN24" s="116"/>
      <c r="BKO24" s="116"/>
      <c r="BKP24" s="116"/>
      <c r="BKQ24" s="116"/>
      <c r="BKR24" s="116"/>
      <c r="BKS24" s="116"/>
      <c r="BKT24" s="116"/>
      <c r="BKU24" s="116"/>
      <c r="BKV24" s="116"/>
      <c r="BKW24" s="116"/>
      <c r="BKX24" s="116"/>
      <c r="BKY24" s="116"/>
      <c r="BKZ24" s="116"/>
      <c r="BLA24" s="116"/>
      <c r="BLB24" s="116"/>
      <c r="BLC24" s="116"/>
      <c r="BLD24" s="116"/>
      <c r="BLE24" s="116"/>
    </row>
    <row r="25" spans="1:1669" s="319" customFormat="1" ht="6.75" customHeight="1" thickBot="1">
      <c r="A25" s="1010"/>
      <c r="B25" s="1011"/>
      <c r="C25" s="1011"/>
      <c r="D25" s="1012"/>
      <c r="E25" s="550"/>
      <c r="F25" s="1062"/>
      <c r="G25" s="1013"/>
      <c r="H25" s="1014"/>
      <c r="I25" s="1014"/>
      <c r="J25" s="1015"/>
      <c r="K25" s="1030"/>
      <c r="L25" s="917"/>
      <c r="M25" s="918"/>
      <c r="N25" s="116"/>
      <c r="O25" s="116"/>
      <c r="P25" s="116"/>
      <c r="Q25" s="116"/>
      <c r="R25" s="116"/>
      <c r="S25" s="116"/>
      <c r="T25" s="116"/>
      <c r="U25" s="116"/>
      <c r="V25" s="116"/>
      <c r="W25" s="116"/>
      <c r="X25" s="116"/>
      <c r="Y25" s="116"/>
      <c r="Z25" s="116"/>
      <c r="AA25" s="116"/>
      <c r="AB25" s="116"/>
      <c r="AC25" s="116"/>
      <c r="AD25" s="116"/>
      <c r="AE25" s="116"/>
      <c r="AF25" s="116"/>
      <c r="AG25" s="116"/>
      <c r="AH25" s="116"/>
      <c r="AI25" s="116"/>
      <c r="AJ25" s="116"/>
      <c r="AK25" s="116"/>
      <c r="AL25" s="116"/>
      <c r="AM25" s="116"/>
      <c r="AN25" s="116"/>
      <c r="AO25" s="116"/>
      <c r="AP25" s="116"/>
      <c r="AQ25" s="116"/>
      <c r="AR25" s="116"/>
      <c r="AS25" s="116"/>
      <c r="AT25" s="116"/>
      <c r="AU25" s="116"/>
      <c r="AV25" s="116"/>
      <c r="AW25" s="116"/>
      <c r="AX25" s="116"/>
      <c r="AY25" s="116"/>
      <c r="AZ25" s="116"/>
      <c r="BA25" s="116"/>
      <c r="BB25" s="116"/>
      <c r="BC25" s="116"/>
      <c r="BD25" s="116"/>
      <c r="BE25" s="116"/>
      <c r="BF25" s="116"/>
      <c r="BG25" s="116"/>
      <c r="BH25" s="116"/>
      <c r="BI25" s="116"/>
      <c r="BJ25" s="116"/>
      <c r="BK25" s="116"/>
      <c r="BL25" s="116"/>
      <c r="BM25" s="116"/>
      <c r="BN25" s="116"/>
      <c r="BO25" s="116"/>
      <c r="BP25" s="116"/>
      <c r="BQ25" s="116"/>
      <c r="BR25" s="116"/>
      <c r="BS25" s="116"/>
      <c r="BT25" s="116"/>
      <c r="BU25" s="116"/>
      <c r="BV25" s="116"/>
      <c r="BW25" s="116"/>
      <c r="BX25" s="116"/>
      <c r="BY25" s="116"/>
      <c r="BZ25" s="116"/>
      <c r="CA25" s="116"/>
      <c r="CB25" s="116"/>
      <c r="CC25" s="116"/>
      <c r="CD25" s="116"/>
      <c r="CE25" s="116"/>
      <c r="CF25" s="116"/>
      <c r="CG25" s="116"/>
      <c r="CH25" s="116"/>
      <c r="CI25" s="116"/>
      <c r="CJ25" s="116"/>
      <c r="CK25" s="116"/>
      <c r="CL25" s="116"/>
      <c r="CM25" s="116"/>
      <c r="CN25" s="116"/>
      <c r="CO25" s="116"/>
      <c r="CP25" s="116"/>
      <c r="CQ25" s="116"/>
      <c r="CR25" s="116"/>
      <c r="CS25" s="116"/>
      <c r="CT25" s="116"/>
      <c r="CU25" s="116"/>
      <c r="CV25" s="116"/>
      <c r="CW25" s="116"/>
      <c r="CX25" s="116"/>
      <c r="CY25" s="116"/>
      <c r="CZ25" s="116"/>
      <c r="DA25" s="116"/>
      <c r="DB25" s="116"/>
      <c r="DC25" s="116"/>
      <c r="DD25" s="116"/>
      <c r="DE25" s="116"/>
      <c r="DF25" s="116"/>
      <c r="DG25" s="116"/>
      <c r="DH25" s="116"/>
      <c r="DI25" s="116"/>
      <c r="DJ25" s="116"/>
      <c r="DK25" s="116"/>
      <c r="DL25" s="116"/>
      <c r="DM25" s="116"/>
      <c r="DN25" s="116"/>
      <c r="DO25" s="116"/>
      <c r="DP25" s="116"/>
      <c r="DQ25" s="116"/>
      <c r="DR25" s="116"/>
      <c r="DS25" s="116"/>
      <c r="DT25" s="116"/>
      <c r="DU25" s="116"/>
      <c r="DV25" s="116"/>
      <c r="DW25" s="116"/>
      <c r="DX25" s="116"/>
      <c r="DY25" s="116"/>
      <c r="DZ25" s="116"/>
      <c r="EA25" s="116"/>
      <c r="EB25" s="116"/>
      <c r="EC25" s="116"/>
      <c r="ED25" s="116"/>
      <c r="EE25" s="116"/>
      <c r="EF25" s="116"/>
      <c r="EG25" s="116"/>
      <c r="EH25" s="116"/>
      <c r="EI25" s="116"/>
      <c r="EJ25" s="116"/>
      <c r="EK25" s="116"/>
      <c r="EL25" s="116"/>
      <c r="EM25" s="116"/>
      <c r="EN25" s="116"/>
      <c r="EO25" s="116"/>
      <c r="EP25" s="116"/>
      <c r="EQ25" s="116"/>
      <c r="ER25" s="116"/>
      <c r="ES25" s="116"/>
      <c r="ET25" s="116"/>
      <c r="EU25" s="116"/>
      <c r="EV25" s="116"/>
      <c r="EW25" s="116"/>
      <c r="EX25" s="116"/>
      <c r="EY25" s="116"/>
      <c r="EZ25" s="116"/>
      <c r="FA25" s="116"/>
      <c r="FB25" s="116"/>
      <c r="FC25" s="116"/>
      <c r="FD25" s="116"/>
      <c r="FE25" s="116"/>
      <c r="FF25" s="116"/>
      <c r="FG25" s="116"/>
      <c r="FH25" s="116"/>
      <c r="FI25" s="116"/>
      <c r="FJ25" s="116"/>
      <c r="FK25" s="116"/>
      <c r="FL25" s="116"/>
      <c r="FM25" s="116"/>
      <c r="FN25" s="116"/>
      <c r="FO25" s="116"/>
      <c r="FP25" s="116"/>
      <c r="FQ25" s="116"/>
      <c r="FR25" s="116"/>
      <c r="FS25" s="116"/>
      <c r="FT25" s="116"/>
      <c r="FU25" s="116"/>
      <c r="FV25" s="116"/>
      <c r="FW25" s="116"/>
      <c r="FX25" s="116"/>
      <c r="FY25" s="116"/>
      <c r="FZ25" s="116"/>
      <c r="GA25" s="116"/>
      <c r="GB25" s="116"/>
      <c r="GC25" s="116"/>
      <c r="GD25" s="116"/>
      <c r="GE25" s="116"/>
      <c r="GF25" s="116"/>
      <c r="GG25" s="116"/>
      <c r="GH25" s="116"/>
      <c r="GI25" s="116"/>
      <c r="GJ25" s="116"/>
      <c r="GK25" s="116"/>
      <c r="GL25" s="116"/>
      <c r="GM25" s="116"/>
      <c r="GN25" s="116"/>
      <c r="GO25" s="116"/>
      <c r="GP25" s="116"/>
      <c r="GQ25" s="116"/>
      <c r="GR25" s="116"/>
      <c r="GS25" s="116"/>
      <c r="GT25" s="116"/>
      <c r="GU25" s="116"/>
      <c r="GV25" s="116"/>
      <c r="GW25" s="116"/>
      <c r="GX25" s="116"/>
      <c r="GY25" s="116"/>
      <c r="GZ25" s="116"/>
      <c r="HA25" s="116"/>
      <c r="HB25" s="116"/>
      <c r="HC25" s="116"/>
      <c r="HD25" s="116"/>
      <c r="HE25" s="116"/>
      <c r="HF25" s="116"/>
      <c r="HG25" s="116"/>
      <c r="HH25" s="116"/>
      <c r="HI25" s="116"/>
      <c r="HJ25" s="116"/>
      <c r="HK25" s="116"/>
      <c r="HL25" s="116"/>
      <c r="HM25" s="116"/>
      <c r="HN25" s="116"/>
      <c r="HO25" s="116"/>
      <c r="HP25" s="116"/>
      <c r="HQ25" s="116"/>
      <c r="HR25" s="116"/>
      <c r="HS25" s="116"/>
      <c r="HT25" s="116"/>
      <c r="HU25" s="116"/>
      <c r="HV25" s="116"/>
      <c r="HW25" s="116"/>
      <c r="HX25" s="116"/>
      <c r="HY25" s="116"/>
      <c r="HZ25" s="116"/>
      <c r="IA25" s="116"/>
      <c r="IB25" s="116"/>
      <c r="IC25" s="116"/>
      <c r="ID25" s="116"/>
      <c r="IE25" s="116"/>
      <c r="IF25" s="116"/>
      <c r="IG25" s="116"/>
      <c r="IH25" s="116"/>
      <c r="II25" s="116"/>
      <c r="IJ25" s="116"/>
      <c r="IK25" s="116"/>
      <c r="IL25" s="116"/>
      <c r="IM25" s="116"/>
      <c r="IN25" s="116"/>
      <c r="IO25" s="116"/>
      <c r="IP25" s="116"/>
      <c r="IQ25" s="116"/>
      <c r="IR25" s="116"/>
      <c r="IS25" s="116"/>
      <c r="IT25" s="116"/>
      <c r="IU25" s="116"/>
      <c r="IV25" s="116"/>
      <c r="IW25" s="116"/>
      <c r="IX25" s="116"/>
      <c r="IY25" s="116"/>
      <c r="IZ25" s="116"/>
      <c r="JA25" s="116"/>
      <c r="JB25" s="116"/>
      <c r="JC25" s="116"/>
      <c r="JD25" s="116"/>
      <c r="JE25" s="116"/>
      <c r="JF25" s="116"/>
      <c r="JG25" s="116"/>
      <c r="JH25" s="116"/>
      <c r="JI25" s="116"/>
      <c r="JJ25" s="116"/>
      <c r="JK25" s="116"/>
      <c r="JL25" s="116"/>
      <c r="JM25" s="116"/>
      <c r="JN25" s="116"/>
      <c r="JO25" s="116"/>
      <c r="JP25" s="116"/>
      <c r="JQ25" s="116"/>
      <c r="JR25" s="116"/>
      <c r="JS25" s="116"/>
      <c r="JT25" s="116"/>
      <c r="JU25" s="116"/>
      <c r="JV25" s="116"/>
      <c r="JW25" s="116"/>
      <c r="JX25" s="116"/>
      <c r="JY25" s="116"/>
      <c r="JZ25" s="116"/>
      <c r="KA25" s="116"/>
      <c r="KB25" s="116"/>
      <c r="KC25" s="116"/>
      <c r="KD25" s="116"/>
      <c r="KE25" s="116"/>
      <c r="KF25" s="116"/>
      <c r="KG25" s="116"/>
      <c r="KH25" s="116"/>
      <c r="KI25" s="116"/>
      <c r="KJ25" s="116"/>
      <c r="KK25" s="116"/>
      <c r="KL25" s="116"/>
      <c r="KM25" s="116"/>
      <c r="KN25" s="116"/>
      <c r="KO25" s="116"/>
      <c r="KP25" s="116"/>
      <c r="KQ25" s="116"/>
      <c r="KR25" s="116"/>
      <c r="KS25" s="116"/>
      <c r="KT25" s="116"/>
      <c r="KU25" s="116"/>
      <c r="KV25" s="116"/>
      <c r="KW25" s="116"/>
      <c r="KX25" s="116"/>
      <c r="KY25" s="116"/>
      <c r="KZ25" s="116"/>
      <c r="LA25" s="116"/>
      <c r="LB25" s="116"/>
      <c r="LC25" s="116"/>
      <c r="LD25" s="116"/>
      <c r="LE25" s="116"/>
      <c r="LF25" s="116"/>
      <c r="LG25" s="116"/>
      <c r="LH25" s="116"/>
      <c r="LI25" s="116"/>
      <c r="LJ25" s="116"/>
      <c r="LK25" s="116"/>
      <c r="LL25" s="116"/>
      <c r="LM25" s="116"/>
      <c r="LN25" s="116"/>
      <c r="LO25" s="116"/>
      <c r="LP25" s="116"/>
      <c r="LQ25" s="116"/>
      <c r="LR25" s="116"/>
      <c r="LS25" s="116"/>
      <c r="LT25" s="116"/>
      <c r="LU25" s="116"/>
      <c r="LV25" s="116"/>
      <c r="LW25" s="116"/>
      <c r="LX25" s="116"/>
      <c r="LY25" s="116"/>
      <c r="LZ25" s="116"/>
      <c r="MA25" s="116"/>
      <c r="MB25" s="116"/>
      <c r="MC25" s="116"/>
      <c r="MD25" s="116"/>
      <c r="ME25" s="116"/>
      <c r="MF25" s="116"/>
      <c r="MG25" s="116"/>
      <c r="MH25" s="116"/>
      <c r="MI25" s="116"/>
      <c r="MJ25" s="116"/>
      <c r="MK25" s="116"/>
      <c r="ML25" s="116"/>
      <c r="MM25" s="116"/>
      <c r="MN25" s="116"/>
      <c r="MO25" s="116"/>
      <c r="MP25" s="116"/>
      <c r="MQ25" s="116"/>
      <c r="MR25" s="116"/>
      <c r="MS25" s="116"/>
      <c r="MT25" s="116"/>
      <c r="MU25" s="116"/>
      <c r="MV25" s="116"/>
      <c r="MW25" s="116"/>
      <c r="MX25" s="116"/>
      <c r="MY25" s="116"/>
      <c r="MZ25" s="116"/>
      <c r="NA25" s="116"/>
      <c r="NB25" s="116"/>
      <c r="NC25" s="116"/>
      <c r="ND25" s="116"/>
      <c r="NE25" s="116"/>
      <c r="NF25" s="116"/>
      <c r="NG25" s="116"/>
      <c r="NH25" s="116"/>
      <c r="NI25" s="116"/>
      <c r="NJ25" s="116"/>
      <c r="NK25" s="116"/>
      <c r="NL25" s="116"/>
      <c r="NM25" s="116"/>
      <c r="NN25" s="116"/>
      <c r="NO25" s="116"/>
      <c r="NP25" s="116"/>
      <c r="NQ25" s="116"/>
      <c r="NR25" s="116"/>
      <c r="NS25" s="116"/>
      <c r="NT25" s="116"/>
      <c r="NU25" s="116"/>
      <c r="NV25" s="116"/>
      <c r="NW25" s="116"/>
      <c r="NX25" s="116"/>
      <c r="NY25" s="116"/>
      <c r="NZ25" s="116"/>
      <c r="OA25" s="116"/>
      <c r="OB25" s="116"/>
      <c r="OC25" s="116"/>
      <c r="OD25" s="116"/>
      <c r="OE25" s="116"/>
      <c r="OF25" s="116"/>
      <c r="OG25" s="116"/>
      <c r="OH25" s="116"/>
      <c r="OI25" s="116"/>
      <c r="OJ25" s="116"/>
      <c r="OK25" s="116"/>
      <c r="OL25" s="116"/>
      <c r="OM25" s="116"/>
      <c r="ON25" s="116"/>
      <c r="OO25" s="116"/>
      <c r="OP25" s="116"/>
      <c r="OQ25" s="116"/>
      <c r="OR25" s="116"/>
      <c r="OS25" s="116"/>
      <c r="OT25" s="116"/>
      <c r="OU25" s="116"/>
      <c r="OV25" s="116"/>
      <c r="OW25" s="116"/>
      <c r="OX25" s="116"/>
      <c r="OY25" s="116"/>
      <c r="OZ25" s="116"/>
      <c r="PA25" s="116"/>
      <c r="PB25" s="116"/>
      <c r="PC25" s="116"/>
      <c r="PD25" s="116"/>
      <c r="PE25" s="116"/>
      <c r="PF25" s="116"/>
      <c r="PG25" s="116"/>
      <c r="PH25" s="116"/>
      <c r="PI25" s="116"/>
      <c r="PJ25" s="116"/>
      <c r="PK25" s="116"/>
      <c r="PL25" s="116"/>
      <c r="PM25" s="116"/>
      <c r="PN25" s="116"/>
      <c r="PO25" s="116"/>
      <c r="PP25" s="116"/>
      <c r="PQ25" s="116"/>
      <c r="PR25" s="116"/>
      <c r="PS25" s="116"/>
      <c r="PT25" s="116"/>
      <c r="PU25" s="116"/>
      <c r="PV25" s="116"/>
      <c r="PW25" s="116"/>
      <c r="PX25" s="116"/>
      <c r="PY25" s="116"/>
      <c r="PZ25" s="116"/>
      <c r="QA25" s="116"/>
      <c r="QB25" s="116"/>
      <c r="QC25" s="116"/>
      <c r="QD25" s="116"/>
      <c r="QE25" s="116"/>
      <c r="QF25" s="116"/>
      <c r="QG25" s="116"/>
      <c r="QH25" s="116"/>
      <c r="QI25" s="116"/>
      <c r="QJ25" s="116"/>
      <c r="QK25" s="116"/>
      <c r="QL25" s="116"/>
      <c r="QM25" s="116"/>
      <c r="QN25" s="116"/>
      <c r="QO25" s="116"/>
      <c r="QP25" s="116"/>
      <c r="QQ25" s="116"/>
      <c r="QR25" s="116"/>
      <c r="QS25" s="116"/>
      <c r="QT25" s="116"/>
      <c r="QU25" s="116"/>
      <c r="QV25" s="116"/>
      <c r="QW25" s="116"/>
      <c r="QX25" s="116"/>
      <c r="QY25" s="116"/>
      <c r="QZ25" s="116"/>
      <c r="RA25" s="116"/>
      <c r="RB25" s="116"/>
      <c r="RC25" s="116"/>
      <c r="RD25" s="116"/>
      <c r="RE25" s="116"/>
      <c r="RF25" s="116"/>
      <c r="RG25" s="116"/>
      <c r="RH25" s="116"/>
      <c r="RI25" s="116"/>
      <c r="RJ25" s="116"/>
      <c r="RK25" s="116"/>
      <c r="RL25" s="116"/>
      <c r="RM25" s="116"/>
      <c r="RN25" s="116"/>
      <c r="RO25" s="116"/>
      <c r="RP25" s="116"/>
      <c r="RQ25" s="116"/>
      <c r="RR25" s="116"/>
      <c r="RS25" s="116"/>
      <c r="RT25" s="116"/>
      <c r="RU25" s="116"/>
      <c r="RV25" s="116"/>
      <c r="RW25" s="116"/>
      <c r="RX25" s="116"/>
      <c r="RY25" s="116"/>
      <c r="RZ25" s="116"/>
      <c r="SA25" s="116"/>
      <c r="SB25" s="116"/>
      <c r="SC25" s="116"/>
      <c r="SD25" s="116"/>
      <c r="SE25" s="116"/>
      <c r="SF25" s="116"/>
      <c r="SG25" s="116"/>
      <c r="SH25" s="116"/>
      <c r="SI25" s="116"/>
      <c r="SJ25" s="116"/>
      <c r="SK25" s="116"/>
      <c r="SL25" s="116"/>
      <c r="SM25" s="116"/>
      <c r="SN25" s="116"/>
      <c r="SO25" s="116"/>
      <c r="SP25" s="116"/>
      <c r="SQ25" s="116"/>
      <c r="SR25" s="116"/>
      <c r="SS25" s="116"/>
      <c r="ST25" s="116"/>
      <c r="SU25" s="116"/>
      <c r="SV25" s="116"/>
      <c r="SW25" s="116"/>
      <c r="SX25" s="116"/>
      <c r="SY25" s="116"/>
      <c r="SZ25" s="116"/>
      <c r="TA25" s="116"/>
      <c r="TB25" s="116"/>
      <c r="TC25" s="116"/>
      <c r="TD25" s="116"/>
      <c r="TE25" s="116"/>
      <c r="TF25" s="116"/>
      <c r="TG25" s="116"/>
      <c r="TH25" s="116"/>
      <c r="TI25" s="116"/>
      <c r="TJ25" s="116"/>
      <c r="TK25" s="116"/>
      <c r="TL25" s="116"/>
      <c r="TM25" s="116"/>
      <c r="TN25" s="116"/>
      <c r="TO25" s="116"/>
      <c r="TP25" s="116"/>
      <c r="TQ25" s="116"/>
      <c r="TR25" s="116"/>
      <c r="TS25" s="116"/>
      <c r="TT25" s="116"/>
      <c r="TU25" s="116"/>
      <c r="TV25" s="116"/>
      <c r="TW25" s="116"/>
      <c r="TX25" s="116"/>
      <c r="TY25" s="116"/>
      <c r="TZ25" s="116"/>
      <c r="UA25" s="116"/>
      <c r="UB25" s="116"/>
      <c r="UC25" s="116"/>
      <c r="UD25" s="116"/>
      <c r="UE25" s="116"/>
      <c r="UF25" s="116"/>
      <c r="UG25" s="116"/>
      <c r="UH25" s="116"/>
      <c r="UI25" s="116"/>
      <c r="UJ25" s="116"/>
      <c r="UK25" s="116"/>
      <c r="UL25" s="116"/>
      <c r="UM25" s="116"/>
      <c r="UN25" s="116"/>
      <c r="UO25" s="116"/>
      <c r="UP25" s="116"/>
      <c r="UQ25" s="116"/>
      <c r="UR25" s="116"/>
      <c r="US25" s="116"/>
      <c r="UT25" s="116"/>
      <c r="UU25" s="116"/>
      <c r="UV25" s="116"/>
      <c r="UW25" s="116"/>
      <c r="UX25" s="116"/>
      <c r="UY25" s="116"/>
      <c r="UZ25" s="116"/>
      <c r="VA25" s="116"/>
      <c r="VB25" s="116"/>
      <c r="VC25" s="116"/>
      <c r="VD25" s="116"/>
      <c r="VE25" s="116"/>
      <c r="VF25" s="116"/>
      <c r="VG25" s="116"/>
      <c r="VH25" s="116"/>
      <c r="VI25" s="116"/>
      <c r="VJ25" s="116"/>
      <c r="VK25" s="116"/>
      <c r="VL25" s="116"/>
      <c r="VM25" s="116"/>
      <c r="VN25" s="116"/>
      <c r="VO25" s="116"/>
      <c r="VP25" s="116"/>
      <c r="VQ25" s="116"/>
      <c r="VR25" s="116"/>
      <c r="VS25" s="116"/>
      <c r="VT25" s="116"/>
      <c r="VU25" s="116"/>
      <c r="VV25" s="116"/>
      <c r="VW25" s="116"/>
      <c r="VX25" s="116"/>
      <c r="VY25" s="116"/>
      <c r="VZ25" s="116"/>
      <c r="WA25" s="116"/>
      <c r="WB25" s="116"/>
      <c r="WC25" s="116"/>
      <c r="WD25" s="116"/>
      <c r="WE25" s="116"/>
      <c r="WF25" s="116"/>
      <c r="WG25" s="116"/>
      <c r="WH25" s="116"/>
      <c r="WI25" s="116"/>
      <c r="WJ25" s="116"/>
      <c r="WK25" s="116"/>
      <c r="WL25" s="116"/>
      <c r="WM25" s="116"/>
      <c r="WN25" s="116"/>
      <c r="WO25" s="116"/>
      <c r="WP25" s="116"/>
      <c r="WQ25" s="116"/>
      <c r="WR25" s="116"/>
      <c r="WS25" s="116"/>
      <c r="WT25" s="116"/>
      <c r="WU25" s="116"/>
      <c r="WV25" s="116"/>
      <c r="WW25" s="116"/>
      <c r="WX25" s="116"/>
      <c r="WY25" s="116"/>
      <c r="WZ25" s="116"/>
      <c r="XA25" s="116"/>
      <c r="XB25" s="116"/>
      <c r="XC25" s="116"/>
      <c r="XD25" s="116"/>
      <c r="XE25" s="116"/>
      <c r="XF25" s="116"/>
      <c r="XG25" s="116"/>
      <c r="XH25" s="116"/>
      <c r="XI25" s="116"/>
      <c r="XJ25" s="116"/>
      <c r="XK25" s="116"/>
      <c r="XL25" s="116"/>
      <c r="XM25" s="116"/>
      <c r="XN25" s="116"/>
      <c r="XO25" s="116"/>
      <c r="XP25" s="116"/>
      <c r="XQ25" s="116"/>
      <c r="XR25" s="116"/>
      <c r="XS25" s="116"/>
      <c r="XT25" s="116"/>
      <c r="XU25" s="116"/>
      <c r="XV25" s="116"/>
      <c r="XW25" s="116"/>
      <c r="XX25" s="116"/>
      <c r="XY25" s="116"/>
      <c r="XZ25" s="116"/>
      <c r="YA25" s="116"/>
      <c r="YB25" s="116"/>
      <c r="YC25" s="116"/>
      <c r="YD25" s="116"/>
      <c r="YE25" s="116"/>
      <c r="YF25" s="116"/>
      <c r="YG25" s="116"/>
      <c r="YH25" s="116"/>
      <c r="YI25" s="116"/>
      <c r="YJ25" s="116"/>
      <c r="YK25" s="116"/>
      <c r="YL25" s="116"/>
      <c r="YM25" s="116"/>
      <c r="YN25" s="116"/>
      <c r="YO25" s="116"/>
      <c r="YP25" s="116"/>
      <c r="YQ25" s="116"/>
      <c r="YR25" s="116"/>
      <c r="YS25" s="116"/>
      <c r="YT25" s="116"/>
      <c r="YU25" s="116"/>
      <c r="YV25" s="116"/>
      <c r="YW25" s="116"/>
      <c r="YX25" s="116"/>
      <c r="YY25" s="116"/>
      <c r="YZ25" s="116"/>
      <c r="ZA25" s="116"/>
      <c r="ZB25" s="116"/>
      <c r="ZC25" s="116"/>
      <c r="ZD25" s="116"/>
      <c r="ZE25" s="116"/>
      <c r="ZF25" s="116"/>
      <c r="ZG25" s="116"/>
      <c r="ZH25" s="116"/>
      <c r="ZI25" s="116"/>
      <c r="ZJ25" s="116"/>
      <c r="ZK25" s="116"/>
      <c r="ZL25" s="116"/>
      <c r="ZM25" s="116"/>
      <c r="ZN25" s="116"/>
      <c r="ZO25" s="116"/>
      <c r="ZP25" s="116"/>
      <c r="ZQ25" s="116"/>
      <c r="ZR25" s="116"/>
      <c r="ZS25" s="116"/>
      <c r="ZT25" s="116"/>
      <c r="ZU25" s="116"/>
      <c r="ZV25" s="116"/>
      <c r="ZW25" s="116"/>
      <c r="ZX25" s="116"/>
      <c r="ZY25" s="116"/>
      <c r="ZZ25" s="116"/>
      <c r="AAA25" s="116"/>
      <c r="AAB25" s="116"/>
      <c r="AAC25" s="116"/>
      <c r="AAD25" s="116"/>
      <c r="AAE25" s="116"/>
      <c r="AAF25" s="116"/>
      <c r="AAG25" s="116"/>
      <c r="AAH25" s="116"/>
      <c r="AAI25" s="116"/>
      <c r="AAJ25" s="116"/>
      <c r="AAK25" s="116"/>
      <c r="AAL25" s="116"/>
      <c r="AAM25" s="116"/>
      <c r="AAN25" s="116"/>
      <c r="AAO25" s="116"/>
      <c r="AAP25" s="116"/>
      <c r="AAQ25" s="116"/>
      <c r="AAR25" s="116"/>
      <c r="AAS25" s="116"/>
      <c r="AAT25" s="116"/>
      <c r="AAU25" s="116"/>
      <c r="AAV25" s="116"/>
      <c r="AAW25" s="116"/>
      <c r="AAX25" s="116"/>
      <c r="AAY25" s="116"/>
      <c r="AAZ25" s="116"/>
      <c r="ABA25" s="116"/>
      <c r="ABB25" s="116"/>
      <c r="ABC25" s="116"/>
      <c r="ABD25" s="116"/>
      <c r="ABE25" s="116"/>
      <c r="ABF25" s="116"/>
      <c r="ABG25" s="116"/>
      <c r="ABH25" s="116"/>
      <c r="ABI25" s="116"/>
      <c r="ABJ25" s="116"/>
      <c r="ABK25" s="116"/>
      <c r="ABL25" s="116"/>
      <c r="ABM25" s="116"/>
      <c r="ABN25" s="116"/>
      <c r="ABO25" s="116"/>
      <c r="ABP25" s="116"/>
      <c r="ABQ25" s="116"/>
      <c r="ABR25" s="116"/>
      <c r="ABS25" s="116"/>
      <c r="ABT25" s="116"/>
      <c r="ABU25" s="116"/>
      <c r="ABV25" s="116"/>
      <c r="ABW25" s="116"/>
      <c r="ABX25" s="116"/>
      <c r="ABY25" s="116"/>
      <c r="ABZ25" s="116"/>
      <c r="ACA25" s="116"/>
      <c r="ACB25" s="116"/>
      <c r="ACC25" s="116"/>
      <c r="ACD25" s="116"/>
      <c r="ACE25" s="116"/>
      <c r="ACF25" s="116"/>
      <c r="ACG25" s="116"/>
      <c r="ACH25" s="116"/>
      <c r="ACI25" s="116"/>
      <c r="ACJ25" s="116"/>
      <c r="ACK25" s="116"/>
      <c r="ACL25" s="116"/>
      <c r="ACM25" s="116"/>
      <c r="ACN25" s="116"/>
      <c r="ACO25" s="116"/>
      <c r="ACP25" s="116"/>
      <c r="ACQ25" s="116"/>
      <c r="ACR25" s="116"/>
      <c r="ACS25" s="116"/>
      <c r="ACT25" s="116"/>
      <c r="ACU25" s="116"/>
      <c r="ACV25" s="116"/>
      <c r="ACW25" s="116"/>
      <c r="ACX25" s="116"/>
      <c r="ACY25" s="116"/>
      <c r="ACZ25" s="116"/>
      <c r="ADA25" s="116"/>
      <c r="ADB25" s="116"/>
      <c r="ADC25" s="116"/>
      <c r="ADD25" s="116"/>
      <c r="ADE25" s="116"/>
      <c r="ADF25" s="116"/>
      <c r="ADG25" s="116"/>
      <c r="ADH25" s="116"/>
      <c r="ADI25" s="116"/>
      <c r="ADJ25" s="116"/>
      <c r="ADK25" s="116"/>
      <c r="ADL25" s="116"/>
      <c r="ADM25" s="116"/>
      <c r="ADN25" s="116"/>
      <c r="ADO25" s="116"/>
      <c r="ADP25" s="116"/>
      <c r="ADQ25" s="116"/>
      <c r="ADR25" s="116"/>
      <c r="ADS25" s="116"/>
      <c r="ADT25" s="116"/>
      <c r="ADU25" s="116"/>
      <c r="ADV25" s="116"/>
      <c r="ADW25" s="116"/>
      <c r="ADX25" s="116"/>
      <c r="ADY25" s="116"/>
      <c r="ADZ25" s="116"/>
      <c r="AEA25" s="116"/>
      <c r="AEB25" s="116"/>
      <c r="AEC25" s="116"/>
      <c r="AED25" s="116"/>
      <c r="AEE25" s="116"/>
      <c r="AEF25" s="116"/>
      <c r="AEG25" s="116"/>
      <c r="AEH25" s="116"/>
      <c r="AEI25" s="116"/>
      <c r="AEJ25" s="116"/>
      <c r="AEK25" s="116"/>
      <c r="AEL25" s="116"/>
      <c r="AEM25" s="116"/>
      <c r="AEN25" s="116"/>
      <c r="AEO25" s="116"/>
      <c r="AEP25" s="116"/>
      <c r="AEQ25" s="116"/>
      <c r="AER25" s="116"/>
      <c r="AES25" s="116"/>
      <c r="AET25" s="116"/>
      <c r="AEU25" s="116"/>
      <c r="AEV25" s="116"/>
      <c r="AEW25" s="116"/>
      <c r="AEX25" s="116"/>
      <c r="AEY25" s="116"/>
      <c r="AEZ25" s="116"/>
      <c r="AFA25" s="116"/>
      <c r="AFB25" s="116"/>
      <c r="AFC25" s="116"/>
      <c r="AFD25" s="116"/>
      <c r="AFE25" s="116"/>
      <c r="AFF25" s="116"/>
      <c r="AFG25" s="116"/>
      <c r="AFH25" s="116"/>
      <c r="AFI25" s="116"/>
      <c r="AFJ25" s="116"/>
      <c r="AFK25" s="116"/>
      <c r="AFL25" s="116"/>
      <c r="AFM25" s="116"/>
      <c r="AFN25" s="116"/>
      <c r="AFO25" s="116"/>
      <c r="AFP25" s="116"/>
      <c r="AFQ25" s="116"/>
      <c r="AFR25" s="116"/>
      <c r="AFS25" s="116"/>
      <c r="AFT25" s="116"/>
      <c r="AFU25" s="116"/>
      <c r="AFV25" s="116"/>
      <c r="AFW25" s="116"/>
      <c r="AFX25" s="116"/>
      <c r="AFY25" s="116"/>
      <c r="AFZ25" s="116"/>
      <c r="AGA25" s="116"/>
      <c r="AGB25" s="116"/>
      <c r="AGC25" s="116"/>
      <c r="AGD25" s="116"/>
      <c r="AGE25" s="116"/>
      <c r="AGF25" s="116"/>
      <c r="AGG25" s="116"/>
      <c r="AGH25" s="116"/>
      <c r="AGI25" s="116"/>
      <c r="AGJ25" s="116"/>
      <c r="AGK25" s="116"/>
      <c r="AGL25" s="116"/>
      <c r="AGM25" s="116"/>
      <c r="AGN25" s="116"/>
      <c r="AGO25" s="116"/>
      <c r="AGP25" s="116"/>
      <c r="AGQ25" s="116"/>
      <c r="AGR25" s="116"/>
      <c r="AGS25" s="116"/>
      <c r="AGT25" s="116"/>
      <c r="AGU25" s="116"/>
      <c r="AGV25" s="116"/>
      <c r="AGW25" s="116"/>
      <c r="AGX25" s="116"/>
      <c r="AGY25" s="116"/>
      <c r="AGZ25" s="116"/>
      <c r="AHA25" s="116"/>
      <c r="AHB25" s="116"/>
      <c r="AHC25" s="116"/>
      <c r="AHD25" s="116"/>
      <c r="AHE25" s="116"/>
      <c r="AHF25" s="116"/>
      <c r="AHG25" s="116"/>
      <c r="AHH25" s="116"/>
      <c r="AHI25" s="116"/>
      <c r="AHJ25" s="116"/>
      <c r="AHK25" s="116"/>
      <c r="AHL25" s="116"/>
      <c r="AHM25" s="116"/>
      <c r="AHN25" s="116"/>
      <c r="AHO25" s="116"/>
      <c r="AHP25" s="116"/>
      <c r="AHQ25" s="116"/>
      <c r="AHR25" s="116"/>
      <c r="AHS25" s="116"/>
      <c r="AHT25" s="116"/>
      <c r="AHU25" s="116"/>
      <c r="AHV25" s="116"/>
      <c r="AHW25" s="116"/>
      <c r="AHX25" s="116"/>
      <c r="AHY25" s="116"/>
      <c r="AHZ25" s="116"/>
      <c r="AIA25" s="116"/>
      <c r="AIB25" s="116"/>
      <c r="AIC25" s="116"/>
      <c r="AID25" s="116"/>
      <c r="AIE25" s="116"/>
      <c r="AIF25" s="116"/>
      <c r="AIG25" s="116"/>
      <c r="AIH25" s="116"/>
      <c r="AII25" s="116"/>
      <c r="AIJ25" s="116"/>
      <c r="AIK25" s="116"/>
      <c r="AIL25" s="116"/>
      <c r="AIM25" s="116"/>
      <c r="AIN25" s="116"/>
      <c r="AIO25" s="116"/>
      <c r="AIP25" s="116"/>
      <c r="AIQ25" s="116"/>
      <c r="AIR25" s="116"/>
      <c r="AIS25" s="116"/>
      <c r="AIT25" s="116"/>
      <c r="AIU25" s="116"/>
      <c r="AIV25" s="116"/>
      <c r="AIW25" s="116"/>
      <c r="AIX25" s="116"/>
      <c r="AIY25" s="116"/>
      <c r="AIZ25" s="116"/>
      <c r="AJA25" s="116"/>
      <c r="AJB25" s="116"/>
      <c r="AJC25" s="116"/>
      <c r="AJD25" s="116"/>
      <c r="AJE25" s="116"/>
      <c r="AJF25" s="116"/>
      <c r="AJG25" s="116"/>
      <c r="AJH25" s="116"/>
      <c r="AJI25" s="116"/>
      <c r="AJJ25" s="116"/>
      <c r="AJK25" s="116"/>
      <c r="AJL25" s="116"/>
      <c r="AJM25" s="116"/>
      <c r="AJN25" s="116"/>
      <c r="AJO25" s="116"/>
      <c r="AJP25" s="116"/>
      <c r="AJQ25" s="116"/>
      <c r="AJR25" s="116"/>
      <c r="AJS25" s="116"/>
      <c r="AJT25" s="116"/>
      <c r="AJU25" s="116"/>
      <c r="AJV25" s="116"/>
      <c r="AJW25" s="116"/>
      <c r="AJX25" s="116"/>
      <c r="AJY25" s="116"/>
      <c r="AJZ25" s="116"/>
      <c r="AKA25" s="116"/>
      <c r="AKB25" s="116"/>
      <c r="AKC25" s="116"/>
      <c r="AKD25" s="116"/>
      <c r="AKE25" s="116"/>
      <c r="AKF25" s="116"/>
      <c r="AKG25" s="116"/>
      <c r="AKH25" s="116"/>
      <c r="AKI25" s="116"/>
      <c r="AKJ25" s="116"/>
      <c r="AKK25" s="116"/>
      <c r="AKL25" s="116"/>
      <c r="AKM25" s="116"/>
      <c r="AKN25" s="116"/>
      <c r="AKO25" s="116"/>
      <c r="AKP25" s="116"/>
      <c r="AKQ25" s="116"/>
      <c r="AKR25" s="116"/>
      <c r="AKS25" s="116"/>
      <c r="AKT25" s="116"/>
      <c r="AKU25" s="116"/>
      <c r="AKV25" s="116"/>
      <c r="AKW25" s="116"/>
      <c r="AKX25" s="116"/>
      <c r="AKY25" s="116"/>
      <c r="AKZ25" s="116"/>
      <c r="ALA25" s="116"/>
      <c r="ALB25" s="116"/>
      <c r="ALC25" s="116"/>
      <c r="ALD25" s="116"/>
      <c r="ALE25" s="116"/>
      <c r="ALF25" s="116"/>
      <c r="ALG25" s="116"/>
      <c r="ALH25" s="116"/>
      <c r="ALI25" s="116"/>
      <c r="ALJ25" s="116"/>
      <c r="ALK25" s="116"/>
      <c r="ALL25" s="116"/>
      <c r="ALM25" s="116"/>
      <c r="ALN25" s="116"/>
      <c r="ALO25" s="116"/>
      <c r="ALP25" s="116"/>
      <c r="ALQ25" s="116"/>
      <c r="ALR25" s="116"/>
      <c r="ALS25" s="116"/>
      <c r="ALT25" s="116"/>
      <c r="ALU25" s="116"/>
      <c r="ALV25" s="116"/>
      <c r="ALW25" s="116"/>
      <c r="ALX25" s="116"/>
      <c r="ALY25" s="116"/>
      <c r="ALZ25" s="116"/>
      <c r="AMA25" s="116"/>
      <c r="AMB25" s="116"/>
      <c r="AMC25" s="116"/>
      <c r="AMD25" s="116"/>
      <c r="AME25" s="116"/>
      <c r="AMF25" s="116"/>
      <c r="AMG25" s="116"/>
      <c r="AMH25" s="116"/>
      <c r="AMI25" s="116"/>
      <c r="AMJ25" s="116"/>
      <c r="AMK25" s="116"/>
      <c r="AML25" s="116"/>
      <c r="AMM25" s="116"/>
      <c r="AMN25" s="116"/>
      <c r="AMO25" s="116"/>
      <c r="AMP25" s="116"/>
      <c r="AMQ25" s="116"/>
      <c r="AMR25" s="116"/>
      <c r="AMS25" s="116"/>
      <c r="AMT25" s="116"/>
      <c r="AMU25" s="116"/>
      <c r="AMV25" s="116"/>
      <c r="AMW25" s="116"/>
      <c r="AMX25" s="116"/>
      <c r="AMY25" s="116"/>
      <c r="AMZ25" s="116"/>
      <c r="ANA25" s="116"/>
      <c r="ANB25" s="116"/>
      <c r="ANC25" s="116"/>
      <c r="AND25" s="116"/>
      <c r="ANE25" s="116"/>
      <c r="ANF25" s="116"/>
      <c r="ANG25" s="116"/>
      <c r="ANH25" s="116"/>
      <c r="ANI25" s="116"/>
      <c r="ANJ25" s="116"/>
      <c r="ANK25" s="116"/>
      <c r="ANL25" s="116"/>
      <c r="ANM25" s="116"/>
      <c r="ANN25" s="116"/>
      <c r="ANO25" s="116"/>
      <c r="ANP25" s="116"/>
      <c r="ANQ25" s="116"/>
      <c r="ANR25" s="116"/>
      <c r="ANS25" s="116"/>
      <c r="ANT25" s="116"/>
      <c r="ANU25" s="116"/>
      <c r="ANV25" s="116"/>
      <c r="ANW25" s="116"/>
      <c r="ANX25" s="116"/>
      <c r="ANY25" s="116"/>
      <c r="ANZ25" s="116"/>
      <c r="AOA25" s="116"/>
      <c r="AOB25" s="116"/>
      <c r="AOC25" s="116"/>
      <c r="AOD25" s="116"/>
      <c r="AOE25" s="116"/>
      <c r="AOF25" s="116"/>
      <c r="AOG25" s="116"/>
      <c r="AOH25" s="116"/>
      <c r="AOI25" s="116"/>
      <c r="AOJ25" s="116"/>
      <c r="AOK25" s="116"/>
      <c r="AOL25" s="116"/>
      <c r="AOM25" s="116"/>
      <c r="AON25" s="116"/>
      <c r="AOO25" s="116"/>
      <c r="AOP25" s="116"/>
      <c r="AOQ25" s="116"/>
      <c r="AOR25" s="116"/>
      <c r="AOS25" s="116"/>
      <c r="AOT25" s="116"/>
      <c r="AOU25" s="116"/>
      <c r="AOV25" s="116"/>
      <c r="AOW25" s="116"/>
      <c r="AOX25" s="116"/>
      <c r="AOY25" s="116"/>
      <c r="AOZ25" s="116"/>
      <c r="APA25" s="116"/>
      <c r="APB25" s="116"/>
      <c r="APC25" s="116"/>
      <c r="APD25" s="116"/>
      <c r="APE25" s="116"/>
      <c r="APF25" s="116"/>
      <c r="APG25" s="116"/>
      <c r="APH25" s="116"/>
      <c r="API25" s="116"/>
      <c r="APJ25" s="116"/>
      <c r="APK25" s="116"/>
      <c r="APL25" s="116"/>
      <c r="APM25" s="116"/>
      <c r="APN25" s="116"/>
      <c r="APO25" s="116"/>
      <c r="APP25" s="116"/>
      <c r="APQ25" s="116"/>
      <c r="APR25" s="116"/>
      <c r="APS25" s="116"/>
      <c r="APT25" s="116"/>
      <c r="APU25" s="116"/>
      <c r="APV25" s="116"/>
      <c r="APW25" s="116"/>
      <c r="APX25" s="116"/>
      <c r="APY25" s="116"/>
      <c r="APZ25" s="116"/>
      <c r="AQA25" s="116"/>
      <c r="AQB25" s="116"/>
      <c r="AQC25" s="116"/>
      <c r="AQD25" s="116"/>
      <c r="AQE25" s="116"/>
      <c r="AQF25" s="116"/>
      <c r="AQG25" s="116"/>
      <c r="AQH25" s="116"/>
      <c r="AQI25" s="116"/>
      <c r="AQJ25" s="116"/>
      <c r="AQK25" s="116"/>
      <c r="AQL25" s="116"/>
      <c r="AQM25" s="116"/>
      <c r="AQN25" s="116"/>
      <c r="AQO25" s="116"/>
      <c r="AQP25" s="116"/>
      <c r="AQQ25" s="116"/>
      <c r="AQR25" s="116"/>
      <c r="AQS25" s="116"/>
      <c r="AQT25" s="116"/>
      <c r="AQU25" s="116"/>
      <c r="AQV25" s="116"/>
      <c r="AQW25" s="116"/>
      <c r="AQX25" s="116"/>
      <c r="AQY25" s="116"/>
      <c r="AQZ25" s="116"/>
      <c r="ARA25" s="116"/>
      <c r="ARB25" s="116"/>
      <c r="ARC25" s="116"/>
      <c r="ARD25" s="116"/>
      <c r="ARE25" s="116"/>
      <c r="ARF25" s="116"/>
      <c r="ARG25" s="116"/>
      <c r="ARH25" s="116"/>
      <c r="ARI25" s="116"/>
      <c r="ARJ25" s="116"/>
      <c r="ARK25" s="116"/>
      <c r="ARL25" s="116"/>
      <c r="ARM25" s="116"/>
      <c r="ARN25" s="116"/>
      <c r="ARO25" s="116"/>
      <c r="ARP25" s="116"/>
      <c r="ARQ25" s="116"/>
      <c r="ARR25" s="116"/>
      <c r="ARS25" s="116"/>
      <c r="ART25" s="116"/>
      <c r="ARU25" s="116"/>
      <c r="ARV25" s="116"/>
      <c r="ARW25" s="116"/>
      <c r="ARX25" s="116"/>
      <c r="ARY25" s="116"/>
      <c r="ARZ25" s="116"/>
      <c r="ASA25" s="116"/>
      <c r="ASB25" s="116"/>
      <c r="ASC25" s="116"/>
      <c r="ASD25" s="116"/>
      <c r="ASE25" s="116"/>
      <c r="ASF25" s="116"/>
      <c r="ASG25" s="116"/>
      <c r="ASH25" s="116"/>
      <c r="ASI25" s="116"/>
      <c r="ASJ25" s="116"/>
      <c r="ASK25" s="116"/>
      <c r="ASL25" s="116"/>
      <c r="ASM25" s="116"/>
      <c r="ASN25" s="116"/>
      <c r="ASO25" s="116"/>
      <c r="ASP25" s="116"/>
      <c r="ASQ25" s="116"/>
      <c r="ASR25" s="116"/>
      <c r="ASS25" s="116"/>
      <c r="AST25" s="116"/>
      <c r="ASU25" s="116"/>
      <c r="ASV25" s="116"/>
      <c r="ASW25" s="116"/>
      <c r="ASX25" s="116"/>
      <c r="ASY25" s="116"/>
      <c r="ASZ25" s="116"/>
      <c r="ATA25" s="116"/>
      <c r="ATB25" s="116"/>
      <c r="ATC25" s="116"/>
      <c r="ATD25" s="116"/>
      <c r="ATE25" s="116"/>
      <c r="ATF25" s="116"/>
      <c r="ATG25" s="116"/>
      <c r="ATH25" s="116"/>
      <c r="ATI25" s="116"/>
      <c r="ATJ25" s="116"/>
      <c r="ATK25" s="116"/>
      <c r="ATL25" s="116"/>
      <c r="ATM25" s="116"/>
      <c r="ATN25" s="116"/>
      <c r="ATO25" s="116"/>
      <c r="ATP25" s="116"/>
      <c r="ATQ25" s="116"/>
      <c r="ATR25" s="116"/>
      <c r="ATS25" s="116"/>
      <c r="ATT25" s="116"/>
      <c r="ATU25" s="116"/>
      <c r="ATV25" s="116"/>
      <c r="ATW25" s="116"/>
      <c r="ATX25" s="116"/>
      <c r="ATY25" s="116"/>
      <c r="ATZ25" s="116"/>
      <c r="AUA25" s="116"/>
      <c r="AUB25" s="116"/>
      <c r="AUC25" s="116"/>
      <c r="AUD25" s="116"/>
      <c r="AUE25" s="116"/>
      <c r="AUF25" s="116"/>
      <c r="AUG25" s="116"/>
      <c r="AUH25" s="116"/>
      <c r="AUI25" s="116"/>
      <c r="AUJ25" s="116"/>
      <c r="AUK25" s="116"/>
      <c r="AUL25" s="116"/>
      <c r="AUM25" s="116"/>
      <c r="AUN25" s="116"/>
      <c r="AUO25" s="116"/>
      <c r="AUP25" s="116"/>
      <c r="AUQ25" s="116"/>
      <c r="AUR25" s="116"/>
      <c r="AUS25" s="116"/>
      <c r="AUT25" s="116"/>
      <c r="AUU25" s="116"/>
      <c r="AUV25" s="116"/>
      <c r="AUW25" s="116"/>
      <c r="AUX25" s="116"/>
      <c r="AUY25" s="116"/>
      <c r="AUZ25" s="116"/>
      <c r="AVA25" s="116"/>
      <c r="AVB25" s="116"/>
      <c r="AVC25" s="116"/>
      <c r="AVD25" s="116"/>
      <c r="AVE25" s="116"/>
      <c r="AVF25" s="116"/>
      <c r="AVG25" s="116"/>
      <c r="AVH25" s="116"/>
      <c r="AVI25" s="116"/>
      <c r="AVJ25" s="116"/>
      <c r="AVK25" s="116"/>
      <c r="AVL25" s="116"/>
      <c r="AVM25" s="116"/>
      <c r="AVN25" s="116"/>
      <c r="AVO25" s="116"/>
      <c r="AVP25" s="116"/>
      <c r="AVQ25" s="116"/>
      <c r="AVR25" s="116"/>
      <c r="AVS25" s="116"/>
      <c r="AVT25" s="116"/>
      <c r="AVU25" s="116"/>
      <c r="AVV25" s="116"/>
      <c r="AVW25" s="116"/>
      <c r="AVX25" s="116"/>
      <c r="AVY25" s="116"/>
      <c r="AVZ25" s="116"/>
      <c r="AWA25" s="116"/>
      <c r="AWB25" s="116"/>
      <c r="AWC25" s="116"/>
      <c r="AWD25" s="116"/>
      <c r="AWE25" s="116"/>
      <c r="AWF25" s="116"/>
      <c r="AWG25" s="116"/>
      <c r="AWH25" s="116"/>
      <c r="AWI25" s="116"/>
      <c r="AWJ25" s="116"/>
      <c r="AWK25" s="116"/>
      <c r="AWL25" s="116"/>
      <c r="AWM25" s="116"/>
      <c r="AWN25" s="116"/>
      <c r="AWO25" s="116"/>
      <c r="AWP25" s="116"/>
      <c r="AWQ25" s="116"/>
      <c r="AWR25" s="116"/>
      <c r="AWS25" s="116"/>
      <c r="AWT25" s="116"/>
      <c r="AWU25" s="116"/>
      <c r="AWV25" s="116"/>
      <c r="AWW25" s="116"/>
      <c r="AWX25" s="116"/>
      <c r="AWY25" s="116"/>
      <c r="AWZ25" s="116"/>
      <c r="AXA25" s="116"/>
      <c r="AXB25" s="116"/>
      <c r="AXC25" s="116"/>
      <c r="AXD25" s="116"/>
      <c r="AXE25" s="116"/>
      <c r="AXF25" s="116"/>
      <c r="AXG25" s="116"/>
      <c r="AXH25" s="116"/>
      <c r="AXI25" s="116"/>
      <c r="AXJ25" s="116"/>
      <c r="AXK25" s="116"/>
      <c r="AXL25" s="116"/>
      <c r="AXM25" s="116"/>
      <c r="AXN25" s="116"/>
      <c r="AXO25" s="116"/>
      <c r="AXP25" s="116"/>
      <c r="AXQ25" s="116"/>
      <c r="AXR25" s="116"/>
      <c r="AXS25" s="116"/>
      <c r="AXT25" s="116"/>
      <c r="AXU25" s="116"/>
      <c r="AXV25" s="116"/>
      <c r="AXW25" s="116"/>
      <c r="AXX25" s="116"/>
      <c r="AXY25" s="116"/>
      <c r="AXZ25" s="116"/>
      <c r="AYA25" s="116"/>
      <c r="AYB25" s="116"/>
      <c r="AYC25" s="116"/>
      <c r="AYD25" s="116"/>
      <c r="AYE25" s="116"/>
      <c r="AYF25" s="116"/>
      <c r="AYG25" s="116"/>
      <c r="AYH25" s="116"/>
      <c r="AYI25" s="116"/>
      <c r="AYJ25" s="116"/>
      <c r="AYK25" s="116"/>
      <c r="AYL25" s="116"/>
      <c r="AYM25" s="116"/>
      <c r="AYN25" s="116"/>
      <c r="AYO25" s="116"/>
      <c r="AYP25" s="116"/>
      <c r="AYQ25" s="116"/>
      <c r="AYR25" s="116"/>
      <c r="AYS25" s="116"/>
      <c r="AYT25" s="116"/>
      <c r="AYU25" s="116"/>
      <c r="AYV25" s="116"/>
      <c r="AYW25" s="116"/>
      <c r="AYX25" s="116"/>
      <c r="AYY25" s="116"/>
      <c r="AYZ25" s="116"/>
      <c r="AZA25" s="116"/>
      <c r="AZB25" s="116"/>
      <c r="AZC25" s="116"/>
      <c r="AZD25" s="116"/>
      <c r="AZE25" s="116"/>
      <c r="AZF25" s="116"/>
      <c r="AZG25" s="116"/>
      <c r="AZH25" s="116"/>
      <c r="AZI25" s="116"/>
      <c r="AZJ25" s="116"/>
      <c r="AZK25" s="116"/>
      <c r="AZL25" s="116"/>
      <c r="AZM25" s="116"/>
      <c r="AZN25" s="116"/>
      <c r="AZO25" s="116"/>
      <c r="AZP25" s="116"/>
      <c r="AZQ25" s="116"/>
      <c r="AZR25" s="116"/>
      <c r="AZS25" s="116"/>
      <c r="AZT25" s="116"/>
      <c r="AZU25" s="116"/>
      <c r="AZV25" s="116"/>
      <c r="AZW25" s="116"/>
      <c r="AZX25" s="116"/>
      <c r="AZY25" s="116"/>
      <c r="AZZ25" s="116"/>
      <c r="BAA25" s="116"/>
      <c r="BAB25" s="116"/>
      <c r="BAC25" s="116"/>
      <c r="BAD25" s="116"/>
      <c r="BAE25" s="116"/>
      <c r="BAF25" s="116"/>
      <c r="BAG25" s="116"/>
      <c r="BAH25" s="116"/>
      <c r="BAI25" s="116"/>
      <c r="BAJ25" s="116"/>
      <c r="BAK25" s="116"/>
      <c r="BAL25" s="116"/>
      <c r="BAM25" s="116"/>
      <c r="BAN25" s="116"/>
      <c r="BAO25" s="116"/>
      <c r="BAP25" s="116"/>
      <c r="BAQ25" s="116"/>
      <c r="BAR25" s="116"/>
      <c r="BAS25" s="116"/>
      <c r="BAT25" s="116"/>
      <c r="BAU25" s="116"/>
      <c r="BAV25" s="116"/>
      <c r="BAW25" s="116"/>
      <c r="BAX25" s="116"/>
      <c r="BAY25" s="116"/>
      <c r="BAZ25" s="116"/>
      <c r="BBA25" s="116"/>
      <c r="BBB25" s="116"/>
      <c r="BBC25" s="116"/>
      <c r="BBD25" s="116"/>
      <c r="BBE25" s="116"/>
      <c r="BBF25" s="116"/>
      <c r="BBG25" s="116"/>
      <c r="BBH25" s="116"/>
      <c r="BBI25" s="116"/>
      <c r="BBJ25" s="116"/>
      <c r="BBK25" s="116"/>
      <c r="BBL25" s="116"/>
      <c r="BBM25" s="116"/>
      <c r="BBN25" s="116"/>
      <c r="BBO25" s="116"/>
      <c r="BBP25" s="116"/>
      <c r="BBQ25" s="116"/>
      <c r="BBR25" s="116"/>
      <c r="BBS25" s="116"/>
      <c r="BBT25" s="116"/>
      <c r="BBU25" s="116"/>
      <c r="BBV25" s="116"/>
      <c r="BBW25" s="116"/>
      <c r="BBX25" s="116"/>
      <c r="BBY25" s="116"/>
      <c r="BBZ25" s="116"/>
      <c r="BCA25" s="116"/>
      <c r="BCB25" s="116"/>
      <c r="BCC25" s="116"/>
      <c r="BCD25" s="116"/>
      <c r="BCE25" s="116"/>
      <c r="BCF25" s="116"/>
      <c r="BCG25" s="116"/>
      <c r="BCH25" s="116"/>
      <c r="BCI25" s="116"/>
      <c r="BCJ25" s="116"/>
      <c r="BCK25" s="116"/>
      <c r="BCL25" s="116"/>
      <c r="BCM25" s="116"/>
      <c r="BCN25" s="116"/>
      <c r="BCO25" s="116"/>
      <c r="BCP25" s="116"/>
      <c r="BCQ25" s="116"/>
      <c r="BCR25" s="116"/>
      <c r="BCS25" s="116"/>
      <c r="BCT25" s="116"/>
      <c r="BCU25" s="116"/>
      <c r="BCV25" s="116"/>
      <c r="BCW25" s="116"/>
      <c r="BCX25" s="116"/>
      <c r="BCY25" s="116"/>
      <c r="BCZ25" s="116"/>
      <c r="BDA25" s="116"/>
      <c r="BDB25" s="116"/>
      <c r="BDC25" s="116"/>
      <c r="BDD25" s="116"/>
      <c r="BDE25" s="116"/>
      <c r="BDF25" s="116"/>
      <c r="BDG25" s="116"/>
      <c r="BDH25" s="116"/>
      <c r="BDI25" s="116"/>
      <c r="BDJ25" s="116"/>
      <c r="BDK25" s="116"/>
      <c r="BDL25" s="116"/>
      <c r="BDM25" s="116"/>
      <c r="BDN25" s="116"/>
      <c r="BDO25" s="116"/>
      <c r="BDP25" s="116"/>
      <c r="BDQ25" s="116"/>
      <c r="BDR25" s="116"/>
      <c r="BDS25" s="116"/>
      <c r="BDT25" s="116"/>
      <c r="BDU25" s="116"/>
      <c r="BDV25" s="116"/>
      <c r="BDW25" s="116"/>
      <c r="BDX25" s="116"/>
      <c r="BDY25" s="116"/>
      <c r="BDZ25" s="116"/>
      <c r="BEA25" s="116"/>
      <c r="BEB25" s="116"/>
      <c r="BEC25" s="116"/>
      <c r="BED25" s="116"/>
      <c r="BEE25" s="116"/>
      <c r="BEF25" s="116"/>
      <c r="BEG25" s="116"/>
      <c r="BEH25" s="116"/>
      <c r="BEI25" s="116"/>
      <c r="BEJ25" s="116"/>
      <c r="BEK25" s="116"/>
      <c r="BEL25" s="116"/>
      <c r="BEM25" s="116"/>
      <c r="BEN25" s="116"/>
      <c r="BEO25" s="116"/>
      <c r="BEP25" s="116"/>
      <c r="BEQ25" s="116"/>
      <c r="BER25" s="116"/>
      <c r="BES25" s="116"/>
      <c r="BET25" s="116"/>
      <c r="BEU25" s="116"/>
      <c r="BEV25" s="116"/>
      <c r="BEW25" s="116"/>
      <c r="BEX25" s="116"/>
      <c r="BEY25" s="116"/>
      <c r="BEZ25" s="116"/>
      <c r="BFA25" s="116"/>
      <c r="BFB25" s="116"/>
      <c r="BFC25" s="116"/>
      <c r="BFD25" s="116"/>
      <c r="BFE25" s="116"/>
      <c r="BFF25" s="116"/>
      <c r="BFG25" s="116"/>
      <c r="BFH25" s="116"/>
      <c r="BFI25" s="116"/>
      <c r="BFJ25" s="116"/>
      <c r="BFK25" s="116"/>
      <c r="BFL25" s="116"/>
      <c r="BFM25" s="116"/>
      <c r="BFN25" s="116"/>
      <c r="BFO25" s="116"/>
      <c r="BFP25" s="116"/>
      <c r="BFQ25" s="116"/>
      <c r="BFR25" s="116"/>
      <c r="BFS25" s="116"/>
      <c r="BFT25" s="116"/>
      <c r="BFU25" s="116"/>
      <c r="BFV25" s="116"/>
      <c r="BFW25" s="116"/>
      <c r="BFX25" s="116"/>
      <c r="BFY25" s="116"/>
      <c r="BFZ25" s="116"/>
      <c r="BGA25" s="116"/>
      <c r="BGB25" s="116"/>
      <c r="BGC25" s="116"/>
      <c r="BGD25" s="116"/>
      <c r="BGE25" s="116"/>
      <c r="BGF25" s="116"/>
      <c r="BGG25" s="116"/>
      <c r="BGH25" s="116"/>
      <c r="BGI25" s="116"/>
      <c r="BGJ25" s="116"/>
      <c r="BGK25" s="116"/>
      <c r="BGL25" s="116"/>
      <c r="BGM25" s="116"/>
      <c r="BGN25" s="116"/>
      <c r="BGO25" s="116"/>
      <c r="BGP25" s="116"/>
      <c r="BGQ25" s="116"/>
      <c r="BGR25" s="116"/>
      <c r="BGS25" s="116"/>
      <c r="BGT25" s="116"/>
      <c r="BGU25" s="116"/>
      <c r="BGV25" s="116"/>
      <c r="BGW25" s="116"/>
      <c r="BGX25" s="116"/>
      <c r="BGY25" s="116"/>
      <c r="BGZ25" s="116"/>
      <c r="BHA25" s="116"/>
      <c r="BHB25" s="116"/>
      <c r="BHC25" s="116"/>
      <c r="BHD25" s="116"/>
      <c r="BHE25" s="116"/>
      <c r="BHF25" s="116"/>
      <c r="BHG25" s="116"/>
      <c r="BHH25" s="116"/>
      <c r="BHI25" s="116"/>
      <c r="BHJ25" s="116"/>
      <c r="BHK25" s="116"/>
      <c r="BHL25" s="116"/>
      <c r="BHM25" s="116"/>
      <c r="BHN25" s="116"/>
      <c r="BHO25" s="116"/>
      <c r="BHP25" s="116"/>
      <c r="BHQ25" s="116"/>
      <c r="BHR25" s="116"/>
      <c r="BHS25" s="116"/>
      <c r="BHT25" s="116"/>
      <c r="BHU25" s="116"/>
      <c r="BHV25" s="116"/>
      <c r="BHW25" s="116"/>
      <c r="BHX25" s="116"/>
      <c r="BHY25" s="116"/>
      <c r="BHZ25" s="116"/>
      <c r="BIA25" s="116"/>
      <c r="BIB25" s="116"/>
      <c r="BIC25" s="116"/>
      <c r="BID25" s="116"/>
      <c r="BIE25" s="116"/>
      <c r="BIF25" s="116"/>
      <c r="BIG25" s="116"/>
      <c r="BIH25" s="116"/>
      <c r="BII25" s="116"/>
      <c r="BIJ25" s="116"/>
      <c r="BIK25" s="116"/>
      <c r="BIL25" s="116"/>
      <c r="BIM25" s="116"/>
      <c r="BIN25" s="116"/>
      <c r="BIO25" s="116"/>
      <c r="BIP25" s="116"/>
      <c r="BIQ25" s="116"/>
      <c r="BIR25" s="116"/>
      <c r="BIS25" s="116"/>
      <c r="BIT25" s="116"/>
      <c r="BIU25" s="116"/>
      <c r="BIV25" s="116"/>
      <c r="BIW25" s="116"/>
      <c r="BIX25" s="116"/>
      <c r="BIY25" s="116"/>
      <c r="BIZ25" s="116"/>
      <c r="BJA25" s="116"/>
      <c r="BJB25" s="116"/>
      <c r="BJC25" s="116"/>
      <c r="BJD25" s="116"/>
      <c r="BJE25" s="116"/>
      <c r="BJF25" s="116"/>
      <c r="BJG25" s="116"/>
      <c r="BJH25" s="116"/>
      <c r="BJI25" s="116"/>
      <c r="BJJ25" s="116"/>
      <c r="BJK25" s="116"/>
      <c r="BJL25" s="116"/>
      <c r="BJM25" s="116"/>
      <c r="BJN25" s="116"/>
      <c r="BJO25" s="116"/>
      <c r="BJP25" s="116"/>
      <c r="BJQ25" s="116"/>
      <c r="BJR25" s="116"/>
      <c r="BJS25" s="116"/>
      <c r="BJT25" s="116"/>
      <c r="BJU25" s="116"/>
      <c r="BJV25" s="116"/>
      <c r="BJW25" s="116"/>
      <c r="BJX25" s="116"/>
      <c r="BJY25" s="116"/>
      <c r="BJZ25" s="116"/>
      <c r="BKA25" s="116"/>
      <c r="BKB25" s="116"/>
      <c r="BKC25" s="116"/>
      <c r="BKD25" s="116"/>
      <c r="BKE25" s="116"/>
      <c r="BKF25" s="116"/>
      <c r="BKG25" s="116"/>
      <c r="BKH25" s="116"/>
      <c r="BKI25" s="116"/>
      <c r="BKJ25" s="116"/>
      <c r="BKK25" s="116"/>
      <c r="BKL25" s="116"/>
      <c r="BKM25" s="116"/>
      <c r="BKN25" s="116"/>
      <c r="BKO25" s="116"/>
      <c r="BKP25" s="116"/>
      <c r="BKQ25" s="116"/>
      <c r="BKR25" s="116"/>
      <c r="BKS25" s="116"/>
      <c r="BKT25" s="116"/>
      <c r="BKU25" s="116"/>
      <c r="BKV25" s="116"/>
      <c r="BKW25" s="116"/>
      <c r="BKX25" s="116"/>
      <c r="BKY25" s="116"/>
      <c r="BKZ25" s="116"/>
      <c r="BLA25" s="116"/>
      <c r="BLB25" s="116"/>
      <c r="BLC25" s="116"/>
      <c r="BLD25" s="116"/>
      <c r="BLE25" s="116"/>
    </row>
    <row r="26" spans="1:1669" s="319" customFormat="1" ht="71.25" customHeight="1">
      <c r="A26" s="1039" t="s">
        <v>930</v>
      </c>
      <c r="B26" s="1086" t="s">
        <v>851</v>
      </c>
      <c r="C26" s="1088" t="s">
        <v>852</v>
      </c>
      <c r="D26" s="1088" t="s">
        <v>853</v>
      </c>
      <c r="E26" s="747"/>
      <c r="F26" s="1062"/>
      <c r="G26" s="998" t="s">
        <v>931</v>
      </c>
      <c r="H26" s="765" t="s">
        <v>801</v>
      </c>
      <c r="I26" s="761" t="s">
        <v>565</v>
      </c>
      <c r="J26" s="762" t="s">
        <v>352</v>
      </c>
      <c r="K26" s="1030"/>
      <c r="L26" s="974" t="s">
        <v>488</v>
      </c>
      <c r="M26" s="901"/>
      <c r="N26" s="116"/>
      <c r="O26" s="116"/>
      <c r="P26" s="116"/>
      <c r="Q26" s="116"/>
      <c r="R26" s="116"/>
      <c r="S26" s="116"/>
      <c r="T26" s="116"/>
      <c r="U26" s="116"/>
      <c r="V26" s="116"/>
      <c r="W26" s="116"/>
      <c r="X26" s="116"/>
      <c r="Y26" s="116"/>
      <c r="Z26" s="116"/>
      <c r="AA26" s="116"/>
      <c r="AB26" s="116"/>
      <c r="AC26" s="116"/>
      <c r="AD26" s="116"/>
      <c r="AE26" s="116"/>
      <c r="AF26" s="116"/>
      <c r="AG26" s="116"/>
      <c r="AH26" s="116"/>
      <c r="AI26" s="116"/>
      <c r="AJ26" s="116"/>
      <c r="AK26" s="116"/>
      <c r="AL26" s="116"/>
      <c r="AM26" s="116"/>
      <c r="AN26" s="116"/>
      <c r="AO26" s="116"/>
      <c r="AP26" s="116"/>
      <c r="AQ26" s="116"/>
      <c r="AR26" s="116"/>
      <c r="AS26" s="116"/>
      <c r="AT26" s="116"/>
      <c r="AU26" s="116"/>
      <c r="AV26" s="116"/>
      <c r="AW26" s="116"/>
      <c r="AX26" s="116"/>
      <c r="AY26" s="116"/>
      <c r="AZ26" s="116"/>
      <c r="BA26" s="116"/>
      <c r="BB26" s="116"/>
      <c r="BC26" s="116"/>
      <c r="BD26" s="116"/>
      <c r="BE26" s="116"/>
      <c r="BF26" s="116"/>
      <c r="BG26" s="116"/>
      <c r="BH26" s="116"/>
      <c r="BI26" s="116"/>
      <c r="BJ26" s="116"/>
      <c r="BK26" s="116"/>
      <c r="BL26" s="116"/>
      <c r="BM26" s="116"/>
      <c r="BN26" s="116"/>
      <c r="BO26" s="116"/>
      <c r="BP26" s="116"/>
      <c r="BQ26" s="116"/>
      <c r="BR26" s="116"/>
      <c r="BS26" s="116"/>
      <c r="BT26" s="116"/>
      <c r="BU26" s="116"/>
      <c r="BV26" s="116"/>
      <c r="BW26" s="116"/>
      <c r="BX26" s="116"/>
      <c r="BY26" s="116"/>
      <c r="BZ26" s="116"/>
      <c r="CA26" s="116"/>
      <c r="CB26" s="116"/>
      <c r="CC26" s="116"/>
      <c r="CD26" s="116"/>
      <c r="CE26" s="116"/>
      <c r="CF26" s="116"/>
      <c r="CG26" s="116"/>
      <c r="CH26" s="116"/>
      <c r="CI26" s="116"/>
      <c r="CJ26" s="116"/>
      <c r="CK26" s="116"/>
      <c r="CL26" s="116"/>
      <c r="CM26" s="116"/>
      <c r="CN26" s="116"/>
      <c r="CO26" s="116"/>
      <c r="CP26" s="116"/>
      <c r="CQ26" s="116"/>
      <c r="CR26" s="116"/>
      <c r="CS26" s="116"/>
      <c r="CT26" s="116"/>
      <c r="CU26" s="116"/>
      <c r="CV26" s="116"/>
      <c r="CW26" s="116"/>
      <c r="CX26" s="116"/>
      <c r="CY26" s="116"/>
      <c r="CZ26" s="116"/>
      <c r="DA26" s="116"/>
      <c r="DB26" s="116"/>
      <c r="DC26" s="116"/>
      <c r="DD26" s="116"/>
      <c r="DE26" s="116"/>
      <c r="DF26" s="116"/>
      <c r="DG26" s="116"/>
      <c r="DH26" s="116"/>
      <c r="DI26" s="116"/>
      <c r="DJ26" s="116"/>
      <c r="DK26" s="116"/>
      <c r="DL26" s="116"/>
      <c r="DM26" s="116"/>
      <c r="DN26" s="116"/>
      <c r="DO26" s="116"/>
      <c r="DP26" s="116"/>
      <c r="DQ26" s="116"/>
      <c r="DR26" s="116"/>
      <c r="DS26" s="116"/>
      <c r="DT26" s="116"/>
      <c r="DU26" s="116"/>
      <c r="DV26" s="116"/>
      <c r="DW26" s="116"/>
      <c r="DX26" s="116"/>
      <c r="DY26" s="116"/>
      <c r="DZ26" s="116"/>
      <c r="EA26" s="116"/>
      <c r="EB26" s="116"/>
      <c r="EC26" s="116"/>
      <c r="ED26" s="116"/>
      <c r="EE26" s="116"/>
      <c r="EF26" s="116"/>
      <c r="EG26" s="116"/>
      <c r="EH26" s="116"/>
      <c r="EI26" s="116"/>
      <c r="EJ26" s="116"/>
      <c r="EK26" s="116"/>
      <c r="EL26" s="116"/>
      <c r="EM26" s="116"/>
      <c r="EN26" s="116"/>
      <c r="EO26" s="116"/>
      <c r="EP26" s="116"/>
      <c r="EQ26" s="116"/>
      <c r="ER26" s="116"/>
      <c r="ES26" s="116"/>
      <c r="ET26" s="116"/>
      <c r="EU26" s="116"/>
      <c r="EV26" s="116"/>
      <c r="EW26" s="116"/>
      <c r="EX26" s="116"/>
      <c r="EY26" s="116"/>
      <c r="EZ26" s="116"/>
      <c r="FA26" s="116"/>
      <c r="FB26" s="116"/>
      <c r="FC26" s="116"/>
      <c r="FD26" s="116"/>
      <c r="FE26" s="116"/>
      <c r="FF26" s="116"/>
      <c r="FG26" s="116"/>
      <c r="FH26" s="116"/>
      <c r="FI26" s="116"/>
      <c r="FJ26" s="116"/>
      <c r="FK26" s="116"/>
      <c r="FL26" s="116"/>
      <c r="FM26" s="116"/>
      <c r="FN26" s="116"/>
      <c r="FO26" s="116"/>
      <c r="FP26" s="116"/>
      <c r="FQ26" s="116"/>
      <c r="FR26" s="116"/>
      <c r="FS26" s="116"/>
      <c r="FT26" s="116"/>
      <c r="FU26" s="116"/>
      <c r="FV26" s="116"/>
      <c r="FW26" s="116"/>
      <c r="FX26" s="116"/>
      <c r="FY26" s="116"/>
      <c r="FZ26" s="116"/>
      <c r="GA26" s="116"/>
      <c r="GB26" s="116"/>
      <c r="GC26" s="116"/>
      <c r="GD26" s="116"/>
      <c r="GE26" s="116"/>
      <c r="GF26" s="116"/>
      <c r="GG26" s="116"/>
      <c r="GH26" s="116"/>
      <c r="GI26" s="116"/>
      <c r="GJ26" s="116"/>
      <c r="GK26" s="116"/>
      <c r="GL26" s="116"/>
      <c r="GM26" s="116"/>
      <c r="GN26" s="116"/>
      <c r="GO26" s="116"/>
      <c r="GP26" s="116"/>
      <c r="GQ26" s="116"/>
      <c r="GR26" s="116"/>
      <c r="GS26" s="116"/>
      <c r="GT26" s="116"/>
      <c r="GU26" s="116"/>
      <c r="GV26" s="116"/>
      <c r="GW26" s="116"/>
      <c r="GX26" s="116"/>
      <c r="GY26" s="116"/>
      <c r="GZ26" s="116"/>
      <c r="HA26" s="116"/>
      <c r="HB26" s="116"/>
      <c r="HC26" s="116"/>
      <c r="HD26" s="116"/>
      <c r="HE26" s="116"/>
      <c r="HF26" s="116"/>
      <c r="HG26" s="116"/>
      <c r="HH26" s="116"/>
      <c r="HI26" s="116"/>
      <c r="HJ26" s="116"/>
      <c r="HK26" s="116"/>
      <c r="HL26" s="116"/>
      <c r="HM26" s="116"/>
      <c r="HN26" s="116"/>
      <c r="HO26" s="116"/>
      <c r="HP26" s="116"/>
      <c r="HQ26" s="116"/>
      <c r="HR26" s="116"/>
      <c r="HS26" s="116"/>
      <c r="HT26" s="116"/>
      <c r="HU26" s="116"/>
      <c r="HV26" s="116"/>
      <c r="HW26" s="116"/>
      <c r="HX26" s="116"/>
      <c r="HY26" s="116"/>
      <c r="HZ26" s="116"/>
      <c r="IA26" s="116"/>
      <c r="IB26" s="116"/>
      <c r="IC26" s="116"/>
      <c r="ID26" s="116"/>
      <c r="IE26" s="116"/>
      <c r="IF26" s="116"/>
      <c r="IG26" s="116"/>
      <c r="IH26" s="116"/>
      <c r="II26" s="116"/>
      <c r="IJ26" s="116"/>
      <c r="IK26" s="116"/>
      <c r="IL26" s="116"/>
      <c r="IM26" s="116"/>
      <c r="IN26" s="116"/>
      <c r="IO26" s="116"/>
      <c r="IP26" s="116"/>
      <c r="IQ26" s="116"/>
      <c r="IR26" s="116"/>
      <c r="IS26" s="116"/>
      <c r="IT26" s="116"/>
      <c r="IU26" s="116"/>
      <c r="IV26" s="116"/>
      <c r="IW26" s="116"/>
      <c r="IX26" s="116"/>
      <c r="IY26" s="116"/>
      <c r="IZ26" s="116"/>
      <c r="JA26" s="116"/>
      <c r="JB26" s="116"/>
      <c r="JC26" s="116"/>
      <c r="JD26" s="116"/>
      <c r="JE26" s="116"/>
      <c r="JF26" s="116"/>
      <c r="JG26" s="116"/>
      <c r="JH26" s="116"/>
      <c r="JI26" s="116"/>
      <c r="JJ26" s="116"/>
      <c r="JK26" s="116"/>
      <c r="JL26" s="116"/>
      <c r="JM26" s="116"/>
      <c r="JN26" s="116"/>
      <c r="JO26" s="116"/>
      <c r="JP26" s="116"/>
      <c r="JQ26" s="116"/>
      <c r="JR26" s="116"/>
      <c r="JS26" s="116"/>
      <c r="JT26" s="116"/>
      <c r="JU26" s="116"/>
      <c r="JV26" s="116"/>
      <c r="JW26" s="116"/>
      <c r="JX26" s="116"/>
      <c r="JY26" s="116"/>
      <c r="JZ26" s="116"/>
      <c r="KA26" s="116"/>
      <c r="KB26" s="116"/>
      <c r="KC26" s="116"/>
      <c r="KD26" s="116"/>
      <c r="KE26" s="116"/>
      <c r="KF26" s="116"/>
      <c r="KG26" s="116"/>
      <c r="KH26" s="116"/>
      <c r="KI26" s="116"/>
      <c r="KJ26" s="116"/>
      <c r="KK26" s="116"/>
      <c r="KL26" s="116"/>
      <c r="KM26" s="116"/>
      <c r="KN26" s="116"/>
      <c r="KO26" s="116"/>
      <c r="KP26" s="116"/>
      <c r="KQ26" s="116"/>
      <c r="KR26" s="116"/>
      <c r="KS26" s="116"/>
      <c r="KT26" s="116"/>
      <c r="KU26" s="116"/>
      <c r="KV26" s="116"/>
      <c r="KW26" s="116"/>
      <c r="KX26" s="116"/>
      <c r="KY26" s="116"/>
      <c r="KZ26" s="116"/>
      <c r="LA26" s="116"/>
      <c r="LB26" s="116"/>
      <c r="LC26" s="116"/>
      <c r="LD26" s="116"/>
      <c r="LE26" s="116"/>
      <c r="LF26" s="116"/>
      <c r="LG26" s="116"/>
      <c r="LH26" s="116"/>
      <c r="LI26" s="116"/>
      <c r="LJ26" s="116"/>
      <c r="LK26" s="116"/>
      <c r="LL26" s="116"/>
      <c r="LM26" s="116"/>
      <c r="LN26" s="116"/>
      <c r="LO26" s="116"/>
      <c r="LP26" s="116"/>
      <c r="LQ26" s="116"/>
      <c r="LR26" s="116"/>
      <c r="LS26" s="116"/>
      <c r="LT26" s="116"/>
      <c r="LU26" s="116"/>
      <c r="LV26" s="116"/>
      <c r="LW26" s="116"/>
      <c r="LX26" s="116"/>
      <c r="LY26" s="116"/>
      <c r="LZ26" s="116"/>
      <c r="MA26" s="116"/>
      <c r="MB26" s="116"/>
      <c r="MC26" s="116"/>
      <c r="MD26" s="116"/>
      <c r="ME26" s="116"/>
      <c r="MF26" s="116"/>
      <c r="MG26" s="116"/>
      <c r="MH26" s="116"/>
      <c r="MI26" s="116"/>
      <c r="MJ26" s="116"/>
      <c r="MK26" s="116"/>
      <c r="ML26" s="116"/>
      <c r="MM26" s="116"/>
      <c r="MN26" s="116"/>
      <c r="MO26" s="116"/>
      <c r="MP26" s="116"/>
      <c r="MQ26" s="116"/>
      <c r="MR26" s="116"/>
      <c r="MS26" s="116"/>
      <c r="MT26" s="116"/>
      <c r="MU26" s="116"/>
      <c r="MV26" s="116"/>
      <c r="MW26" s="116"/>
      <c r="MX26" s="116"/>
      <c r="MY26" s="116"/>
      <c r="MZ26" s="116"/>
      <c r="NA26" s="116"/>
      <c r="NB26" s="116"/>
      <c r="NC26" s="116"/>
      <c r="ND26" s="116"/>
      <c r="NE26" s="116"/>
      <c r="NF26" s="116"/>
      <c r="NG26" s="116"/>
      <c r="NH26" s="116"/>
      <c r="NI26" s="116"/>
      <c r="NJ26" s="116"/>
      <c r="NK26" s="116"/>
      <c r="NL26" s="116"/>
      <c r="NM26" s="116"/>
      <c r="NN26" s="116"/>
      <c r="NO26" s="116"/>
      <c r="NP26" s="116"/>
      <c r="NQ26" s="116"/>
      <c r="NR26" s="116"/>
      <c r="NS26" s="116"/>
      <c r="NT26" s="116"/>
      <c r="NU26" s="116"/>
      <c r="NV26" s="116"/>
      <c r="NW26" s="116"/>
      <c r="NX26" s="116"/>
      <c r="NY26" s="116"/>
      <c r="NZ26" s="116"/>
      <c r="OA26" s="116"/>
      <c r="OB26" s="116"/>
      <c r="OC26" s="116"/>
      <c r="OD26" s="116"/>
      <c r="OE26" s="116"/>
      <c r="OF26" s="116"/>
      <c r="OG26" s="116"/>
      <c r="OH26" s="116"/>
      <c r="OI26" s="116"/>
      <c r="OJ26" s="116"/>
      <c r="OK26" s="116"/>
      <c r="OL26" s="116"/>
      <c r="OM26" s="116"/>
      <c r="ON26" s="116"/>
      <c r="OO26" s="116"/>
      <c r="OP26" s="116"/>
      <c r="OQ26" s="116"/>
      <c r="OR26" s="116"/>
      <c r="OS26" s="116"/>
      <c r="OT26" s="116"/>
      <c r="OU26" s="116"/>
      <c r="OV26" s="116"/>
      <c r="OW26" s="116"/>
      <c r="OX26" s="116"/>
      <c r="OY26" s="116"/>
      <c r="OZ26" s="116"/>
      <c r="PA26" s="116"/>
      <c r="PB26" s="116"/>
      <c r="PC26" s="116"/>
      <c r="PD26" s="116"/>
      <c r="PE26" s="116"/>
      <c r="PF26" s="116"/>
      <c r="PG26" s="116"/>
      <c r="PH26" s="116"/>
      <c r="PI26" s="116"/>
      <c r="PJ26" s="116"/>
      <c r="PK26" s="116"/>
      <c r="PL26" s="116"/>
      <c r="PM26" s="116"/>
      <c r="PN26" s="116"/>
      <c r="PO26" s="116"/>
      <c r="PP26" s="116"/>
      <c r="PQ26" s="116"/>
      <c r="PR26" s="116"/>
      <c r="PS26" s="116"/>
      <c r="PT26" s="116"/>
      <c r="PU26" s="116"/>
      <c r="PV26" s="116"/>
      <c r="PW26" s="116"/>
      <c r="PX26" s="116"/>
      <c r="PY26" s="116"/>
      <c r="PZ26" s="116"/>
      <c r="QA26" s="116"/>
      <c r="QB26" s="116"/>
      <c r="QC26" s="116"/>
      <c r="QD26" s="116"/>
      <c r="QE26" s="116"/>
      <c r="QF26" s="116"/>
      <c r="QG26" s="116"/>
      <c r="QH26" s="116"/>
      <c r="QI26" s="116"/>
      <c r="QJ26" s="116"/>
      <c r="QK26" s="116"/>
      <c r="QL26" s="116"/>
      <c r="QM26" s="116"/>
      <c r="QN26" s="116"/>
      <c r="QO26" s="116"/>
      <c r="QP26" s="116"/>
      <c r="QQ26" s="116"/>
      <c r="QR26" s="116"/>
      <c r="QS26" s="116"/>
      <c r="QT26" s="116"/>
      <c r="QU26" s="116"/>
      <c r="QV26" s="116"/>
      <c r="QW26" s="116"/>
      <c r="QX26" s="116"/>
      <c r="QY26" s="116"/>
      <c r="QZ26" s="116"/>
      <c r="RA26" s="116"/>
      <c r="RB26" s="116"/>
      <c r="RC26" s="116"/>
      <c r="RD26" s="116"/>
      <c r="RE26" s="116"/>
      <c r="RF26" s="116"/>
      <c r="RG26" s="116"/>
      <c r="RH26" s="116"/>
      <c r="RI26" s="116"/>
      <c r="RJ26" s="116"/>
      <c r="RK26" s="116"/>
      <c r="RL26" s="116"/>
      <c r="RM26" s="116"/>
      <c r="RN26" s="116"/>
      <c r="RO26" s="116"/>
      <c r="RP26" s="116"/>
      <c r="RQ26" s="116"/>
      <c r="RR26" s="116"/>
      <c r="RS26" s="116"/>
      <c r="RT26" s="116"/>
      <c r="RU26" s="116"/>
      <c r="RV26" s="116"/>
      <c r="RW26" s="116"/>
      <c r="RX26" s="116"/>
      <c r="RY26" s="116"/>
      <c r="RZ26" s="116"/>
      <c r="SA26" s="116"/>
      <c r="SB26" s="116"/>
      <c r="SC26" s="116"/>
      <c r="SD26" s="116"/>
      <c r="SE26" s="116"/>
      <c r="SF26" s="116"/>
      <c r="SG26" s="116"/>
      <c r="SH26" s="116"/>
      <c r="SI26" s="116"/>
      <c r="SJ26" s="116"/>
      <c r="SK26" s="116"/>
      <c r="SL26" s="116"/>
      <c r="SM26" s="116"/>
      <c r="SN26" s="116"/>
      <c r="SO26" s="116"/>
      <c r="SP26" s="116"/>
      <c r="SQ26" s="116"/>
      <c r="SR26" s="116"/>
      <c r="SS26" s="116"/>
      <c r="ST26" s="116"/>
      <c r="SU26" s="116"/>
      <c r="SV26" s="116"/>
      <c r="SW26" s="116"/>
      <c r="SX26" s="116"/>
      <c r="SY26" s="116"/>
      <c r="SZ26" s="116"/>
      <c r="TA26" s="116"/>
      <c r="TB26" s="116"/>
      <c r="TC26" s="116"/>
      <c r="TD26" s="116"/>
      <c r="TE26" s="116"/>
      <c r="TF26" s="116"/>
      <c r="TG26" s="116"/>
      <c r="TH26" s="116"/>
      <c r="TI26" s="116"/>
      <c r="TJ26" s="116"/>
      <c r="TK26" s="116"/>
      <c r="TL26" s="116"/>
      <c r="TM26" s="116"/>
      <c r="TN26" s="116"/>
      <c r="TO26" s="116"/>
      <c r="TP26" s="116"/>
      <c r="TQ26" s="116"/>
      <c r="TR26" s="116"/>
      <c r="TS26" s="116"/>
      <c r="TT26" s="116"/>
      <c r="TU26" s="116"/>
      <c r="TV26" s="116"/>
      <c r="TW26" s="116"/>
      <c r="TX26" s="116"/>
      <c r="TY26" s="116"/>
      <c r="TZ26" s="116"/>
      <c r="UA26" s="116"/>
      <c r="UB26" s="116"/>
      <c r="UC26" s="116"/>
      <c r="UD26" s="116"/>
      <c r="UE26" s="116"/>
      <c r="UF26" s="116"/>
      <c r="UG26" s="116"/>
      <c r="UH26" s="116"/>
      <c r="UI26" s="116"/>
      <c r="UJ26" s="116"/>
      <c r="UK26" s="116"/>
      <c r="UL26" s="116"/>
      <c r="UM26" s="116"/>
      <c r="UN26" s="116"/>
      <c r="UO26" s="116"/>
      <c r="UP26" s="116"/>
      <c r="UQ26" s="116"/>
      <c r="UR26" s="116"/>
      <c r="US26" s="116"/>
      <c r="UT26" s="116"/>
      <c r="UU26" s="116"/>
      <c r="UV26" s="116"/>
      <c r="UW26" s="116"/>
      <c r="UX26" s="116"/>
      <c r="UY26" s="116"/>
      <c r="UZ26" s="116"/>
      <c r="VA26" s="116"/>
      <c r="VB26" s="116"/>
      <c r="VC26" s="116"/>
      <c r="VD26" s="116"/>
      <c r="VE26" s="116"/>
      <c r="VF26" s="116"/>
      <c r="VG26" s="116"/>
      <c r="VH26" s="116"/>
      <c r="VI26" s="116"/>
      <c r="VJ26" s="116"/>
      <c r="VK26" s="116"/>
      <c r="VL26" s="116"/>
      <c r="VM26" s="116"/>
      <c r="VN26" s="116"/>
      <c r="VO26" s="116"/>
      <c r="VP26" s="116"/>
      <c r="VQ26" s="116"/>
      <c r="VR26" s="116"/>
      <c r="VS26" s="116"/>
      <c r="VT26" s="116"/>
      <c r="VU26" s="116"/>
      <c r="VV26" s="116"/>
      <c r="VW26" s="116"/>
      <c r="VX26" s="116"/>
      <c r="VY26" s="116"/>
      <c r="VZ26" s="116"/>
      <c r="WA26" s="116"/>
      <c r="WB26" s="116"/>
      <c r="WC26" s="116"/>
      <c r="WD26" s="116"/>
      <c r="WE26" s="116"/>
      <c r="WF26" s="116"/>
      <c r="WG26" s="116"/>
      <c r="WH26" s="116"/>
      <c r="WI26" s="116"/>
      <c r="WJ26" s="116"/>
      <c r="WK26" s="116"/>
      <c r="WL26" s="116"/>
      <c r="WM26" s="116"/>
      <c r="WN26" s="116"/>
      <c r="WO26" s="116"/>
      <c r="WP26" s="116"/>
      <c r="WQ26" s="116"/>
      <c r="WR26" s="116"/>
      <c r="WS26" s="116"/>
      <c r="WT26" s="116"/>
      <c r="WU26" s="116"/>
      <c r="WV26" s="116"/>
      <c r="WW26" s="116"/>
      <c r="WX26" s="116"/>
      <c r="WY26" s="116"/>
      <c r="WZ26" s="116"/>
      <c r="XA26" s="116"/>
      <c r="XB26" s="116"/>
      <c r="XC26" s="116"/>
      <c r="XD26" s="116"/>
      <c r="XE26" s="116"/>
      <c r="XF26" s="116"/>
      <c r="XG26" s="116"/>
      <c r="XH26" s="116"/>
      <c r="XI26" s="116"/>
      <c r="XJ26" s="116"/>
      <c r="XK26" s="116"/>
      <c r="XL26" s="116"/>
      <c r="XM26" s="116"/>
      <c r="XN26" s="116"/>
      <c r="XO26" s="116"/>
      <c r="XP26" s="116"/>
      <c r="XQ26" s="116"/>
      <c r="XR26" s="116"/>
      <c r="XS26" s="116"/>
      <c r="XT26" s="116"/>
      <c r="XU26" s="116"/>
      <c r="XV26" s="116"/>
      <c r="XW26" s="116"/>
      <c r="XX26" s="116"/>
      <c r="XY26" s="116"/>
      <c r="XZ26" s="116"/>
      <c r="YA26" s="116"/>
      <c r="YB26" s="116"/>
      <c r="YC26" s="116"/>
      <c r="YD26" s="116"/>
      <c r="YE26" s="116"/>
      <c r="YF26" s="116"/>
      <c r="YG26" s="116"/>
      <c r="YH26" s="116"/>
      <c r="YI26" s="116"/>
      <c r="YJ26" s="116"/>
      <c r="YK26" s="116"/>
      <c r="YL26" s="116"/>
      <c r="YM26" s="116"/>
      <c r="YN26" s="116"/>
      <c r="YO26" s="116"/>
      <c r="YP26" s="116"/>
      <c r="YQ26" s="116"/>
      <c r="YR26" s="116"/>
      <c r="YS26" s="116"/>
      <c r="YT26" s="116"/>
      <c r="YU26" s="116"/>
      <c r="YV26" s="116"/>
      <c r="YW26" s="116"/>
      <c r="YX26" s="116"/>
      <c r="YY26" s="116"/>
      <c r="YZ26" s="116"/>
      <c r="ZA26" s="116"/>
      <c r="ZB26" s="116"/>
      <c r="ZC26" s="116"/>
      <c r="ZD26" s="116"/>
      <c r="ZE26" s="116"/>
      <c r="ZF26" s="116"/>
      <c r="ZG26" s="116"/>
      <c r="ZH26" s="116"/>
      <c r="ZI26" s="116"/>
      <c r="ZJ26" s="116"/>
      <c r="ZK26" s="116"/>
      <c r="ZL26" s="116"/>
      <c r="ZM26" s="116"/>
      <c r="ZN26" s="116"/>
      <c r="ZO26" s="116"/>
      <c r="ZP26" s="116"/>
      <c r="ZQ26" s="116"/>
      <c r="ZR26" s="116"/>
      <c r="ZS26" s="116"/>
      <c r="ZT26" s="116"/>
      <c r="ZU26" s="116"/>
      <c r="ZV26" s="116"/>
      <c r="ZW26" s="116"/>
      <c r="ZX26" s="116"/>
      <c r="ZY26" s="116"/>
      <c r="ZZ26" s="116"/>
      <c r="AAA26" s="116"/>
      <c r="AAB26" s="116"/>
      <c r="AAC26" s="116"/>
      <c r="AAD26" s="116"/>
      <c r="AAE26" s="116"/>
      <c r="AAF26" s="116"/>
      <c r="AAG26" s="116"/>
      <c r="AAH26" s="116"/>
      <c r="AAI26" s="116"/>
      <c r="AAJ26" s="116"/>
      <c r="AAK26" s="116"/>
      <c r="AAL26" s="116"/>
      <c r="AAM26" s="116"/>
      <c r="AAN26" s="116"/>
      <c r="AAO26" s="116"/>
      <c r="AAP26" s="116"/>
      <c r="AAQ26" s="116"/>
      <c r="AAR26" s="116"/>
      <c r="AAS26" s="116"/>
      <c r="AAT26" s="116"/>
      <c r="AAU26" s="116"/>
      <c r="AAV26" s="116"/>
      <c r="AAW26" s="116"/>
      <c r="AAX26" s="116"/>
      <c r="AAY26" s="116"/>
      <c r="AAZ26" s="116"/>
      <c r="ABA26" s="116"/>
      <c r="ABB26" s="116"/>
      <c r="ABC26" s="116"/>
      <c r="ABD26" s="116"/>
      <c r="ABE26" s="116"/>
      <c r="ABF26" s="116"/>
      <c r="ABG26" s="116"/>
      <c r="ABH26" s="116"/>
      <c r="ABI26" s="116"/>
      <c r="ABJ26" s="116"/>
      <c r="ABK26" s="116"/>
      <c r="ABL26" s="116"/>
      <c r="ABM26" s="116"/>
      <c r="ABN26" s="116"/>
      <c r="ABO26" s="116"/>
      <c r="ABP26" s="116"/>
      <c r="ABQ26" s="116"/>
      <c r="ABR26" s="116"/>
      <c r="ABS26" s="116"/>
      <c r="ABT26" s="116"/>
      <c r="ABU26" s="116"/>
      <c r="ABV26" s="116"/>
      <c r="ABW26" s="116"/>
      <c r="ABX26" s="116"/>
      <c r="ABY26" s="116"/>
      <c r="ABZ26" s="116"/>
      <c r="ACA26" s="116"/>
      <c r="ACB26" s="116"/>
      <c r="ACC26" s="116"/>
      <c r="ACD26" s="116"/>
      <c r="ACE26" s="116"/>
      <c r="ACF26" s="116"/>
      <c r="ACG26" s="116"/>
      <c r="ACH26" s="116"/>
      <c r="ACI26" s="116"/>
      <c r="ACJ26" s="116"/>
      <c r="ACK26" s="116"/>
      <c r="ACL26" s="116"/>
      <c r="ACM26" s="116"/>
      <c r="ACN26" s="116"/>
      <c r="ACO26" s="116"/>
      <c r="ACP26" s="116"/>
      <c r="ACQ26" s="116"/>
      <c r="ACR26" s="116"/>
      <c r="ACS26" s="116"/>
      <c r="ACT26" s="116"/>
      <c r="ACU26" s="116"/>
      <c r="ACV26" s="116"/>
      <c r="ACW26" s="116"/>
      <c r="ACX26" s="116"/>
      <c r="ACY26" s="116"/>
      <c r="ACZ26" s="116"/>
      <c r="ADA26" s="116"/>
      <c r="ADB26" s="116"/>
      <c r="ADC26" s="116"/>
      <c r="ADD26" s="116"/>
      <c r="ADE26" s="116"/>
      <c r="ADF26" s="116"/>
      <c r="ADG26" s="116"/>
      <c r="ADH26" s="116"/>
      <c r="ADI26" s="116"/>
      <c r="ADJ26" s="116"/>
      <c r="ADK26" s="116"/>
      <c r="ADL26" s="116"/>
      <c r="ADM26" s="116"/>
      <c r="ADN26" s="116"/>
      <c r="ADO26" s="116"/>
      <c r="ADP26" s="116"/>
      <c r="ADQ26" s="116"/>
      <c r="ADR26" s="116"/>
      <c r="ADS26" s="116"/>
      <c r="ADT26" s="116"/>
      <c r="ADU26" s="116"/>
      <c r="ADV26" s="116"/>
      <c r="ADW26" s="116"/>
      <c r="ADX26" s="116"/>
      <c r="ADY26" s="116"/>
      <c r="ADZ26" s="116"/>
      <c r="AEA26" s="116"/>
      <c r="AEB26" s="116"/>
      <c r="AEC26" s="116"/>
      <c r="AED26" s="116"/>
      <c r="AEE26" s="116"/>
      <c r="AEF26" s="116"/>
      <c r="AEG26" s="116"/>
      <c r="AEH26" s="116"/>
      <c r="AEI26" s="116"/>
      <c r="AEJ26" s="116"/>
      <c r="AEK26" s="116"/>
      <c r="AEL26" s="116"/>
      <c r="AEM26" s="116"/>
      <c r="AEN26" s="116"/>
      <c r="AEO26" s="116"/>
      <c r="AEP26" s="116"/>
      <c r="AEQ26" s="116"/>
      <c r="AER26" s="116"/>
      <c r="AES26" s="116"/>
      <c r="AET26" s="116"/>
      <c r="AEU26" s="116"/>
      <c r="AEV26" s="116"/>
      <c r="AEW26" s="116"/>
      <c r="AEX26" s="116"/>
      <c r="AEY26" s="116"/>
      <c r="AEZ26" s="116"/>
      <c r="AFA26" s="116"/>
      <c r="AFB26" s="116"/>
      <c r="AFC26" s="116"/>
      <c r="AFD26" s="116"/>
      <c r="AFE26" s="116"/>
      <c r="AFF26" s="116"/>
      <c r="AFG26" s="116"/>
      <c r="AFH26" s="116"/>
      <c r="AFI26" s="116"/>
      <c r="AFJ26" s="116"/>
      <c r="AFK26" s="116"/>
      <c r="AFL26" s="116"/>
      <c r="AFM26" s="116"/>
      <c r="AFN26" s="116"/>
      <c r="AFO26" s="116"/>
      <c r="AFP26" s="116"/>
      <c r="AFQ26" s="116"/>
      <c r="AFR26" s="116"/>
      <c r="AFS26" s="116"/>
      <c r="AFT26" s="116"/>
      <c r="AFU26" s="116"/>
      <c r="AFV26" s="116"/>
      <c r="AFW26" s="116"/>
      <c r="AFX26" s="116"/>
      <c r="AFY26" s="116"/>
      <c r="AFZ26" s="116"/>
      <c r="AGA26" s="116"/>
      <c r="AGB26" s="116"/>
      <c r="AGC26" s="116"/>
      <c r="AGD26" s="116"/>
      <c r="AGE26" s="116"/>
      <c r="AGF26" s="116"/>
      <c r="AGG26" s="116"/>
      <c r="AGH26" s="116"/>
      <c r="AGI26" s="116"/>
      <c r="AGJ26" s="116"/>
      <c r="AGK26" s="116"/>
      <c r="AGL26" s="116"/>
      <c r="AGM26" s="116"/>
      <c r="AGN26" s="116"/>
      <c r="AGO26" s="116"/>
      <c r="AGP26" s="116"/>
      <c r="AGQ26" s="116"/>
      <c r="AGR26" s="116"/>
      <c r="AGS26" s="116"/>
      <c r="AGT26" s="116"/>
      <c r="AGU26" s="116"/>
      <c r="AGV26" s="116"/>
      <c r="AGW26" s="116"/>
      <c r="AGX26" s="116"/>
      <c r="AGY26" s="116"/>
      <c r="AGZ26" s="116"/>
      <c r="AHA26" s="116"/>
      <c r="AHB26" s="116"/>
      <c r="AHC26" s="116"/>
      <c r="AHD26" s="116"/>
      <c r="AHE26" s="116"/>
      <c r="AHF26" s="116"/>
      <c r="AHG26" s="116"/>
      <c r="AHH26" s="116"/>
      <c r="AHI26" s="116"/>
      <c r="AHJ26" s="116"/>
      <c r="AHK26" s="116"/>
      <c r="AHL26" s="116"/>
      <c r="AHM26" s="116"/>
      <c r="AHN26" s="116"/>
      <c r="AHO26" s="116"/>
      <c r="AHP26" s="116"/>
      <c r="AHQ26" s="116"/>
      <c r="AHR26" s="116"/>
      <c r="AHS26" s="116"/>
      <c r="AHT26" s="116"/>
      <c r="AHU26" s="116"/>
      <c r="AHV26" s="116"/>
      <c r="AHW26" s="116"/>
      <c r="AHX26" s="116"/>
      <c r="AHY26" s="116"/>
      <c r="AHZ26" s="116"/>
      <c r="AIA26" s="116"/>
      <c r="AIB26" s="116"/>
      <c r="AIC26" s="116"/>
      <c r="AID26" s="116"/>
      <c r="AIE26" s="116"/>
      <c r="AIF26" s="116"/>
      <c r="AIG26" s="116"/>
      <c r="AIH26" s="116"/>
      <c r="AII26" s="116"/>
      <c r="AIJ26" s="116"/>
      <c r="AIK26" s="116"/>
      <c r="AIL26" s="116"/>
      <c r="AIM26" s="116"/>
      <c r="AIN26" s="116"/>
      <c r="AIO26" s="116"/>
      <c r="AIP26" s="116"/>
      <c r="AIQ26" s="116"/>
      <c r="AIR26" s="116"/>
      <c r="AIS26" s="116"/>
      <c r="AIT26" s="116"/>
      <c r="AIU26" s="116"/>
      <c r="AIV26" s="116"/>
      <c r="AIW26" s="116"/>
      <c r="AIX26" s="116"/>
      <c r="AIY26" s="116"/>
      <c r="AIZ26" s="116"/>
      <c r="AJA26" s="116"/>
      <c r="AJB26" s="116"/>
      <c r="AJC26" s="116"/>
      <c r="AJD26" s="116"/>
      <c r="AJE26" s="116"/>
      <c r="AJF26" s="116"/>
      <c r="AJG26" s="116"/>
      <c r="AJH26" s="116"/>
      <c r="AJI26" s="116"/>
      <c r="AJJ26" s="116"/>
      <c r="AJK26" s="116"/>
      <c r="AJL26" s="116"/>
      <c r="AJM26" s="116"/>
      <c r="AJN26" s="116"/>
      <c r="AJO26" s="116"/>
      <c r="AJP26" s="116"/>
      <c r="AJQ26" s="116"/>
      <c r="AJR26" s="116"/>
      <c r="AJS26" s="116"/>
      <c r="AJT26" s="116"/>
      <c r="AJU26" s="116"/>
      <c r="AJV26" s="116"/>
      <c r="AJW26" s="116"/>
      <c r="AJX26" s="116"/>
      <c r="AJY26" s="116"/>
      <c r="AJZ26" s="116"/>
      <c r="AKA26" s="116"/>
      <c r="AKB26" s="116"/>
      <c r="AKC26" s="116"/>
      <c r="AKD26" s="116"/>
      <c r="AKE26" s="116"/>
      <c r="AKF26" s="116"/>
      <c r="AKG26" s="116"/>
      <c r="AKH26" s="116"/>
      <c r="AKI26" s="116"/>
      <c r="AKJ26" s="116"/>
      <c r="AKK26" s="116"/>
      <c r="AKL26" s="116"/>
      <c r="AKM26" s="116"/>
      <c r="AKN26" s="116"/>
      <c r="AKO26" s="116"/>
      <c r="AKP26" s="116"/>
      <c r="AKQ26" s="116"/>
      <c r="AKR26" s="116"/>
      <c r="AKS26" s="116"/>
      <c r="AKT26" s="116"/>
      <c r="AKU26" s="116"/>
      <c r="AKV26" s="116"/>
      <c r="AKW26" s="116"/>
      <c r="AKX26" s="116"/>
      <c r="AKY26" s="116"/>
      <c r="AKZ26" s="116"/>
      <c r="ALA26" s="116"/>
      <c r="ALB26" s="116"/>
      <c r="ALC26" s="116"/>
      <c r="ALD26" s="116"/>
      <c r="ALE26" s="116"/>
      <c r="ALF26" s="116"/>
      <c r="ALG26" s="116"/>
      <c r="ALH26" s="116"/>
      <c r="ALI26" s="116"/>
      <c r="ALJ26" s="116"/>
      <c r="ALK26" s="116"/>
      <c r="ALL26" s="116"/>
      <c r="ALM26" s="116"/>
      <c r="ALN26" s="116"/>
      <c r="ALO26" s="116"/>
      <c r="ALP26" s="116"/>
      <c r="ALQ26" s="116"/>
      <c r="ALR26" s="116"/>
      <c r="ALS26" s="116"/>
      <c r="ALT26" s="116"/>
      <c r="ALU26" s="116"/>
      <c r="ALV26" s="116"/>
      <c r="ALW26" s="116"/>
      <c r="ALX26" s="116"/>
      <c r="ALY26" s="116"/>
      <c r="ALZ26" s="116"/>
      <c r="AMA26" s="116"/>
      <c r="AMB26" s="116"/>
      <c r="AMC26" s="116"/>
      <c r="AMD26" s="116"/>
      <c r="AME26" s="116"/>
      <c r="AMF26" s="116"/>
      <c r="AMG26" s="116"/>
      <c r="AMH26" s="116"/>
      <c r="AMI26" s="116"/>
      <c r="AMJ26" s="116"/>
      <c r="AMK26" s="116"/>
      <c r="AML26" s="116"/>
      <c r="AMM26" s="116"/>
      <c r="AMN26" s="116"/>
      <c r="AMO26" s="116"/>
      <c r="AMP26" s="116"/>
      <c r="AMQ26" s="116"/>
      <c r="AMR26" s="116"/>
      <c r="AMS26" s="116"/>
      <c r="AMT26" s="116"/>
      <c r="AMU26" s="116"/>
      <c r="AMV26" s="116"/>
      <c r="AMW26" s="116"/>
      <c r="AMX26" s="116"/>
      <c r="AMY26" s="116"/>
      <c r="AMZ26" s="116"/>
      <c r="ANA26" s="116"/>
      <c r="ANB26" s="116"/>
      <c r="ANC26" s="116"/>
      <c r="AND26" s="116"/>
      <c r="ANE26" s="116"/>
      <c r="ANF26" s="116"/>
      <c r="ANG26" s="116"/>
      <c r="ANH26" s="116"/>
      <c r="ANI26" s="116"/>
      <c r="ANJ26" s="116"/>
      <c r="ANK26" s="116"/>
      <c r="ANL26" s="116"/>
      <c r="ANM26" s="116"/>
      <c r="ANN26" s="116"/>
      <c r="ANO26" s="116"/>
      <c r="ANP26" s="116"/>
      <c r="ANQ26" s="116"/>
      <c r="ANR26" s="116"/>
      <c r="ANS26" s="116"/>
      <c r="ANT26" s="116"/>
      <c r="ANU26" s="116"/>
      <c r="ANV26" s="116"/>
      <c r="ANW26" s="116"/>
      <c r="ANX26" s="116"/>
      <c r="ANY26" s="116"/>
      <c r="ANZ26" s="116"/>
      <c r="AOA26" s="116"/>
      <c r="AOB26" s="116"/>
      <c r="AOC26" s="116"/>
      <c r="AOD26" s="116"/>
      <c r="AOE26" s="116"/>
      <c r="AOF26" s="116"/>
      <c r="AOG26" s="116"/>
      <c r="AOH26" s="116"/>
      <c r="AOI26" s="116"/>
      <c r="AOJ26" s="116"/>
      <c r="AOK26" s="116"/>
      <c r="AOL26" s="116"/>
      <c r="AOM26" s="116"/>
      <c r="AON26" s="116"/>
      <c r="AOO26" s="116"/>
      <c r="AOP26" s="116"/>
      <c r="AOQ26" s="116"/>
      <c r="AOR26" s="116"/>
      <c r="AOS26" s="116"/>
      <c r="AOT26" s="116"/>
      <c r="AOU26" s="116"/>
      <c r="AOV26" s="116"/>
      <c r="AOW26" s="116"/>
      <c r="AOX26" s="116"/>
      <c r="AOY26" s="116"/>
      <c r="AOZ26" s="116"/>
      <c r="APA26" s="116"/>
      <c r="APB26" s="116"/>
      <c r="APC26" s="116"/>
      <c r="APD26" s="116"/>
      <c r="APE26" s="116"/>
      <c r="APF26" s="116"/>
      <c r="APG26" s="116"/>
      <c r="APH26" s="116"/>
      <c r="API26" s="116"/>
      <c r="APJ26" s="116"/>
      <c r="APK26" s="116"/>
      <c r="APL26" s="116"/>
      <c r="APM26" s="116"/>
      <c r="APN26" s="116"/>
      <c r="APO26" s="116"/>
      <c r="APP26" s="116"/>
      <c r="APQ26" s="116"/>
      <c r="APR26" s="116"/>
      <c r="APS26" s="116"/>
      <c r="APT26" s="116"/>
      <c r="APU26" s="116"/>
      <c r="APV26" s="116"/>
      <c r="APW26" s="116"/>
      <c r="APX26" s="116"/>
      <c r="APY26" s="116"/>
      <c r="APZ26" s="116"/>
      <c r="AQA26" s="116"/>
      <c r="AQB26" s="116"/>
      <c r="AQC26" s="116"/>
      <c r="AQD26" s="116"/>
      <c r="AQE26" s="116"/>
      <c r="AQF26" s="116"/>
      <c r="AQG26" s="116"/>
      <c r="AQH26" s="116"/>
      <c r="AQI26" s="116"/>
      <c r="AQJ26" s="116"/>
      <c r="AQK26" s="116"/>
      <c r="AQL26" s="116"/>
      <c r="AQM26" s="116"/>
      <c r="AQN26" s="116"/>
      <c r="AQO26" s="116"/>
      <c r="AQP26" s="116"/>
      <c r="AQQ26" s="116"/>
      <c r="AQR26" s="116"/>
      <c r="AQS26" s="116"/>
      <c r="AQT26" s="116"/>
      <c r="AQU26" s="116"/>
      <c r="AQV26" s="116"/>
      <c r="AQW26" s="116"/>
      <c r="AQX26" s="116"/>
      <c r="AQY26" s="116"/>
      <c r="AQZ26" s="116"/>
      <c r="ARA26" s="116"/>
      <c r="ARB26" s="116"/>
      <c r="ARC26" s="116"/>
      <c r="ARD26" s="116"/>
      <c r="ARE26" s="116"/>
      <c r="ARF26" s="116"/>
      <c r="ARG26" s="116"/>
      <c r="ARH26" s="116"/>
      <c r="ARI26" s="116"/>
      <c r="ARJ26" s="116"/>
      <c r="ARK26" s="116"/>
      <c r="ARL26" s="116"/>
      <c r="ARM26" s="116"/>
      <c r="ARN26" s="116"/>
      <c r="ARO26" s="116"/>
      <c r="ARP26" s="116"/>
      <c r="ARQ26" s="116"/>
      <c r="ARR26" s="116"/>
      <c r="ARS26" s="116"/>
      <c r="ART26" s="116"/>
      <c r="ARU26" s="116"/>
      <c r="ARV26" s="116"/>
      <c r="ARW26" s="116"/>
      <c r="ARX26" s="116"/>
      <c r="ARY26" s="116"/>
      <c r="ARZ26" s="116"/>
      <c r="ASA26" s="116"/>
      <c r="ASB26" s="116"/>
      <c r="ASC26" s="116"/>
      <c r="ASD26" s="116"/>
      <c r="ASE26" s="116"/>
      <c r="ASF26" s="116"/>
      <c r="ASG26" s="116"/>
      <c r="ASH26" s="116"/>
      <c r="ASI26" s="116"/>
      <c r="ASJ26" s="116"/>
      <c r="ASK26" s="116"/>
      <c r="ASL26" s="116"/>
      <c r="ASM26" s="116"/>
      <c r="ASN26" s="116"/>
      <c r="ASO26" s="116"/>
      <c r="ASP26" s="116"/>
      <c r="ASQ26" s="116"/>
      <c r="ASR26" s="116"/>
      <c r="ASS26" s="116"/>
      <c r="AST26" s="116"/>
      <c r="ASU26" s="116"/>
      <c r="ASV26" s="116"/>
      <c r="ASW26" s="116"/>
      <c r="ASX26" s="116"/>
      <c r="ASY26" s="116"/>
      <c r="ASZ26" s="116"/>
      <c r="ATA26" s="116"/>
      <c r="ATB26" s="116"/>
      <c r="ATC26" s="116"/>
      <c r="ATD26" s="116"/>
      <c r="ATE26" s="116"/>
      <c r="ATF26" s="116"/>
      <c r="ATG26" s="116"/>
      <c r="ATH26" s="116"/>
      <c r="ATI26" s="116"/>
      <c r="ATJ26" s="116"/>
      <c r="ATK26" s="116"/>
      <c r="ATL26" s="116"/>
      <c r="ATM26" s="116"/>
      <c r="ATN26" s="116"/>
      <c r="ATO26" s="116"/>
      <c r="ATP26" s="116"/>
      <c r="ATQ26" s="116"/>
      <c r="ATR26" s="116"/>
      <c r="ATS26" s="116"/>
      <c r="ATT26" s="116"/>
      <c r="ATU26" s="116"/>
      <c r="ATV26" s="116"/>
      <c r="ATW26" s="116"/>
      <c r="ATX26" s="116"/>
      <c r="ATY26" s="116"/>
      <c r="ATZ26" s="116"/>
      <c r="AUA26" s="116"/>
      <c r="AUB26" s="116"/>
      <c r="AUC26" s="116"/>
      <c r="AUD26" s="116"/>
      <c r="AUE26" s="116"/>
      <c r="AUF26" s="116"/>
      <c r="AUG26" s="116"/>
      <c r="AUH26" s="116"/>
      <c r="AUI26" s="116"/>
      <c r="AUJ26" s="116"/>
      <c r="AUK26" s="116"/>
      <c r="AUL26" s="116"/>
      <c r="AUM26" s="116"/>
      <c r="AUN26" s="116"/>
      <c r="AUO26" s="116"/>
      <c r="AUP26" s="116"/>
      <c r="AUQ26" s="116"/>
      <c r="AUR26" s="116"/>
      <c r="AUS26" s="116"/>
      <c r="AUT26" s="116"/>
      <c r="AUU26" s="116"/>
      <c r="AUV26" s="116"/>
      <c r="AUW26" s="116"/>
      <c r="AUX26" s="116"/>
      <c r="AUY26" s="116"/>
      <c r="AUZ26" s="116"/>
      <c r="AVA26" s="116"/>
      <c r="AVB26" s="116"/>
      <c r="AVC26" s="116"/>
      <c r="AVD26" s="116"/>
      <c r="AVE26" s="116"/>
      <c r="AVF26" s="116"/>
      <c r="AVG26" s="116"/>
      <c r="AVH26" s="116"/>
      <c r="AVI26" s="116"/>
      <c r="AVJ26" s="116"/>
      <c r="AVK26" s="116"/>
      <c r="AVL26" s="116"/>
      <c r="AVM26" s="116"/>
      <c r="AVN26" s="116"/>
      <c r="AVO26" s="116"/>
      <c r="AVP26" s="116"/>
      <c r="AVQ26" s="116"/>
      <c r="AVR26" s="116"/>
      <c r="AVS26" s="116"/>
      <c r="AVT26" s="116"/>
      <c r="AVU26" s="116"/>
      <c r="AVV26" s="116"/>
      <c r="AVW26" s="116"/>
      <c r="AVX26" s="116"/>
      <c r="AVY26" s="116"/>
      <c r="AVZ26" s="116"/>
      <c r="AWA26" s="116"/>
      <c r="AWB26" s="116"/>
      <c r="AWC26" s="116"/>
      <c r="AWD26" s="116"/>
      <c r="AWE26" s="116"/>
      <c r="AWF26" s="116"/>
      <c r="AWG26" s="116"/>
      <c r="AWH26" s="116"/>
      <c r="AWI26" s="116"/>
      <c r="AWJ26" s="116"/>
      <c r="AWK26" s="116"/>
      <c r="AWL26" s="116"/>
      <c r="AWM26" s="116"/>
      <c r="AWN26" s="116"/>
      <c r="AWO26" s="116"/>
      <c r="AWP26" s="116"/>
      <c r="AWQ26" s="116"/>
      <c r="AWR26" s="116"/>
      <c r="AWS26" s="116"/>
      <c r="AWT26" s="116"/>
      <c r="AWU26" s="116"/>
      <c r="AWV26" s="116"/>
      <c r="AWW26" s="116"/>
      <c r="AWX26" s="116"/>
      <c r="AWY26" s="116"/>
      <c r="AWZ26" s="116"/>
      <c r="AXA26" s="116"/>
      <c r="AXB26" s="116"/>
      <c r="AXC26" s="116"/>
      <c r="AXD26" s="116"/>
      <c r="AXE26" s="116"/>
      <c r="AXF26" s="116"/>
      <c r="AXG26" s="116"/>
      <c r="AXH26" s="116"/>
      <c r="AXI26" s="116"/>
      <c r="AXJ26" s="116"/>
      <c r="AXK26" s="116"/>
      <c r="AXL26" s="116"/>
      <c r="AXM26" s="116"/>
      <c r="AXN26" s="116"/>
      <c r="AXO26" s="116"/>
      <c r="AXP26" s="116"/>
      <c r="AXQ26" s="116"/>
      <c r="AXR26" s="116"/>
      <c r="AXS26" s="116"/>
      <c r="AXT26" s="116"/>
      <c r="AXU26" s="116"/>
      <c r="AXV26" s="116"/>
      <c r="AXW26" s="116"/>
      <c r="AXX26" s="116"/>
      <c r="AXY26" s="116"/>
      <c r="AXZ26" s="116"/>
      <c r="AYA26" s="116"/>
      <c r="AYB26" s="116"/>
      <c r="AYC26" s="116"/>
      <c r="AYD26" s="116"/>
      <c r="AYE26" s="116"/>
      <c r="AYF26" s="116"/>
      <c r="AYG26" s="116"/>
      <c r="AYH26" s="116"/>
      <c r="AYI26" s="116"/>
      <c r="AYJ26" s="116"/>
      <c r="AYK26" s="116"/>
      <c r="AYL26" s="116"/>
      <c r="AYM26" s="116"/>
      <c r="AYN26" s="116"/>
      <c r="AYO26" s="116"/>
      <c r="AYP26" s="116"/>
      <c r="AYQ26" s="116"/>
      <c r="AYR26" s="116"/>
      <c r="AYS26" s="116"/>
      <c r="AYT26" s="116"/>
      <c r="AYU26" s="116"/>
      <c r="AYV26" s="116"/>
      <c r="AYW26" s="116"/>
      <c r="AYX26" s="116"/>
      <c r="AYY26" s="116"/>
      <c r="AYZ26" s="116"/>
      <c r="AZA26" s="116"/>
      <c r="AZB26" s="116"/>
      <c r="AZC26" s="116"/>
      <c r="AZD26" s="116"/>
      <c r="AZE26" s="116"/>
      <c r="AZF26" s="116"/>
      <c r="AZG26" s="116"/>
      <c r="AZH26" s="116"/>
      <c r="AZI26" s="116"/>
      <c r="AZJ26" s="116"/>
      <c r="AZK26" s="116"/>
      <c r="AZL26" s="116"/>
      <c r="AZM26" s="116"/>
      <c r="AZN26" s="116"/>
      <c r="AZO26" s="116"/>
      <c r="AZP26" s="116"/>
      <c r="AZQ26" s="116"/>
      <c r="AZR26" s="116"/>
      <c r="AZS26" s="116"/>
      <c r="AZT26" s="116"/>
      <c r="AZU26" s="116"/>
      <c r="AZV26" s="116"/>
      <c r="AZW26" s="116"/>
      <c r="AZX26" s="116"/>
      <c r="AZY26" s="116"/>
      <c r="AZZ26" s="116"/>
      <c r="BAA26" s="116"/>
      <c r="BAB26" s="116"/>
      <c r="BAC26" s="116"/>
      <c r="BAD26" s="116"/>
      <c r="BAE26" s="116"/>
      <c r="BAF26" s="116"/>
      <c r="BAG26" s="116"/>
      <c r="BAH26" s="116"/>
      <c r="BAI26" s="116"/>
      <c r="BAJ26" s="116"/>
      <c r="BAK26" s="116"/>
      <c r="BAL26" s="116"/>
      <c r="BAM26" s="116"/>
      <c r="BAN26" s="116"/>
      <c r="BAO26" s="116"/>
      <c r="BAP26" s="116"/>
      <c r="BAQ26" s="116"/>
      <c r="BAR26" s="116"/>
      <c r="BAS26" s="116"/>
      <c r="BAT26" s="116"/>
      <c r="BAU26" s="116"/>
      <c r="BAV26" s="116"/>
      <c r="BAW26" s="116"/>
      <c r="BAX26" s="116"/>
      <c r="BAY26" s="116"/>
      <c r="BAZ26" s="116"/>
      <c r="BBA26" s="116"/>
      <c r="BBB26" s="116"/>
      <c r="BBC26" s="116"/>
      <c r="BBD26" s="116"/>
      <c r="BBE26" s="116"/>
      <c r="BBF26" s="116"/>
      <c r="BBG26" s="116"/>
      <c r="BBH26" s="116"/>
      <c r="BBI26" s="116"/>
      <c r="BBJ26" s="116"/>
      <c r="BBK26" s="116"/>
      <c r="BBL26" s="116"/>
      <c r="BBM26" s="116"/>
      <c r="BBN26" s="116"/>
      <c r="BBO26" s="116"/>
      <c r="BBP26" s="116"/>
      <c r="BBQ26" s="116"/>
      <c r="BBR26" s="116"/>
      <c r="BBS26" s="116"/>
      <c r="BBT26" s="116"/>
      <c r="BBU26" s="116"/>
      <c r="BBV26" s="116"/>
      <c r="BBW26" s="116"/>
      <c r="BBX26" s="116"/>
      <c r="BBY26" s="116"/>
      <c r="BBZ26" s="116"/>
      <c r="BCA26" s="116"/>
      <c r="BCB26" s="116"/>
      <c r="BCC26" s="116"/>
      <c r="BCD26" s="116"/>
      <c r="BCE26" s="116"/>
      <c r="BCF26" s="116"/>
      <c r="BCG26" s="116"/>
      <c r="BCH26" s="116"/>
      <c r="BCI26" s="116"/>
      <c r="BCJ26" s="116"/>
      <c r="BCK26" s="116"/>
      <c r="BCL26" s="116"/>
      <c r="BCM26" s="116"/>
      <c r="BCN26" s="116"/>
      <c r="BCO26" s="116"/>
      <c r="BCP26" s="116"/>
      <c r="BCQ26" s="116"/>
      <c r="BCR26" s="116"/>
      <c r="BCS26" s="116"/>
      <c r="BCT26" s="116"/>
      <c r="BCU26" s="116"/>
      <c r="BCV26" s="116"/>
      <c r="BCW26" s="116"/>
      <c r="BCX26" s="116"/>
      <c r="BCY26" s="116"/>
      <c r="BCZ26" s="116"/>
      <c r="BDA26" s="116"/>
      <c r="BDB26" s="116"/>
      <c r="BDC26" s="116"/>
      <c r="BDD26" s="116"/>
      <c r="BDE26" s="116"/>
      <c r="BDF26" s="116"/>
      <c r="BDG26" s="116"/>
      <c r="BDH26" s="116"/>
      <c r="BDI26" s="116"/>
      <c r="BDJ26" s="116"/>
      <c r="BDK26" s="116"/>
      <c r="BDL26" s="116"/>
      <c r="BDM26" s="116"/>
      <c r="BDN26" s="116"/>
      <c r="BDO26" s="116"/>
      <c r="BDP26" s="116"/>
      <c r="BDQ26" s="116"/>
      <c r="BDR26" s="116"/>
      <c r="BDS26" s="116"/>
      <c r="BDT26" s="116"/>
      <c r="BDU26" s="116"/>
      <c r="BDV26" s="116"/>
      <c r="BDW26" s="116"/>
      <c r="BDX26" s="116"/>
      <c r="BDY26" s="116"/>
      <c r="BDZ26" s="116"/>
      <c r="BEA26" s="116"/>
      <c r="BEB26" s="116"/>
      <c r="BEC26" s="116"/>
      <c r="BED26" s="116"/>
      <c r="BEE26" s="116"/>
      <c r="BEF26" s="116"/>
      <c r="BEG26" s="116"/>
      <c r="BEH26" s="116"/>
      <c r="BEI26" s="116"/>
      <c r="BEJ26" s="116"/>
      <c r="BEK26" s="116"/>
      <c r="BEL26" s="116"/>
      <c r="BEM26" s="116"/>
      <c r="BEN26" s="116"/>
      <c r="BEO26" s="116"/>
      <c r="BEP26" s="116"/>
      <c r="BEQ26" s="116"/>
      <c r="BER26" s="116"/>
      <c r="BES26" s="116"/>
      <c r="BET26" s="116"/>
      <c r="BEU26" s="116"/>
      <c r="BEV26" s="116"/>
      <c r="BEW26" s="116"/>
      <c r="BEX26" s="116"/>
      <c r="BEY26" s="116"/>
      <c r="BEZ26" s="116"/>
      <c r="BFA26" s="116"/>
      <c r="BFB26" s="116"/>
      <c r="BFC26" s="116"/>
      <c r="BFD26" s="116"/>
      <c r="BFE26" s="116"/>
      <c r="BFF26" s="116"/>
      <c r="BFG26" s="116"/>
      <c r="BFH26" s="116"/>
      <c r="BFI26" s="116"/>
      <c r="BFJ26" s="116"/>
      <c r="BFK26" s="116"/>
      <c r="BFL26" s="116"/>
      <c r="BFM26" s="116"/>
      <c r="BFN26" s="116"/>
      <c r="BFO26" s="116"/>
      <c r="BFP26" s="116"/>
      <c r="BFQ26" s="116"/>
      <c r="BFR26" s="116"/>
      <c r="BFS26" s="116"/>
      <c r="BFT26" s="116"/>
      <c r="BFU26" s="116"/>
      <c r="BFV26" s="116"/>
      <c r="BFW26" s="116"/>
      <c r="BFX26" s="116"/>
      <c r="BFY26" s="116"/>
      <c r="BFZ26" s="116"/>
      <c r="BGA26" s="116"/>
      <c r="BGB26" s="116"/>
      <c r="BGC26" s="116"/>
      <c r="BGD26" s="116"/>
      <c r="BGE26" s="116"/>
      <c r="BGF26" s="116"/>
      <c r="BGG26" s="116"/>
      <c r="BGH26" s="116"/>
      <c r="BGI26" s="116"/>
      <c r="BGJ26" s="116"/>
      <c r="BGK26" s="116"/>
      <c r="BGL26" s="116"/>
      <c r="BGM26" s="116"/>
      <c r="BGN26" s="116"/>
      <c r="BGO26" s="116"/>
      <c r="BGP26" s="116"/>
      <c r="BGQ26" s="116"/>
      <c r="BGR26" s="116"/>
      <c r="BGS26" s="116"/>
      <c r="BGT26" s="116"/>
      <c r="BGU26" s="116"/>
      <c r="BGV26" s="116"/>
      <c r="BGW26" s="116"/>
      <c r="BGX26" s="116"/>
      <c r="BGY26" s="116"/>
      <c r="BGZ26" s="116"/>
      <c r="BHA26" s="116"/>
      <c r="BHB26" s="116"/>
      <c r="BHC26" s="116"/>
      <c r="BHD26" s="116"/>
      <c r="BHE26" s="116"/>
      <c r="BHF26" s="116"/>
      <c r="BHG26" s="116"/>
      <c r="BHH26" s="116"/>
      <c r="BHI26" s="116"/>
      <c r="BHJ26" s="116"/>
      <c r="BHK26" s="116"/>
      <c r="BHL26" s="116"/>
      <c r="BHM26" s="116"/>
      <c r="BHN26" s="116"/>
      <c r="BHO26" s="116"/>
      <c r="BHP26" s="116"/>
      <c r="BHQ26" s="116"/>
      <c r="BHR26" s="116"/>
      <c r="BHS26" s="116"/>
      <c r="BHT26" s="116"/>
      <c r="BHU26" s="116"/>
      <c r="BHV26" s="116"/>
      <c r="BHW26" s="116"/>
      <c r="BHX26" s="116"/>
      <c r="BHY26" s="116"/>
      <c r="BHZ26" s="116"/>
      <c r="BIA26" s="116"/>
      <c r="BIB26" s="116"/>
      <c r="BIC26" s="116"/>
      <c r="BID26" s="116"/>
      <c r="BIE26" s="116"/>
      <c r="BIF26" s="116"/>
      <c r="BIG26" s="116"/>
      <c r="BIH26" s="116"/>
      <c r="BII26" s="116"/>
      <c r="BIJ26" s="116"/>
      <c r="BIK26" s="116"/>
      <c r="BIL26" s="116"/>
      <c r="BIM26" s="116"/>
      <c r="BIN26" s="116"/>
      <c r="BIO26" s="116"/>
      <c r="BIP26" s="116"/>
      <c r="BIQ26" s="116"/>
      <c r="BIR26" s="116"/>
      <c r="BIS26" s="116"/>
      <c r="BIT26" s="116"/>
      <c r="BIU26" s="116"/>
      <c r="BIV26" s="116"/>
      <c r="BIW26" s="116"/>
      <c r="BIX26" s="116"/>
      <c r="BIY26" s="116"/>
      <c r="BIZ26" s="116"/>
      <c r="BJA26" s="116"/>
      <c r="BJB26" s="116"/>
      <c r="BJC26" s="116"/>
      <c r="BJD26" s="116"/>
      <c r="BJE26" s="116"/>
      <c r="BJF26" s="116"/>
      <c r="BJG26" s="116"/>
      <c r="BJH26" s="116"/>
      <c r="BJI26" s="116"/>
      <c r="BJJ26" s="116"/>
      <c r="BJK26" s="116"/>
      <c r="BJL26" s="116"/>
      <c r="BJM26" s="116"/>
      <c r="BJN26" s="116"/>
      <c r="BJO26" s="116"/>
      <c r="BJP26" s="116"/>
      <c r="BJQ26" s="116"/>
      <c r="BJR26" s="116"/>
      <c r="BJS26" s="116"/>
      <c r="BJT26" s="116"/>
      <c r="BJU26" s="116"/>
      <c r="BJV26" s="116"/>
      <c r="BJW26" s="116"/>
      <c r="BJX26" s="116"/>
      <c r="BJY26" s="116"/>
      <c r="BJZ26" s="116"/>
      <c r="BKA26" s="116"/>
      <c r="BKB26" s="116"/>
      <c r="BKC26" s="116"/>
      <c r="BKD26" s="116"/>
      <c r="BKE26" s="116"/>
      <c r="BKF26" s="116"/>
      <c r="BKG26" s="116"/>
      <c r="BKH26" s="116"/>
      <c r="BKI26" s="116"/>
      <c r="BKJ26" s="116"/>
      <c r="BKK26" s="116"/>
      <c r="BKL26" s="116"/>
      <c r="BKM26" s="116"/>
      <c r="BKN26" s="116"/>
      <c r="BKO26" s="116"/>
      <c r="BKP26" s="116"/>
      <c r="BKQ26" s="116"/>
      <c r="BKR26" s="116"/>
      <c r="BKS26" s="116"/>
      <c r="BKT26" s="116"/>
      <c r="BKU26" s="116"/>
      <c r="BKV26" s="116"/>
      <c r="BKW26" s="116"/>
      <c r="BKX26" s="116"/>
      <c r="BKY26" s="116"/>
      <c r="BKZ26" s="116"/>
      <c r="BLA26" s="116"/>
      <c r="BLB26" s="116"/>
      <c r="BLC26" s="116"/>
      <c r="BLD26" s="116"/>
      <c r="BLE26" s="116"/>
    </row>
    <row r="27" spans="1:1669" s="319" customFormat="1" ht="71.25" customHeight="1">
      <c r="A27" s="1039"/>
      <c r="B27" s="1086"/>
      <c r="C27" s="1088"/>
      <c r="D27" s="1088"/>
      <c r="E27" s="748"/>
      <c r="F27" s="1062"/>
      <c r="G27" s="998"/>
      <c r="H27" s="744" t="s">
        <v>473</v>
      </c>
      <c r="I27" s="546" t="s">
        <v>565</v>
      </c>
      <c r="J27" s="755" t="s">
        <v>352</v>
      </c>
      <c r="K27" s="1030"/>
      <c r="L27" s="974"/>
      <c r="M27" s="901"/>
      <c r="N27" s="116"/>
      <c r="O27" s="116"/>
      <c r="P27" s="116"/>
      <c r="Q27" s="116"/>
      <c r="R27" s="116"/>
      <c r="S27" s="116"/>
      <c r="T27" s="116"/>
      <c r="U27" s="116"/>
      <c r="V27" s="116"/>
      <c r="W27" s="116"/>
      <c r="X27" s="116"/>
      <c r="Y27" s="116"/>
      <c r="Z27" s="116"/>
      <c r="AA27" s="116"/>
      <c r="AB27" s="116"/>
      <c r="AC27" s="116"/>
      <c r="AD27" s="116"/>
      <c r="AE27" s="116"/>
      <c r="AF27" s="116"/>
      <c r="AG27" s="116"/>
      <c r="AH27" s="116"/>
      <c r="AI27" s="116"/>
      <c r="AJ27" s="116"/>
      <c r="AK27" s="116"/>
      <c r="AL27" s="116"/>
      <c r="AM27" s="116"/>
      <c r="AN27" s="116"/>
      <c r="AO27" s="116"/>
      <c r="AP27" s="116"/>
      <c r="AQ27" s="116"/>
      <c r="AR27" s="116"/>
      <c r="AS27" s="116"/>
      <c r="AT27" s="116"/>
      <c r="AU27" s="116"/>
      <c r="AV27" s="116"/>
      <c r="AW27" s="116"/>
      <c r="AX27" s="116"/>
      <c r="AY27" s="116"/>
      <c r="AZ27" s="116"/>
      <c r="BA27" s="116"/>
      <c r="BB27" s="116"/>
      <c r="BC27" s="116"/>
      <c r="BD27" s="116"/>
      <c r="BE27" s="116"/>
      <c r="BF27" s="116"/>
      <c r="BG27" s="116"/>
      <c r="BH27" s="116"/>
      <c r="BI27" s="116"/>
      <c r="BJ27" s="116"/>
      <c r="BK27" s="116"/>
      <c r="BL27" s="116"/>
      <c r="BM27" s="116"/>
      <c r="BN27" s="116"/>
      <c r="BO27" s="116"/>
      <c r="BP27" s="116"/>
      <c r="BQ27" s="116"/>
      <c r="BR27" s="116"/>
      <c r="BS27" s="116"/>
      <c r="BT27" s="116"/>
      <c r="BU27" s="116"/>
      <c r="BV27" s="116"/>
      <c r="BW27" s="116"/>
      <c r="BX27" s="116"/>
      <c r="BY27" s="116"/>
      <c r="BZ27" s="116"/>
      <c r="CA27" s="116"/>
      <c r="CB27" s="116"/>
      <c r="CC27" s="116"/>
      <c r="CD27" s="116"/>
      <c r="CE27" s="116"/>
      <c r="CF27" s="116"/>
      <c r="CG27" s="116"/>
      <c r="CH27" s="116"/>
      <c r="CI27" s="116"/>
      <c r="CJ27" s="116"/>
      <c r="CK27" s="116"/>
      <c r="CL27" s="116"/>
      <c r="CM27" s="116"/>
      <c r="CN27" s="116"/>
      <c r="CO27" s="116"/>
      <c r="CP27" s="116"/>
      <c r="CQ27" s="116"/>
      <c r="CR27" s="116"/>
      <c r="CS27" s="116"/>
      <c r="CT27" s="116"/>
      <c r="CU27" s="116"/>
      <c r="CV27" s="116"/>
      <c r="CW27" s="116"/>
      <c r="CX27" s="116"/>
      <c r="CY27" s="116"/>
      <c r="CZ27" s="116"/>
      <c r="DA27" s="116"/>
      <c r="DB27" s="116"/>
      <c r="DC27" s="116"/>
      <c r="DD27" s="116"/>
      <c r="DE27" s="116"/>
      <c r="DF27" s="116"/>
      <c r="DG27" s="116"/>
      <c r="DH27" s="116"/>
      <c r="DI27" s="116"/>
      <c r="DJ27" s="116"/>
      <c r="DK27" s="116"/>
      <c r="DL27" s="116"/>
      <c r="DM27" s="116"/>
      <c r="DN27" s="116"/>
      <c r="DO27" s="116"/>
      <c r="DP27" s="116"/>
      <c r="DQ27" s="116"/>
      <c r="DR27" s="116"/>
      <c r="DS27" s="116"/>
      <c r="DT27" s="116"/>
      <c r="DU27" s="116"/>
      <c r="DV27" s="116"/>
      <c r="DW27" s="116"/>
      <c r="DX27" s="116"/>
      <c r="DY27" s="116"/>
      <c r="DZ27" s="116"/>
      <c r="EA27" s="116"/>
      <c r="EB27" s="116"/>
      <c r="EC27" s="116"/>
      <c r="ED27" s="116"/>
      <c r="EE27" s="116"/>
      <c r="EF27" s="116"/>
      <c r="EG27" s="116"/>
      <c r="EH27" s="116"/>
      <c r="EI27" s="116"/>
      <c r="EJ27" s="116"/>
      <c r="EK27" s="116"/>
      <c r="EL27" s="116"/>
      <c r="EM27" s="116"/>
      <c r="EN27" s="116"/>
      <c r="EO27" s="116"/>
      <c r="EP27" s="116"/>
      <c r="EQ27" s="116"/>
      <c r="ER27" s="116"/>
      <c r="ES27" s="116"/>
      <c r="ET27" s="116"/>
      <c r="EU27" s="116"/>
      <c r="EV27" s="116"/>
      <c r="EW27" s="116"/>
      <c r="EX27" s="116"/>
      <c r="EY27" s="116"/>
      <c r="EZ27" s="116"/>
      <c r="FA27" s="116"/>
      <c r="FB27" s="116"/>
      <c r="FC27" s="116"/>
      <c r="FD27" s="116"/>
      <c r="FE27" s="116"/>
      <c r="FF27" s="116"/>
      <c r="FG27" s="116"/>
      <c r="FH27" s="116"/>
      <c r="FI27" s="116"/>
      <c r="FJ27" s="116"/>
      <c r="FK27" s="116"/>
      <c r="FL27" s="116"/>
      <c r="FM27" s="116"/>
      <c r="FN27" s="116"/>
      <c r="FO27" s="116"/>
      <c r="FP27" s="116"/>
      <c r="FQ27" s="116"/>
      <c r="FR27" s="116"/>
      <c r="FS27" s="116"/>
      <c r="FT27" s="116"/>
      <c r="FU27" s="116"/>
      <c r="FV27" s="116"/>
      <c r="FW27" s="116"/>
      <c r="FX27" s="116"/>
      <c r="FY27" s="116"/>
      <c r="FZ27" s="116"/>
      <c r="GA27" s="116"/>
      <c r="GB27" s="116"/>
      <c r="GC27" s="116"/>
      <c r="GD27" s="116"/>
      <c r="GE27" s="116"/>
      <c r="GF27" s="116"/>
      <c r="GG27" s="116"/>
      <c r="GH27" s="116"/>
      <c r="GI27" s="116"/>
      <c r="GJ27" s="116"/>
      <c r="GK27" s="116"/>
      <c r="GL27" s="116"/>
      <c r="GM27" s="116"/>
      <c r="GN27" s="116"/>
      <c r="GO27" s="116"/>
      <c r="GP27" s="116"/>
      <c r="GQ27" s="116"/>
      <c r="GR27" s="116"/>
      <c r="GS27" s="116"/>
      <c r="GT27" s="116"/>
      <c r="GU27" s="116"/>
      <c r="GV27" s="116"/>
      <c r="GW27" s="116"/>
      <c r="GX27" s="116"/>
      <c r="GY27" s="116"/>
      <c r="GZ27" s="116"/>
      <c r="HA27" s="116"/>
      <c r="HB27" s="116"/>
      <c r="HC27" s="116"/>
      <c r="HD27" s="116"/>
      <c r="HE27" s="116"/>
      <c r="HF27" s="116"/>
      <c r="HG27" s="116"/>
      <c r="HH27" s="116"/>
      <c r="HI27" s="116"/>
      <c r="HJ27" s="116"/>
      <c r="HK27" s="116"/>
      <c r="HL27" s="116"/>
      <c r="HM27" s="116"/>
      <c r="HN27" s="116"/>
      <c r="HO27" s="116"/>
      <c r="HP27" s="116"/>
      <c r="HQ27" s="116"/>
      <c r="HR27" s="116"/>
      <c r="HS27" s="116"/>
      <c r="HT27" s="116"/>
      <c r="HU27" s="116"/>
      <c r="HV27" s="116"/>
      <c r="HW27" s="116"/>
      <c r="HX27" s="116"/>
      <c r="HY27" s="116"/>
      <c r="HZ27" s="116"/>
      <c r="IA27" s="116"/>
      <c r="IB27" s="116"/>
      <c r="IC27" s="116"/>
      <c r="ID27" s="116"/>
      <c r="IE27" s="116"/>
      <c r="IF27" s="116"/>
      <c r="IG27" s="116"/>
      <c r="IH27" s="116"/>
      <c r="II27" s="116"/>
      <c r="IJ27" s="116"/>
      <c r="IK27" s="116"/>
      <c r="IL27" s="116"/>
      <c r="IM27" s="116"/>
      <c r="IN27" s="116"/>
      <c r="IO27" s="116"/>
      <c r="IP27" s="116"/>
      <c r="IQ27" s="116"/>
      <c r="IR27" s="116"/>
      <c r="IS27" s="116"/>
      <c r="IT27" s="116"/>
      <c r="IU27" s="116"/>
      <c r="IV27" s="116"/>
      <c r="IW27" s="116"/>
      <c r="IX27" s="116"/>
      <c r="IY27" s="116"/>
      <c r="IZ27" s="116"/>
      <c r="JA27" s="116"/>
      <c r="JB27" s="116"/>
      <c r="JC27" s="116"/>
      <c r="JD27" s="116"/>
      <c r="JE27" s="116"/>
      <c r="JF27" s="116"/>
      <c r="JG27" s="116"/>
      <c r="JH27" s="116"/>
      <c r="JI27" s="116"/>
      <c r="JJ27" s="116"/>
      <c r="JK27" s="116"/>
      <c r="JL27" s="116"/>
      <c r="JM27" s="116"/>
      <c r="JN27" s="116"/>
      <c r="JO27" s="116"/>
      <c r="JP27" s="116"/>
      <c r="JQ27" s="116"/>
      <c r="JR27" s="116"/>
      <c r="JS27" s="116"/>
      <c r="JT27" s="116"/>
      <c r="JU27" s="116"/>
      <c r="JV27" s="116"/>
      <c r="JW27" s="116"/>
      <c r="JX27" s="116"/>
      <c r="JY27" s="116"/>
      <c r="JZ27" s="116"/>
      <c r="KA27" s="116"/>
      <c r="KB27" s="116"/>
      <c r="KC27" s="116"/>
      <c r="KD27" s="116"/>
      <c r="KE27" s="116"/>
      <c r="KF27" s="116"/>
      <c r="KG27" s="116"/>
      <c r="KH27" s="116"/>
      <c r="KI27" s="116"/>
      <c r="KJ27" s="116"/>
      <c r="KK27" s="116"/>
      <c r="KL27" s="116"/>
      <c r="KM27" s="116"/>
      <c r="KN27" s="116"/>
      <c r="KO27" s="116"/>
      <c r="KP27" s="116"/>
      <c r="KQ27" s="116"/>
      <c r="KR27" s="116"/>
      <c r="KS27" s="116"/>
      <c r="KT27" s="116"/>
      <c r="KU27" s="116"/>
      <c r="KV27" s="116"/>
      <c r="KW27" s="116"/>
      <c r="KX27" s="116"/>
      <c r="KY27" s="116"/>
      <c r="KZ27" s="116"/>
      <c r="LA27" s="116"/>
      <c r="LB27" s="116"/>
      <c r="LC27" s="116"/>
      <c r="LD27" s="116"/>
      <c r="LE27" s="116"/>
      <c r="LF27" s="116"/>
      <c r="LG27" s="116"/>
      <c r="LH27" s="116"/>
      <c r="LI27" s="116"/>
      <c r="LJ27" s="116"/>
      <c r="LK27" s="116"/>
      <c r="LL27" s="116"/>
      <c r="LM27" s="116"/>
      <c r="LN27" s="116"/>
      <c r="LO27" s="116"/>
      <c r="LP27" s="116"/>
      <c r="LQ27" s="116"/>
      <c r="LR27" s="116"/>
      <c r="LS27" s="116"/>
      <c r="LT27" s="116"/>
      <c r="LU27" s="116"/>
      <c r="LV27" s="116"/>
      <c r="LW27" s="116"/>
      <c r="LX27" s="116"/>
      <c r="LY27" s="116"/>
      <c r="LZ27" s="116"/>
      <c r="MA27" s="116"/>
      <c r="MB27" s="116"/>
      <c r="MC27" s="116"/>
      <c r="MD27" s="116"/>
      <c r="ME27" s="116"/>
      <c r="MF27" s="116"/>
      <c r="MG27" s="116"/>
      <c r="MH27" s="116"/>
      <c r="MI27" s="116"/>
      <c r="MJ27" s="116"/>
      <c r="MK27" s="116"/>
      <c r="ML27" s="116"/>
      <c r="MM27" s="116"/>
      <c r="MN27" s="116"/>
      <c r="MO27" s="116"/>
      <c r="MP27" s="116"/>
      <c r="MQ27" s="116"/>
      <c r="MR27" s="116"/>
      <c r="MS27" s="116"/>
      <c r="MT27" s="116"/>
      <c r="MU27" s="116"/>
      <c r="MV27" s="116"/>
      <c r="MW27" s="116"/>
      <c r="MX27" s="116"/>
      <c r="MY27" s="116"/>
      <c r="MZ27" s="116"/>
      <c r="NA27" s="116"/>
      <c r="NB27" s="116"/>
      <c r="NC27" s="116"/>
      <c r="ND27" s="116"/>
      <c r="NE27" s="116"/>
      <c r="NF27" s="116"/>
      <c r="NG27" s="116"/>
      <c r="NH27" s="116"/>
      <c r="NI27" s="116"/>
      <c r="NJ27" s="116"/>
      <c r="NK27" s="116"/>
      <c r="NL27" s="116"/>
      <c r="NM27" s="116"/>
      <c r="NN27" s="116"/>
      <c r="NO27" s="116"/>
      <c r="NP27" s="116"/>
      <c r="NQ27" s="116"/>
      <c r="NR27" s="116"/>
      <c r="NS27" s="116"/>
      <c r="NT27" s="116"/>
      <c r="NU27" s="116"/>
      <c r="NV27" s="116"/>
      <c r="NW27" s="116"/>
      <c r="NX27" s="116"/>
      <c r="NY27" s="116"/>
      <c r="NZ27" s="116"/>
      <c r="OA27" s="116"/>
      <c r="OB27" s="116"/>
      <c r="OC27" s="116"/>
      <c r="OD27" s="116"/>
      <c r="OE27" s="116"/>
      <c r="OF27" s="116"/>
      <c r="OG27" s="116"/>
      <c r="OH27" s="116"/>
      <c r="OI27" s="116"/>
      <c r="OJ27" s="116"/>
      <c r="OK27" s="116"/>
      <c r="OL27" s="116"/>
      <c r="OM27" s="116"/>
      <c r="ON27" s="116"/>
      <c r="OO27" s="116"/>
      <c r="OP27" s="116"/>
      <c r="OQ27" s="116"/>
      <c r="OR27" s="116"/>
      <c r="OS27" s="116"/>
      <c r="OT27" s="116"/>
      <c r="OU27" s="116"/>
      <c r="OV27" s="116"/>
      <c r="OW27" s="116"/>
      <c r="OX27" s="116"/>
      <c r="OY27" s="116"/>
      <c r="OZ27" s="116"/>
      <c r="PA27" s="116"/>
      <c r="PB27" s="116"/>
      <c r="PC27" s="116"/>
      <c r="PD27" s="116"/>
      <c r="PE27" s="116"/>
      <c r="PF27" s="116"/>
      <c r="PG27" s="116"/>
      <c r="PH27" s="116"/>
      <c r="PI27" s="116"/>
      <c r="PJ27" s="116"/>
      <c r="PK27" s="116"/>
      <c r="PL27" s="116"/>
      <c r="PM27" s="116"/>
      <c r="PN27" s="116"/>
      <c r="PO27" s="116"/>
      <c r="PP27" s="116"/>
      <c r="PQ27" s="116"/>
      <c r="PR27" s="116"/>
      <c r="PS27" s="116"/>
      <c r="PT27" s="116"/>
      <c r="PU27" s="116"/>
      <c r="PV27" s="116"/>
      <c r="PW27" s="116"/>
      <c r="PX27" s="116"/>
      <c r="PY27" s="116"/>
      <c r="PZ27" s="116"/>
      <c r="QA27" s="116"/>
      <c r="QB27" s="116"/>
      <c r="QC27" s="116"/>
      <c r="QD27" s="116"/>
      <c r="QE27" s="116"/>
      <c r="QF27" s="116"/>
      <c r="QG27" s="116"/>
      <c r="QH27" s="116"/>
      <c r="QI27" s="116"/>
      <c r="QJ27" s="116"/>
      <c r="QK27" s="116"/>
      <c r="QL27" s="116"/>
      <c r="QM27" s="116"/>
      <c r="QN27" s="116"/>
      <c r="QO27" s="116"/>
      <c r="QP27" s="116"/>
      <c r="QQ27" s="116"/>
      <c r="QR27" s="116"/>
      <c r="QS27" s="116"/>
      <c r="QT27" s="116"/>
      <c r="QU27" s="116"/>
      <c r="QV27" s="116"/>
      <c r="QW27" s="116"/>
      <c r="QX27" s="116"/>
      <c r="QY27" s="116"/>
      <c r="QZ27" s="116"/>
      <c r="RA27" s="116"/>
      <c r="RB27" s="116"/>
      <c r="RC27" s="116"/>
      <c r="RD27" s="116"/>
      <c r="RE27" s="116"/>
      <c r="RF27" s="116"/>
      <c r="RG27" s="116"/>
      <c r="RH27" s="116"/>
      <c r="RI27" s="116"/>
      <c r="RJ27" s="116"/>
      <c r="RK27" s="116"/>
      <c r="RL27" s="116"/>
      <c r="RM27" s="116"/>
      <c r="RN27" s="116"/>
      <c r="RO27" s="116"/>
      <c r="RP27" s="116"/>
      <c r="RQ27" s="116"/>
      <c r="RR27" s="116"/>
      <c r="RS27" s="116"/>
      <c r="RT27" s="116"/>
      <c r="RU27" s="116"/>
      <c r="RV27" s="116"/>
      <c r="RW27" s="116"/>
      <c r="RX27" s="116"/>
      <c r="RY27" s="116"/>
      <c r="RZ27" s="116"/>
      <c r="SA27" s="116"/>
      <c r="SB27" s="116"/>
      <c r="SC27" s="116"/>
      <c r="SD27" s="116"/>
      <c r="SE27" s="116"/>
      <c r="SF27" s="116"/>
      <c r="SG27" s="116"/>
      <c r="SH27" s="116"/>
      <c r="SI27" s="116"/>
      <c r="SJ27" s="116"/>
      <c r="SK27" s="116"/>
      <c r="SL27" s="116"/>
      <c r="SM27" s="116"/>
      <c r="SN27" s="116"/>
      <c r="SO27" s="116"/>
      <c r="SP27" s="116"/>
      <c r="SQ27" s="116"/>
      <c r="SR27" s="116"/>
      <c r="SS27" s="116"/>
      <c r="ST27" s="116"/>
      <c r="SU27" s="116"/>
      <c r="SV27" s="116"/>
      <c r="SW27" s="116"/>
      <c r="SX27" s="116"/>
      <c r="SY27" s="116"/>
      <c r="SZ27" s="116"/>
      <c r="TA27" s="116"/>
      <c r="TB27" s="116"/>
      <c r="TC27" s="116"/>
      <c r="TD27" s="116"/>
      <c r="TE27" s="116"/>
      <c r="TF27" s="116"/>
      <c r="TG27" s="116"/>
      <c r="TH27" s="116"/>
      <c r="TI27" s="116"/>
      <c r="TJ27" s="116"/>
      <c r="TK27" s="116"/>
      <c r="TL27" s="116"/>
      <c r="TM27" s="116"/>
      <c r="TN27" s="116"/>
      <c r="TO27" s="116"/>
      <c r="TP27" s="116"/>
      <c r="TQ27" s="116"/>
      <c r="TR27" s="116"/>
      <c r="TS27" s="116"/>
      <c r="TT27" s="116"/>
      <c r="TU27" s="116"/>
      <c r="TV27" s="116"/>
      <c r="TW27" s="116"/>
      <c r="TX27" s="116"/>
      <c r="TY27" s="116"/>
      <c r="TZ27" s="116"/>
      <c r="UA27" s="116"/>
      <c r="UB27" s="116"/>
      <c r="UC27" s="116"/>
      <c r="UD27" s="116"/>
      <c r="UE27" s="116"/>
      <c r="UF27" s="116"/>
      <c r="UG27" s="116"/>
      <c r="UH27" s="116"/>
      <c r="UI27" s="116"/>
      <c r="UJ27" s="116"/>
      <c r="UK27" s="116"/>
      <c r="UL27" s="116"/>
      <c r="UM27" s="116"/>
      <c r="UN27" s="116"/>
      <c r="UO27" s="116"/>
      <c r="UP27" s="116"/>
      <c r="UQ27" s="116"/>
      <c r="UR27" s="116"/>
      <c r="US27" s="116"/>
      <c r="UT27" s="116"/>
      <c r="UU27" s="116"/>
      <c r="UV27" s="116"/>
      <c r="UW27" s="116"/>
      <c r="UX27" s="116"/>
      <c r="UY27" s="116"/>
      <c r="UZ27" s="116"/>
      <c r="VA27" s="116"/>
      <c r="VB27" s="116"/>
      <c r="VC27" s="116"/>
      <c r="VD27" s="116"/>
      <c r="VE27" s="116"/>
      <c r="VF27" s="116"/>
      <c r="VG27" s="116"/>
      <c r="VH27" s="116"/>
      <c r="VI27" s="116"/>
      <c r="VJ27" s="116"/>
      <c r="VK27" s="116"/>
      <c r="VL27" s="116"/>
      <c r="VM27" s="116"/>
      <c r="VN27" s="116"/>
      <c r="VO27" s="116"/>
      <c r="VP27" s="116"/>
      <c r="VQ27" s="116"/>
      <c r="VR27" s="116"/>
      <c r="VS27" s="116"/>
      <c r="VT27" s="116"/>
      <c r="VU27" s="116"/>
      <c r="VV27" s="116"/>
      <c r="VW27" s="116"/>
      <c r="VX27" s="116"/>
      <c r="VY27" s="116"/>
      <c r="VZ27" s="116"/>
      <c r="WA27" s="116"/>
      <c r="WB27" s="116"/>
      <c r="WC27" s="116"/>
      <c r="WD27" s="116"/>
      <c r="WE27" s="116"/>
      <c r="WF27" s="116"/>
      <c r="WG27" s="116"/>
      <c r="WH27" s="116"/>
      <c r="WI27" s="116"/>
      <c r="WJ27" s="116"/>
      <c r="WK27" s="116"/>
      <c r="WL27" s="116"/>
      <c r="WM27" s="116"/>
      <c r="WN27" s="116"/>
      <c r="WO27" s="116"/>
      <c r="WP27" s="116"/>
      <c r="WQ27" s="116"/>
      <c r="WR27" s="116"/>
      <c r="WS27" s="116"/>
      <c r="WT27" s="116"/>
      <c r="WU27" s="116"/>
      <c r="WV27" s="116"/>
      <c r="WW27" s="116"/>
      <c r="WX27" s="116"/>
      <c r="WY27" s="116"/>
      <c r="WZ27" s="116"/>
      <c r="XA27" s="116"/>
      <c r="XB27" s="116"/>
      <c r="XC27" s="116"/>
      <c r="XD27" s="116"/>
      <c r="XE27" s="116"/>
      <c r="XF27" s="116"/>
      <c r="XG27" s="116"/>
      <c r="XH27" s="116"/>
      <c r="XI27" s="116"/>
      <c r="XJ27" s="116"/>
      <c r="XK27" s="116"/>
      <c r="XL27" s="116"/>
      <c r="XM27" s="116"/>
      <c r="XN27" s="116"/>
      <c r="XO27" s="116"/>
      <c r="XP27" s="116"/>
      <c r="XQ27" s="116"/>
      <c r="XR27" s="116"/>
      <c r="XS27" s="116"/>
      <c r="XT27" s="116"/>
      <c r="XU27" s="116"/>
      <c r="XV27" s="116"/>
      <c r="XW27" s="116"/>
      <c r="XX27" s="116"/>
      <c r="XY27" s="116"/>
      <c r="XZ27" s="116"/>
      <c r="YA27" s="116"/>
      <c r="YB27" s="116"/>
      <c r="YC27" s="116"/>
      <c r="YD27" s="116"/>
      <c r="YE27" s="116"/>
      <c r="YF27" s="116"/>
      <c r="YG27" s="116"/>
      <c r="YH27" s="116"/>
      <c r="YI27" s="116"/>
      <c r="YJ27" s="116"/>
      <c r="YK27" s="116"/>
      <c r="YL27" s="116"/>
      <c r="YM27" s="116"/>
      <c r="YN27" s="116"/>
      <c r="YO27" s="116"/>
      <c r="YP27" s="116"/>
      <c r="YQ27" s="116"/>
      <c r="YR27" s="116"/>
      <c r="YS27" s="116"/>
      <c r="YT27" s="116"/>
      <c r="YU27" s="116"/>
      <c r="YV27" s="116"/>
      <c r="YW27" s="116"/>
      <c r="YX27" s="116"/>
      <c r="YY27" s="116"/>
      <c r="YZ27" s="116"/>
      <c r="ZA27" s="116"/>
      <c r="ZB27" s="116"/>
      <c r="ZC27" s="116"/>
      <c r="ZD27" s="116"/>
      <c r="ZE27" s="116"/>
      <c r="ZF27" s="116"/>
      <c r="ZG27" s="116"/>
      <c r="ZH27" s="116"/>
      <c r="ZI27" s="116"/>
      <c r="ZJ27" s="116"/>
      <c r="ZK27" s="116"/>
      <c r="ZL27" s="116"/>
      <c r="ZM27" s="116"/>
      <c r="ZN27" s="116"/>
      <c r="ZO27" s="116"/>
      <c r="ZP27" s="116"/>
      <c r="ZQ27" s="116"/>
      <c r="ZR27" s="116"/>
      <c r="ZS27" s="116"/>
      <c r="ZT27" s="116"/>
      <c r="ZU27" s="116"/>
      <c r="ZV27" s="116"/>
      <c r="ZW27" s="116"/>
      <c r="ZX27" s="116"/>
      <c r="ZY27" s="116"/>
      <c r="ZZ27" s="116"/>
      <c r="AAA27" s="116"/>
      <c r="AAB27" s="116"/>
      <c r="AAC27" s="116"/>
      <c r="AAD27" s="116"/>
      <c r="AAE27" s="116"/>
      <c r="AAF27" s="116"/>
      <c r="AAG27" s="116"/>
      <c r="AAH27" s="116"/>
      <c r="AAI27" s="116"/>
      <c r="AAJ27" s="116"/>
      <c r="AAK27" s="116"/>
      <c r="AAL27" s="116"/>
      <c r="AAM27" s="116"/>
      <c r="AAN27" s="116"/>
      <c r="AAO27" s="116"/>
      <c r="AAP27" s="116"/>
      <c r="AAQ27" s="116"/>
      <c r="AAR27" s="116"/>
      <c r="AAS27" s="116"/>
      <c r="AAT27" s="116"/>
      <c r="AAU27" s="116"/>
      <c r="AAV27" s="116"/>
      <c r="AAW27" s="116"/>
      <c r="AAX27" s="116"/>
      <c r="AAY27" s="116"/>
      <c r="AAZ27" s="116"/>
      <c r="ABA27" s="116"/>
      <c r="ABB27" s="116"/>
      <c r="ABC27" s="116"/>
      <c r="ABD27" s="116"/>
      <c r="ABE27" s="116"/>
      <c r="ABF27" s="116"/>
      <c r="ABG27" s="116"/>
      <c r="ABH27" s="116"/>
      <c r="ABI27" s="116"/>
      <c r="ABJ27" s="116"/>
      <c r="ABK27" s="116"/>
      <c r="ABL27" s="116"/>
      <c r="ABM27" s="116"/>
      <c r="ABN27" s="116"/>
      <c r="ABO27" s="116"/>
      <c r="ABP27" s="116"/>
      <c r="ABQ27" s="116"/>
      <c r="ABR27" s="116"/>
      <c r="ABS27" s="116"/>
      <c r="ABT27" s="116"/>
      <c r="ABU27" s="116"/>
      <c r="ABV27" s="116"/>
      <c r="ABW27" s="116"/>
      <c r="ABX27" s="116"/>
      <c r="ABY27" s="116"/>
      <c r="ABZ27" s="116"/>
      <c r="ACA27" s="116"/>
      <c r="ACB27" s="116"/>
      <c r="ACC27" s="116"/>
      <c r="ACD27" s="116"/>
      <c r="ACE27" s="116"/>
      <c r="ACF27" s="116"/>
      <c r="ACG27" s="116"/>
      <c r="ACH27" s="116"/>
      <c r="ACI27" s="116"/>
      <c r="ACJ27" s="116"/>
      <c r="ACK27" s="116"/>
      <c r="ACL27" s="116"/>
      <c r="ACM27" s="116"/>
      <c r="ACN27" s="116"/>
      <c r="ACO27" s="116"/>
      <c r="ACP27" s="116"/>
      <c r="ACQ27" s="116"/>
      <c r="ACR27" s="116"/>
      <c r="ACS27" s="116"/>
      <c r="ACT27" s="116"/>
      <c r="ACU27" s="116"/>
      <c r="ACV27" s="116"/>
      <c r="ACW27" s="116"/>
      <c r="ACX27" s="116"/>
      <c r="ACY27" s="116"/>
      <c r="ACZ27" s="116"/>
      <c r="ADA27" s="116"/>
      <c r="ADB27" s="116"/>
      <c r="ADC27" s="116"/>
      <c r="ADD27" s="116"/>
      <c r="ADE27" s="116"/>
      <c r="ADF27" s="116"/>
      <c r="ADG27" s="116"/>
      <c r="ADH27" s="116"/>
      <c r="ADI27" s="116"/>
      <c r="ADJ27" s="116"/>
      <c r="ADK27" s="116"/>
      <c r="ADL27" s="116"/>
      <c r="ADM27" s="116"/>
      <c r="ADN27" s="116"/>
      <c r="ADO27" s="116"/>
      <c r="ADP27" s="116"/>
      <c r="ADQ27" s="116"/>
      <c r="ADR27" s="116"/>
      <c r="ADS27" s="116"/>
      <c r="ADT27" s="116"/>
      <c r="ADU27" s="116"/>
      <c r="ADV27" s="116"/>
      <c r="ADW27" s="116"/>
      <c r="ADX27" s="116"/>
      <c r="ADY27" s="116"/>
      <c r="ADZ27" s="116"/>
      <c r="AEA27" s="116"/>
      <c r="AEB27" s="116"/>
      <c r="AEC27" s="116"/>
      <c r="AED27" s="116"/>
      <c r="AEE27" s="116"/>
      <c r="AEF27" s="116"/>
      <c r="AEG27" s="116"/>
      <c r="AEH27" s="116"/>
      <c r="AEI27" s="116"/>
      <c r="AEJ27" s="116"/>
      <c r="AEK27" s="116"/>
      <c r="AEL27" s="116"/>
      <c r="AEM27" s="116"/>
      <c r="AEN27" s="116"/>
      <c r="AEO27" s="116"/>
      <c r="AEP27" s="116"/>
      <c r="AEQ27" s="116"/>
      <c r="AER27" s="116"/>
      <c r="AES27" s="116"/>
      <c r="AET27" s="116"/>
      <c r="AEU27" s="116"/>
      <c r="AEV27" s="116"/>
      <c r="AEW27" s="116"/>
      <c r="AEX27" s="116"/>
      <c r="AEY27" s="116"/>
      <c r="AEZ27" s="116"/>
      <c r="AFA27" s="116"/>
      <c r="AFB27" s="116"/>
      <c r="AFC27" s="116"/>
      <c r="AFD27" s="116"/>
      <c r="AFE27" s="116"/>
      <c r="AFF27" s="116"/>
      <c r="AFG27" s="116"/>
      <c r="AFH27" s="116"/>
      <c r="AFI27" s="116"/>
      <c r="AFJ27" s="116"/>
      <c r="AFK27" s="116"/>
      <c r="AFL27" s="116"/>
      <c r="AFM27" s="116"/>
      <c r="AFN27" s="116"/>
      <c r="AFO27" s="116"/>
      <c r="AFP27" s="116"/>
      <c r="AFQ27" s="116"/>
      <c r="AFR27" s="116"/>
      <c r="AFS27" s="116"/>
      <c r="AFT27" s="116"/>
      <c r="AFU27" s="116"/>
      <c r="AFV27" s="116"/>
      <c r="AFW27" s="116"/>
      <c r="AFX27" s="116"/>
      <c r="AFY27" s="116"/>
      <c r="AFZ27" s="116"/>
      <c r="AGA27" s="116"/>
      <c r="AGB27" s="116"/>
      <c r="AGC27" s="116"/>
      <c r="AGD27" s="116"/>
      <c r="AGE27" s="116"/>
      <c r="AGF27" s="116"/>
      <c r="AGG27" s="116"/>
      <c r="AGH27" s="116"/>
      <c r="AGI27" s="116"/>
      <c r="AGJ27" s="116"/>
      <c r="AGK27" s="116"/>
      <c r="AGL27" s="116"/>
      <c r="AGM27" s="116"/>
      <c r="AGN27" s="116"/>
      <c r="AGO27" s="116"/>
      <c r="AGP27" s="116"/>
      <c r="AGQ27" s="116"/>
      <c r="AGR27" s="116"/>
      <c r="AGS27" s="116"/>
      <c r="AGT27" s="116"/>
      <c r="AGU27" s="116"/>
      <c r="AGV27" s="116"/>
      <c r="AGW27" s="116"/>
      <c r="AGX27" s="116"/>
      <c r="AGY27" s="116"/>
      <c r="AGZ27" s="116"/>
      <c r="AHA27" s="116"/>
      <c r="AHB27" s="116"/>
      <c r="AHC27" s="116"/>
      <c r="AHD27" s="116"/>
      <c r="AHE27" s="116"/>
      <c r="AHF27" s="116"/>
      <c r="AHG27" s="116"/>
      <c r="AHH27" s="116"/>
      <c r="AHI27" s="116"/>
      <c r="AHJ27" s="116"/>
      <c r="AHK27" s="116"/>
      <c r="AHL27" s="116"/>
      <c r="AHM27" s="116"/>
      <c r="AHN27" s="116"/>
      <c r="AHO27" s="116"/>
      <c r="AHP27" s="116"/>
      <c r="AHQ27" s="116"/>
      <c r="AHR27" s="116"/>
      <c r="AHS27" s="116"/>
      <c r="AHT27" s="116"/>
      <c r="AHU27" s="116"/>
      <c r="AHV27" s="116"/>
      <c r="AHW27" s="116"/>
      <c r="AHX27" s="116"/>
      <c r="AHY27" s="116"/>
      <c r="AHZ27" s="116"/>
      <c r="AIA27" s="116"/>
      <c r="AIB27" s="116"/>
      <c r="AIC27" s="116"/>
      <c r="AID27" s="116"/>
      <c r="AIE27" s="116"/>
      <c r="AIF27" s="116"/>
      <c r="AIG27" s="116"/>
      <c r="AIH27" s="116"/>
      <c r="AII27" s="116"/>
      <c r="AIJ27" s="116"/>
      <c r="AIK27" s="116"/>
      <c r="AIL27" s="116"/>
      <c r="AIM27" s="116"/>
      <c r="AIN27" s="116"/>
      <c r="AIO27" s="116"/>
      <c r="AIP27" s="116"/>
      <c r="AIQ27" s="116"/>
      <c r="AIR27" s="116"/>
      <c r="AIS27" s="116"/>
      <c r="AIT27" s="116"/>
      <c r="AIU27" s="116"/>
      <c r="AIV27" s="116"/>
      <c r="AIW27" s="116"/>
      <c r="AIX27" s="116"/>
      <c r="AIY27" s="116"/>
      <c r="AIZ27" s="116"/>
      <c r="AJA27" s="116"/>
      <c r="AJB27" s="116"/>
      <c r="AJC27" s="116"/>
      <c r="AJD27" s="116"/>
      <c r="AJE27" s="116"/>
      <c r="AJF27" s="116"/>
      <c r="AJG27" s="116"/>
      <c r="AJH27" s="116"/>
      <c r="AJI27" s="116"/>
      <c r="AJJ27" s="116"/>
      <c r="AJK27" s="116"/>
      <c r="AJL27" s="116"/>
      <c r="AJM27" s="116"/>
      <c r="AJN27" s="116"/>
      <c r="AJO27" s="116"/>
      <c r="AJP27" s="116"/>
      <c r="AJQ27" s="116"/>
      <c r="AJR27" s="116"/>
      <c r="AJS27" s="116"/>
      <c r="AJT27" s="116"/>
      <c r="AJU27" s="116"/>
      <c r="AJV27" s="116"/>
      <c r="AJW27" s="116"/>
      <c r="AJX27" s="116"/>
      <c r="AJY27" s="116"/>
      <c r="AJZ27" s="116"/>
      <c r="AKA27" s="116"/>
      <c r="AKB27" s="116"/>
      <c r="AKC27" s="116"/>
      <c r="AKD27" s="116"/>
      <c r="AKE27" s="116"/>
      <c r="AKF27" s="116"/>
      <c r="AKG27" s="116"/>
      <c r="AKH27" s="116"/>
      <c r="AKI27" s="116"/>
      <c r="AKJ27" s="116"/>
      <c r="AKK27" s="116"/>
      <c r="AKL27" s="116"/>
      <c r="AKM27" s="116"/>
      <c r="AKN27" s="116"/>
      <c r="AKO27" s="116"/>
      <c r="AKP27" s="116"/>
      <c r="AKQ27" s="116"/>
      <c r="AKR27" s="116"/>
      <c r="AKS27" s="116"/>
      <c r="AKT27" s="116"/>
      <c r="AKU27" s="116"/>
      <c r="AKV27" s="116"/>
      <c r="AKW27" s="116"/>
      <c r="AKX27" s="116"/>
      <c r="AKY27" s="116"/>
      <c r="AKZ27" s="116"/>
      <c r="ALA27" s="116"/>
      <c r="ALB27" s="116"/>
      <c r="ALC27" s="116"/>
      <c r="ALD27" s="116"/>
      <c r="ALE27" s="116"/>
      <c r="ALF27" s="116"/>
      <c r="ALG27" s="116"/>
      <c r="ALH27" s="116"/>
      <c r="ALI27" s="116"/>
      <c r="ALJ27" s="116"/>
      <c r="ALK27" s="116"/>
      <c r="ALL27" s="116"/>
      <c r="ALM27" s="116"/>
      <c r="ALN27" s="116"/>
      <c r="ALO27" s="116"/>
      <c r="ALP27" s="116"/>
      <c r="ALQ27" s="116"/>
      <c r="ALR27" s="116"/>
      <c r="ALS27" s="116"/>
      <c r="ALT27" s="116"/>
      <c r="ALU27" s="116"/>
      <c r="ALV27" s="116"/>
      <c r="ALW27" s="116"/>
      <c r="ALX27" s="116"/>
      <c r="ALY27" s="116"/>
      <c r="ALZ27" s="116"/>
      <c r="AMA27" s="116"/>
      <c r="AMB27" s="116"/>
      <c r="AMC27" s="116"/>
      <c r="AMD27" s="116"/>
      <c r="AME27" s="116"/>
      <c r="AMF27" s="116"/>
      <c r="AMG27" s="116"/>
      <c r="AMH27" s="116"/>
      <c r="AMI27" s="116"/>
      <c r="AMJ27" s="116"/>
      <c r="AMK27" s="116"/>
      <c r="AML27" s="116"/>
      <c r="AMM27" s="116"/>
      <c r="AMN27" s="116"/>
      <c r="AMO27" s="116"/>
      <c r="AMP27" s="116"/>
      <c r="AMQ27" s="116"/>
      <c r="AMR27" s="116"/>
      <c r="AMS27" s="116"/>
      <c r="AMT27" s="116"/>
      <c r="AMU27" s="116"/>
      <c r="AMV27" s="116"/>
      <c r="AMW27" s="116"/>
      <c r="AMX27" s="116"/>
      <c r="AMY27" s="116"/>
      <c r="AMZ27" s="116"/>
      <c r="ANA27" s="116"/>
      <c r="ANB27" s="116"/>
      <c r="ANC27" s="116"/>
      <c r="AND27" s="116"/>
      <c r="ANE27" s="116"/>
      <c r="ANF27" s="116"/>
      <c r="ANG27" s="116"/>
      <c r="ANH27" s="116"/>
      <c r="ANI27" s="116"/>
      <c r="ANJ27" s="116"/>
      <c r="ANK27" s="116"/>
      <c r="ANL27" s="116"/>
      <c r="ANM27" s="116"/>
      <c r="ANN27" s="116"/>
      <c r="ANO27" s="116"/>
      <c r="ANP27" s="116"/>
      <c r="ANQ27" s="116"/>
      <c r="ANR27" s="116"/>
      <c r="ANS27" s="116"/>
      <c r="ANT27" s="116"/>
      <c r="ANU27" s="116"/>
      <c r="ANV27" s="116"/>
      <c r="ANW27" s="116"/>
      <c r="ANX27" s="116"/>
      <c r="ANY27" s="116"/>
      <c r="ANZ27" s="116"/>
      <c r="AOA27" s="116"/>
      <c r="AOB27" s="116"/>
      <c r="AOC27" s="116"/>
      <c r="AOD27" s="116"/>
      <c r="AOE27" s="116"/>
      <c r="AOF27" s="116"/>
      <c r="AOG27" s="116"/>
      <c r="AOH27" s="116"/>
      <c r="AOI27" s="116"/>
      <c r="AOJ27" s="116"/>
      <c r="AOK27" s="116"/>
      <c r="AOL27" s="116"/>
      <c r="AOM27" s="116"/>
      <c r="AON27" s="116"/>
      <c r="AOO27" s="116"/>
      <c r="AOP27" s="116"/>
      <c r="AOQ27" s="116"/>
      <c r="AOR27" s="116"/>
      <c r="AOS27" s="116"/>
      <c r="AOT27" s="116"/>
      <c r="AOU27" s="116"/>
      <c r="AOV27" s="116"/>
      <c r="AOW27" s="116"/>
      <c r="AOX27" s="116"/>
      <c r="AOY27" s="116"/>
      <c r="AOZ27" s="116"/>
      <c r="APA27" s="116"/>
      <c r="APB27" s="116"/>
      <c r="APC27" s="116"/>
      <c r="APD27" s="116"/>
      <c r="APE27" s="116"/>
      <c r="APF27" s="116"/>
      <c r="APG27" s="116"/>
      <c r="APH27" s="116"/>
      <c r="API27" s="116"/>
      <c r="APJ27" s="116"/>
      <c r="APK27" s="116"/>
      <c r="APL27" s="116"/>
      <c r="APM27" s="116"/>
      <c r="APN27" s="116"/>
      <c r="APO27" s="116"/>
      <c r="APP27" s="116"/>
      <c r="APQ27" s="116"/>
      <c r="APR27" s="116"/>
      <c r="APS27" s="116"/>
      <c r="APT27" s="116"/>
      <c r="APU27" s="116"/>
      <c r="APV27" s="116"/>
      <c r="APW27" s="116"/>
      <c r="APX27" s="116"/>
      <c r="APY27" s="116"/>
      <c r="APZ27" s="116"/>
      <c r="AQA27" s="116"/>
      <c r="AQB27" s="116"/>
      <c r="AQC27" s="116"/>
      <c r="AQD27" s="116"/>
      <c r="AQE27" s="116"/>
      <c r="AQF27" s="116"/>
      <c r="AQG27" s="116"/>
      <c r="AQH27" s="116"/>
      <c r="AQI27" s="116"/>
      <c r="AQJ27" s="116"/>
      <c r="AQK27" s="116"/>
      <c r="AQL27" s="116"/>
      <c r="AQM27" s="116"/>
      <c r="AQN27" s="116"/>
      <c r="AQO27" s="116"/>
      <c r="AQP27" s="116"/>
      <c r="AQQ27" s="116"/>
      <c r="AQR27" s="116"/>
      <c r="AQS27" s="116"/>
      <c r="AQT27" s="116"/>
      <c r="AQU27" s="116"/>
      <c r="AQV27" s="116"/>
      <c r="AQW27" s="116"/>
      <c r="AQX27" s="116"/>
      <c r="AQY27" s="116"/>
      <c r="AQZ27" s="116"/>
      <c r="ARA27" s="116"/>
      <c r="ARB27" s="116"/>
      <c r="ARC27" s="116"/>
      <c r="ARD27" s="116"/>
      <c r="ARE27" s="116"/>
      <c r="ARF27" s="116"/>
      <c r="ARG27" s="116"/>
      <c r="ARH27" s="116"/>
      <c r="ARI27" s="116"/>
      <c r="ARJ27" s="116"/>
      <c r="ARK27" s="116"/>
      <c r="ARL27" s="116"/>
      <c r="ARM27" s="116"/>
      <c r="ARN27" s="116"/>
      <c r="ARO27" s="116"/>
      <c r="ARP27" s="116"/>
      <c r="ARQ27" s="116"/>
      <c r="ARR27" s="116"/>
      <c r="ARS27" s="116"/>
      <c r="ART27" s="116"/>
      <c r="ARU27" s="116"/>
      <c r="ARV27" s="116"/>
      <c r="ARW27" s="116"/>
      <c r="ARX27" s="116"/>
      <c r="ARY27" s="116"/>
      <c r="ARZ27" s="116"/>
      <c r="ASA27" s="116"/>
      <c r="ASB27" s="116"/>
      <c r="ASC27" s="116"/>
      <c r="ASD27" s="116"/>
      <c r="ASE27" s="116"/>
      <c r="ASF27" s="116"/>
      <c r="ASG27" s="116"/>
      <c r="ASH27" s="116"/>
      <c r="ASI27" s="116"/>
      <c r="ASJ27" s="116"/>
      <c r="ASK27" s="116"/>
      <c r="ASL27" s="116"/>
      <c r="ASM27" s="116"/>
      <c r="ASN27" s="116"/>
      <c r="ASO27" s="116"/>
      <c r="ASP27" s="116"/>
      <c r="ASQ27" s="116"/>
      <c r="ASR27" s="116"/>
      <c r="ASS27" s="116"/>
      <c r="AST27" s="116"/>
      <c r="ASU27" s="116"/>
      <c r="ASV27" s="116"/>
      <c r="ASW27" s="116"/>
      <c r="ASX27" s="116"/>
      <c r="ASY27" s="116"/>
      <c r="ASZ27" s="116"/>
      <c r="ATA27" s="116"/>
      <c r="ATB27" s="116"/>
      <c r="ATC27" s="116"/>
      <c r="ATD27" s="116"/>
      <c r="ATE27" s="116"/>
      <c r="ATF27" s="116"/>
      <c r="ATG27" s="116"/>
      <c r="ATH27" s="116"/>
      <c r="ATI27" s="116"/>
      <c r="ATJ27" s="116"/>
      <c r="ATK27" s="116"/>
      <c r="ATL27" s="116"/>
      <c r="ATM27" s="116"/>
      <c r="ATN27" s="116"/>
      <c r="ATO27" s="116"/>
      <c r="ATP27" s="116"/>
      <c r="ATQ27" s="116"/>
      <c r="ATR27" s="116"/>
      <c r="ATS27" s="116"/>
      <c r="ATT27" s="116"/>
      <c r="ATU27" s="116"/>
      <c r="ATV27" s="116"/>
      <c r="ATW27" s="116"/>
      <c r="ATX27" s="116"/>
      <c r="ATY27" s="116"/>
      <c r="ATZ27" s="116"/>
      <c r="AUA27" s="116"/>
      <c r="AUB27" s="116"/>
      <c r="AUC27" s="116"/>
      <c r="AUD27" s="116"/>
      <c r="AUE27" s="116"/>
      <c r="AUF27" s="116"/>
      <c r="AUG27" s="116"/>
      <c r="AUH27" s="116"/>
      <c r="AUI27" s="116"/>
      <c r="AUJ27" s="116"/>
      <c r="AUK27" s="116"/>
      <c r="AUL27" s="116"/>
      <c r="AUM27" s="116"/>
      <c r="AUN27" s="116"/>
      <c r="AUO27" s="116"/>
      <c r="AUP27" s="116"/>
      <c r="AUQ27" s="116"/>
      <c r="AUR27" s="116"/>
      <c r="AUS27" s="116"/>
      <c r="AUT27" s="116"/>
      <c r="AUU27" s="116"/>
      <c r="AUV27" s="116"/>
      <c r="AUW27" s="116"/>
      <c r="AUX27" s="116"/>
      <c r="AUY27" s="116"/>
      <c r="AUZ27" s="116"/>
      <c r="AVA27" s="116"/>
      <c r="AVB27" s="116"/>
      <c r="AVC27" s="116"/>
      <c r="AVD27" s="116"/>
      <c r="AVE27" s="116"/>
      <c r="AVF27" s="116"/>
      <c r="AVG27" s="116"/>
      <c r="AVH27" s="116"/>
      <c r="AVI27" s="116"/>
      <c r="AVJ27" s="116"/>
      <c r="AVK27" s="116"/>
      <c r="AVL27" s="116"/>
      <c r="AVM27" s="116"/>
      <c r="AVN27" s="116"/>
      <c r="AVO27" s="116"/>
      <c r="AVP27" s="116"/>
      <c r="AVQ27" s="116"/>
      <c r="AVR27" s="116"/>
      <c r="AVS27" s="116"/>
      <c r="AVT27" s="116"/>
      <c r="AVU27" s="116"/>
      <c r="AVV27" s="116"/>
      <c r="AVW27" s="116"/>
      <c r="AVX27" s="116"/>
      <c r="AVY27" s="116"/>
      <c r="AVZ27" s="116"/>
      <c r="AWA27" s="116"/>
      <c r="AWB27" s="116"/>
      <c r="AWC27" s="116"/>
      <c r="AWD27" s="116"/>
      <c r="AWE27" s="116"/>
      <c r="AWF27" s="116"/>
      <c r="AWG27" s="116"/>
      <c r="AWH27" s="116"/>
      <c r="AWI27" s="116"/>
      <c r="AWJ27" s="116"/>
      <c r="AWK27" s="116"/>
      <c r="AWL27" s="116"/>
      <c r="AWM27" s="116"/>
      <c r="AWN27" s="116"/>
      <c r="AWO27" s="116"/>
      <c r="AWP27" s="116"/>
      <c r="AWQ27" s="116"/>
      <c r="AWR27" s="116"/>
      <c r="AWS27" s="116"/>
      <c r="AWT27" s="116"/>
      <c r="AWU27" s="116"/>
      <c r="AWV27" s="116"/>
      <c r="AWW27" s="116"/>
      <c r="AWX27" s="116"/>
      <c r="AWY27" s="116"/>
      <c r="AWZ27" s="116"/>
      <c r="AXA27" s="116"/>
      <c r="AXB27" s="116"/>
      <c r="AXC27" s="116"/>
      <c r="AXD27" s="116"/>
      <c r="AXE27" s="116"/>
      <c r="AXF27" s="116"/>
      <c r="AXG27" s="116"/>
      <c r="AXH27" s="116"/>
      <c r="AXI27" s="116"/>
      <c r="AXJ27" s="116"/>
      <c r="AXK27" s="116"/>
      <c r="AXL27" s="116"/>
      <c r="AXM27" s="116"/>
      <c r="AXN27" s="116"/>
      <c r="AXO27" s="116"/>
      <c r="AXP27" s="116"/>
      <c r="AXQ27" s="116"/>
      <c r="AXR27" s="116"/>
      <c r="AXS27" s="116"/>
      <c r="AXT27" s="116"/>
      <c r="AXU27" s="116"/>
      <c r="AXV27" s="116"/>
      <c r="AXW27" s="116"/>
      <c r="AXX27" s="116"/>
      <c r="AXY27" s="116"/>
      <c r="AXZ27" s="116"/>
      <c r="AYA27" s="116"/>
      <c r="AYB27" s="116"/>
      <c r="AYC27" s="116"/>
      <c r="AYD27" s="116"/>
      <c r="AYE27" s="116"/>
      <c r="AYF27" s="116"/>
      <c r="AYG27" s="116"/>
      <c r="AYH27" s="116"/>
      <c r="AYI27" s="116"/>
      <c r="AYJ27" s="116"/>
      <c r="AYK27" s="116"/>
      <c r="AYL27" s="116"/>
      <c r="AYM27" s="116"/>
      <c r="AYN27" s="116"/>
      <c r="AYO27" s="116"/>
      <c r="AYP27" s="116"/>
      <c r="AYQ27" s="116"/>
      <c r="AYR27" s="116"/>
      <c r="AYS27" s="116"/>
      <c r="AYT27" s="116"/>
      <c r="AYU27" s="116"/>
      <c r="AYV27" s="116"/>
      <c r="AYW27" s="116"/>
      <c r="AYX27" s="116"/>
      <c r="AYY27" s="116"/>
      <c r="AYZ27" s="116"/>
      <c r="AZA27" s="116"/>
      <c r="AZB27" s="116"/>
      <c r="AZC27" s="116"/>
      <c r="AZD27" s="116"/>
      <c r="AZE27" s="116"/>
      <c r="AZF27" s="116"/>
      <c r="AZG27" s="116"/>
      <c r="AZH27" s="116"/>
      <c r="AZI27" s="116"/>
      <c r="AZJ27" s="116"/>
      <c r="AZK27" s="116"/>
      <c r="AZL27" s="116"/>
      <c r="AZM27" s="116"/>
      <c r="AZN27" s="116"/>
      <c r="AZO27" s="116"/>
      <c r="AZP27" s="116"/>
      <c r="AZQ27" s="116"/>
      <c r="AZR27" s="116"/>
      <c r="AZS27" s="116"/>
      <c r="AZT27" s="116"/>
      <c r="AZU27" s="116"/>
      <c r="AZV27" s="116"/>
      <c r="AZW27" s="116"/>
      <c r="AZX27" s="116"/>
      <c r="AZY27" s="116"/>
      <c r="AZZ27" s="116"/>
      <c r="BAA27" s="116"/>
      <c r="BAB27" s="116"/>
      <c r="BAC27" s="116"/>
      <c r="BAD27" s="116"/>
      <c r="BAE27" s="116"/>
      <c r="BAF27" s="116"/>
      <c r="BAG27" s="116"/>
      <c r="BAH27" s="116"/>
      <c r="BAI27" s="116"/>
      <c r="BAJ27" s="116"/>
      <c r="BAK27" s="116"/>
      <c r="BAL27" s="116"/>
      <c r="BAM27" s="116"/>
      <c r="BAN27" s="116"/>
      <c r="BAO27" s="116"/>
      <c r="BAP27" s="116"/>
      <c r="BAQ27" s="116"/>
      <c r="BAR27" s="116"/>
      <c r="BAS27" s="116"/>
      <c r="BAT27" s="116"/>
      <c r="BAU27" s="116"/>
      <c r="BAV27" s="116"/>
      <c r="BAW27" s="116"/>
      <c r="BAX27" s="116"/>
      <c r="BAY27" s="116"/>
      <c r="BAZ27" s="116"/>
      <c r="BBA27" s="116"/>
      <c r="BBB27" s="116"/>
      <c r="BBC27" s="116"/>
      <c r="BBD27" s="116"/>
      <c r="BBE27" s="116"/>
      <c r="BBF27" s="116"/>
      <c r="BBG27" s="116"/>
      <c r="BBH27" s="116"/>
      <c r="BBI27" s="116"/>
      <c r="BBJ27" s="116"/>
      <c r="BBK27" s="116"/>
      <c r="BBL27" s="116"/>
      <c r="BBM27" s="116"/>
      <c r="BBN27" s="116"/>
      <c r="BBO27" s="116"/>
      <c r="BBP27" s="116"/>
      <c r="BBQ27" s="116"/>
      <c r="BBR27" s="116"/>
      <c r="BBS27" s="116"/>
      <c r="BBT27" s="116"/>
      <c r="BBU27" s="116"/>
      <c r="BBV27" s="116"/>
      <c r="BBW27" s="116"/>
      <c r="BBX27" s="116"/>
      <c r="BBY27" s="116"/>
      <c r="BBZ27" s="116"/>
      <c r="BCA27" s="116"/>
      <c r="BCB27" s="116"/>
      <c r="BCC27" s="116"/>
      <c r="BCD27" s="116"/>
      <c r="BCE27" s="116"/>
      <c r="BCF27" s="116"/>
      <c r="BCG27" s="116"/>
      <c r="BCH27" s="116"/>
      <c r="BCI27" s="116"/>
      <c r="BCJ27" s="116"/>
      <c r="BCK27" s="116"/>
      <c r="BCL27" s="116"/>
      <c r="BCM27" s="116"/>
      <c r="BCN27" s="116"/>
      <c r="BCO27" s="116"/>
      <c r="BCP27" s="116"/>
      <c r="BCQ27" s="116"/>
      <c r="BCR27" s="116"/>
      <c r="BCS27" s="116"/>
      <c r="BCT27" s="116"/>
      <c r="BCU27" s="116"/>
      <c r="BCV27" s="116"/>
      <c r="BCW27" s="116"/>
      <c r="BCX27" s="116"/>
      <c r="BCY27" s="116"/>
      <c r="BCZ27" s="116"/>
      <c r="BDA27" s="116"/>
      <c r="BDB27" s="116"/>
      <c r="BDC27" s="116"/>
      <c r="BDD27" s="116"/>
      <c r="BDE27" s="116"/>
      <c r="BDF27" s="116"/>
      <c r="BDG27" s="116"/>
      <c r="BDH27" s="116"/>
      <c r="BDI27" s="116"/>
      <c r="BDJ27" s="116"/>
      <c r="BDK27" s="116"/>
      <c r="BDL27" s="116"/>
      <c r="BDM27" s="116"/>
      <c r="BDN27" s="116"/>
      <c r="BDO27" s="116"/>
      <c r="BDP27" s="116"/>
      <c r="BDQ27" s="116"/>
      <c r="BDR27" s="116"/>
      <c r="BDS27" s="116"/>
      <c r="BDT27" s="116"/>
      <c r="BDU27" s="116"/>
      <c r="BDV27" s="116"/>
      <c r="BDW27" s="116"/>
      <c r="BDX27" s="116"/>
      <c r="BDY27" s="116"/>
      <c r="BDZ27" s="116"/>
      <c r="BEA27" s="116"/>
      <c r="BEB27" s="116"/>
      <c r="BEC27" s="116"/>
      <c r="BED27" s="116"/>
      <c r="BEE27" s="116"/>
      <c r="BEF27" s="116"/>
      <c r="BEG27" s="116"/>
      <c r="BEH27" s="116"/>
      <c r="BEI27" s="116"/>
      <c r="BEJ27" s="116"/>
      <c r="BEK27" s="116"/>
      <c r="BEL27" s="116"/>
      <c r="BEM27" s="116"/>
      <c r="BEN27" s="116"/>
      <c r="BEO27" s="116"/>
      <c r="BEP27" s="116"/>
      <c r="BEQ27" s="116"/>
      <c r="BER27" s="116"/>
      <c r="BES27" s="116"/>
      <c r="BET27" s="116"/>
      <c r="BEU27" s="116"/>
      <c r="BEV27" s="116"/>
      <c r="BEW27" s="116"/>
      <c r="BEX27" s="116"/>
      <c r="BEY27" s="116"/>
      <c r="BEZ27" s="116"/>
      <c r="BFA27" s="116"/>
      <c r="BFB27" s="116"/>
      <c r="BFC27" s="116"/>
      <c r="BFD27" s="116"/>
      <c r="BFE27" s="116"/>
      <c r="BFF27" s="116"/>
      <c r="BFG27" s="116"/>
      <c r="BFH27" s="116"/>
      <c r="BFI27" s="116"/>
      <c r="BFJ27" s="116"/>
      <c r="BFK27" s="116"/>
      <c r="BFL27" s="116"/>
      <c r="BFM27" s="116"/>
      <c r="BFN27" s="116"/>
      <c r="BFO27" s="116"/>
      <c r="BFP27" s="116"/>
      <c r="BFQ27" s="116"/>
      <c r="BFR27" s="116"/>
      <c r="BFS27" s="116"/>
      <c r="BFT27" s="116"/>
      <c r="BFU27" s="116"/>
      <c r="BFV27" s="116"/>
      <c r="BFW27" s="116"/>
      <c r="BFX27" s="116"/>
      <c r="BFY27" s="116"/>
      <c r="BFZ27" s="116"/>
      <c r="BGA27" s="116"/>
      <c r="BGB27" s="116"/>
      <c r="BGC27" s="116"/>
      <c r="BGD27" s="116"/>
      <c r="BGE27" s="116"/>
      <c r="BGF27" s="116"/>
      <c r="BGG27" s="116"/>
      <c r="BGH27" s="116"/>
      <c r="BGI27" s="116"/>
      <c r="BGJ27" s="116"/>
      <c r="BGK27" s="116"/>
      <c r="BGL27" s="116"/>
      <c r="BGM27" s="116"/>
      <c r="BGN27" s="116"/>
      <c r="BGO27" s="116"/>
      <c r="BGP27" s="116"/>
      <c r="BGQ27" s="116"/>
      <c r="BGR27" s="116"/>
      <c r="BGS27" s="116"/>
      <c r="BGT27" s="116"/>
      <c r="BGU27" s="116"/>
      <c r="BGV27" s="116"/>
      <c r="BGW27" s="116"/>
      <c r="BGX27" s="116"/>
      <c r="BGY27" s="116"/>
      <c r="BGZ27" s="116"/>
      <c r="BHA27" s="116"/>
      <c r="BHB27" s="116"/>
      <c r="BHC27" s="116"/>
      <c r="BHD27" s="116"/>
      <c r="BHE27" s="116"/>
      <c r="BHF27" s="116"/>
      <c r="BHG27" s="116"/>
      <c r="BHH27" s="116"/>
      <c r="BHI27" s="116"/>
      <c r="BHJ27" s="116"/>
      <c r="BHK27" s="116"/>
      <c r="BHL27" s="116"/>
      <c r="BHM27" s="116"/>
      <c r="BHN27" s="116"/>
      <c r="BHO27" s="116"/>
      <c r="BHP27" s="116"/>
      <c r="BHQ27" s="116"/>
      <c r="BHR27" s="116"/>
      <c r="BHS27" s="116"/>
      <c r="BHT27" s="116"/>
      <c r="BHU27" s="116"/>
      <c r="BHV27" s="116"/>
      <c r="BHW27" s="116"/>
      <c r="BHX27" s="116"/>
      <c r="BHY27" s="116"/>
      <c r="BHZ27" s="116"/>
      <c r="BIA27" s="116"/>
      <c r="BIB27" s="116"/>
      <c r="BIC27" s="116"/>
      <c r="BID27" s="116"/>
      <c r="BIE27" s="116"/>
      <c r="BIF27" s="116"/>
      <c r="BIG27" s="116"/>
      <c r="BIH27" s="116"/>
      <c r="BII27" s="116"/>
      <c r="BIJ27" s="116"/>
      <c r="BIK27" s="116"/>
      <c r="BIL27" s="116"/>
      <c r="BIM27" s="116"/>
      <c r="BIN27" s="116"/>
      <c r="BIO27" s="116"/>
      <c r="BIP27" s="116"/>
      <c r="BIQ27" s="116"/>
      <c r="BIR27" s="116"/>
      <c r="BIS27" s="116"/>
      <c r="BIT27" s="116"/>
      <c r="BIU27" s="116"/>
      <c r="BIV27" s="116"/>
      <c r="BIW27" s="116"/>
      <c r="BIX27" s="116"/>
      <c r="BIY27" s="116"/>
      <c r="BIZ27" s="116"/>
      <c r="BJA27" s="116"/>
      <c r="BJB27" s="116"/>
      <c r="BJC27" s="116"/>
      <c r="BJD27" s="116"/>
      <c r="BJE27" s="116"/>
      <c r="BJF27" s="116"/>
      <c r="BJG27" s="116"/>
      <c r="BJH27" s="116"/>
      <c r="BJI27" s="116"/>
      <c r="BJJ27" s="116"/>
      <c r="BJK27" s="116"/>
      <c r="BJL27" s="116"/>
      <c r="BJM27" s="116"/>
      <c r="BJN27" s="116"/>
      <c r="BJO27" s="116"/>
      <c r="BJP27" s="116"/>
      <c r="BJQ27" s="116"/>
      <c r="BJR27" s="116"/>
      <c r="BJS27" s="116"/>
      <c r="BJT27" s="116"/>
      <c r="BJU27" s="116"/>
      <c r="BJV27" s="116"/>
      <c r="BJW27" s="116"/>
      <c r="BJX27" s="116"/>
      <c r="BJY27" s="116"/>
      <c r="BJZ27" s="116"/>
      <c r="BKA27" s="116"/>
      <c r="BKB27" s="116"/>
      <c r="BKC27" s="116"/>
      <c r="BKD27" s="116"/>
      <c r="BKE27" s="116"/>
      <c r="BKF27" s="116"/>
      <c r="BKG27" s="116"/>
      <c r="BKH27" s="116"/>
      <c r="BKI27" s="116"/>
      <c r="BKJ27" s="116"/>
      <c r="BKK27" s="116"/>
      <c r="BKL27" s="116"/>
      <c r="BKM27" s="116"/>
      <c r="BKN27" s="116"/>
      <c r="BKO27" s="116"/>
      <c r="BKP27" s="116"/>
      <c r="BKQ27" s="116"/>
      <c r="BKR27" s="116"/>
      <c r="BKS27" s="116"/>
      <c r="BKT27" s="116"/>
      <c r="BKU27" s="116"/>
      <c r="BKV27" s="116"/>
      <c r="BKW27" s="116"/>
      <c r="BKX27" s="116"/>
      <c r="BKY27" s="116"/>
      <c r="BKZ27" s="116"/>
      <c r="BLA27" s="116"/>
      <c r="BLB27" s="116"/>
      <c r="BLC27" s="116"/>
      <c r="BLD27" s="116"/>
      <c r="BLE27" s="116"/>
    </row>
    <row r="28" spans="1:1669" s="319" customFormat="1" ht="71.25" customHeight="1">
      <c r="A28" s="1039"/>
      <c r="B28" s="1086"/>
      <c r="C28" s="1088"/>
      <c r="D28" s="1088"/>
      <c r="E28" s="748"/>
      <c r="F28" s="1062"/>
      <c r="G28" s="998"/>
      <c r="H28" s="744" t="s">
        <v>474</v>
      </c>
      <c r="I28" s="546" t="s">
        <v>565</v>
      </c>
      <c r="J28" s="755" t="s">
        <v>352</v>
      </c>
      <c r="K28" s="1030"/>
      <c r="L28" s="974"/>
      <c r="M28" s="901"/>
      <c r="N28" s="116"/>
      <c r="O28" s="116"/>
      <c r="P28" s="116"/>
      <c r="Q28" s="116"/>
      <c r="R28" s="116"/>
      <c r="S28" s="116"/>
      <c r="T28" s="116"/>
      <c r="U28" s="116"/>
      <c r="V28" s="116"/>
      <c r="W28" s="116"/>
      <c r="X28" s="116"/>
      <c r="Y28" s="116"/>
      <c r="Z28" s="116"/>
      <c r="AA28" s="116"/>
      <c r="AB28" s="116"/>
      <c r="AC28" s="116"/>
      <c r="AD28" s="116"/>
      <c r="AE28" s="116"/>
      <c r="AF28" s="116"/>
      <c r="AG28" s="116"/>
      <c r="AH28" s="116"/>
      <c r="AI28" s="116"/>
      <c r="AJ28" s="116"/>
      <c r="AK28" s="116"/>
      <c r="AL28" s="116"/>
      <c r="AM28" s="116"/>
      <c r="AN28" s="116"/>
      <c r="AO28" s="116"/>
      <c r="AP28" s="116"/>
      <c r="AQ28" s="116"/>
      <c r="AR28" s="116"/>
      <c r="AS28" s="116"/>
      <c r="AT28" s="116"/>
      <c r="AU28" s="116"/>
      <c r="AV28" s="116"/>
      <c r="AW28" s="116"/>
      <c r="AX28" s="116"/>
      <c r="AY28" s="116"/>
      <c r="AZ28" s="116"/>
      <c r="BA28" s="116"/>
      <c r="BB28" s="116"/>
      <c r="BC28" s="116"/>
      <c r="BD28" s="116"/>
      <c r="BE28" s="116"/>
      <c r="BF28" s="116"/>
      <c r="BG28" s="116"/>
      <c r="BH28" s="116"/>
      <c r="BI28" s="116"/>
      <c r="BJ28" s="116"/>
      <c r="BK28" s="116"/>
      <c r="BL28" s="116"/>
      <c r="BM28" s="116"/>
      <c r="BN28" s="116"/>
      <c r="BO28" s="116"/>
      <c r="BP28" s="116"/>
      <c r="BQ28" s="116"/>
      <c r="BR28" s="116"/>
      <c r="BS28" s="116"/>
      <c r="BT28" s="116"/>
      <c r="BU28" s="116"/>
      <c r="BV28" s="116"/>
      <c r="BW28" s="116"/>
      <c r="BX28" s="116"/>
      <c r="BY28" s="116"/>
      <c r="BZ28" s="116"/>
      <c r="CA28" s="116"/>
      <c r="CB28" s="116"/>
      <c r="CC28" s="116"/>
      <c r="CD28" s="116"/>
      <c r="CE28" s="116"/>
      <c r="CF28" s="116"/>
      <c r="CG28" s="116"/>
      <c r="CH28" s="116"/>
      <c r="CI28" s="116"/>
      <c r="CJ28" s="116"/>
      <c r="CK28" s="116"/>
      <c r="CL28" s="116"/>
      <c r="CM28" s="116"/>
      <c r="CN28" s="116"/>
      <c r="CO28" s="116"/>
      <c r="CP28" s="116"/>
      <c r="CQ28" s="116"/>
      <c r="CR28" s="116"/>
      <c r="CS28" s="116"/>
      <c r="CT28" s="116"/>
      <c r="CU28" s="116"/>
      <c r="CV28" s="116"/>
      <c r="CW28" s="116"/>
      <c r="CX28" s="116"/>
      <c r="CY28" s="116"/>
      <c r="CZ28" s="116"/>
      <c r="DA28" s="116"/>
      <c r="DB28" s="116"/>
      <c r="DC28" s="116"/>
      <c r="DD28" s="116"/>
      <c r="DE28" s="116"/>
      <c r="DF28" s="116"/>
      <c r="DG28" s="116"/>
      <c r="DH28" s="116"/>
      <c r="DI28" s="116"/>
      <c r="DJ28" s="116"/>
      <c r="DK28" s="116"/>
      <c r="DL28" s="116"/>
      <c r="DM28" s="116"/>
      <c r="DN28" s="116"/>
      <c r="DO28" s="116"/>
      <c r="DP28" s="116"/>
      <c r="DQ28" s="116"/>
      <c r="DR28" s="116"/>
      <c r="DS28" s="116"/>
      <c r="DT28" s="116"/>
      <c r="DU28" s="116"/>
      <c r="DV28" s="116"/>
      <c r="DW28" s="116"/>
      <c r="DX28" s="116"/>
      <c r="DY28" s="116"/>
      <c r="DZ28" s="116"/>
      <c r="EA28" s="116"/>
      <c r="EB28" s="116"/>
      <c r="EC28" s="116"/>
      <c r="ED28" s="116"/>
      <c r="EE28" s="116"/>
      <c r="EF28" s="116"/>
      <c r="EG28" s="116"/>
      <c r="EH28" s="116"/>
      <c r="EI28" s="116"/>
      <c r="EJ28" s="116"/>
      <c r="EK28" s="116"/>
      <c r="EL28" s="116"/>
      <c r="EM28" s="116"/>
      <c r="EN28" s="116"/>
      <c r="EO28" s="116"/>
      <c r="EP28" s="116"/>
      <c r="EQ28" s="116"/>
      <c r="ER28" s="116"/>
      <c r="ES28" s="116"/>
      <c r="ET28" s="116"/>
      <c r="EU28" s="116"/>
      <c r="EV28" s="116"/>
      <c r="EW28" s="116"/>
      <c r="EX28" s="116"/>
      <c r="EY28" s="116"/>
      <c r="EZ28" s="116"/>
      <c r="FA28" s="116"/>
      <c r="FB28" s="116"/>
      <c r="FC28" s="116"/>
      <c r="FD28" s="116"/>
      <c r="FE28" s="116"/>
      <c r="FF28" s="116"/>
      <c r="FG28" s="116"/>
      <c r="FH28" s="116"/>
      <c r="FI28" s="116"/>
      <c r="FJ28" s="116"/>
      <c r="FK28" s="116"/>
      <c r="FL28" s="116"/>
      <c r="FM28" s="116"/>
      <c r="FN28" s="116"/>
      <c r="FO28" s="116"/>
      <c r="FP28" s="116"/>
      <c r="FQ28" s="116"/>
      <c r="FR28" s="116"/>
      <c r="FS28" s="116"/>
      <c r="FT28" s="116"/>
      <c r="FU28" s="116"/>
      <c r="FV28" s="116"/>
      <c r="FW28" s="116"/>
      <c r="FX28" s="116"/>
      <c r="FY28" s="116"/>
      <c r="FZ28" s="116"/>
      <c r="GA28" s="116"/>
      <c r="GB28" s="116"/>
      <c r="GC28" s="116"/>
      <c r="GD28" s="116"/>
      <c r="GE28" s="116"/>
      <c r="GF28" s="116"/>
      <c r="GG28" s="116"/>
      <c r="GH28" s="116"/>
      <c r="GI28" s="116"/>
      <c r="GJ28" s="116"/>
      <c r="GK28" s="116"/>
      <c r="GL28" s="116"/>
      <c r="GM28" s="116"/>
      <c r="GN28" s="116"/>
      <c r="GO28" s="116"/>
      <c r="GP28" s="116"/>
      <c r="GQ28" s="116"/>
      <c r="GR28" s="116"/>
      <c r="GS28" s="116"/>
      <c r="GT28" s="116"/>
      <c r="GU28" s="116"/>
      <c r="GV28" s="116"/>
      <c r="GW28" s="116"/>
      <c r="GX28" s="116"/>
      <c r="GY28" s="116"/>
      <c r="GZ28" s="116"/>
      <c r="HA28" s="116"/>
      <c r="HB28" s="116"/>
      <c r="HC28" s="116"/>
      <c r="HD28" s="116"/>
      <c r="HE28" s="116"/>
      <c r="HF28" s="116"/>
      <c r="HG28" s="116"/>
      <c r="HH28" s="116"/>
      <c r="HI28" s="116"/>
      <c r="HJ28" s="116"/>
      <c r="HK28" s="116"/>
      <c r="HL28" s="116"/>
      <c r="HM28" s="116"/>
      <c r="HN28" s="116"/>
      <c r="HO28" s="116"/>
      <c r="HP28" s="116"/>
      <c r="HQ28" s="116"/>
      <c r="HR28" s="116"/>
      <c r="HS28" s="116"/>
      <c r="HT28" s="116"/>
      <c r="HU28" s="116"/>
      <c r="HV28" s="116"/>
      <c r="HW28" s="116"/>
      <c r="HX28" s="116"/>
      <c r="HY28" s="116"/>
      <c r="HZ28" s="116"/>
      <c r="IA28" s="116"/>
      <c r="IB28" s="116"/>
      <c r="IC28" s="116"/>
      <c r="ID28" s="116"/>
      <c r="IE28" s="116"/>
      <c r="IF28" s="116"/>
      <c r="IG28" s="116"/>
      <c r="IH28" s="116"/>
      <c r="II28" s="116"/>
      <c r="IJ28" s="116"/>
      <c r="IK28" s="116"/>
      <c r="IL28" s="116"/>
      <c r="IM28" s="116"/>
      <c r="IN28" s="116"/>
      <c r="IO28" s="116"/>
      <c r="IP28" s="116"/>
      <c r="IQ28" s="116"/>
      <c r="IR28" s="116"/>
      <c r="IS28" s="116"/>
      <c r="IT28" s="116"/>
      <c r="IU28" s="116"/>
      <c r="IV28" s="116"/>
      <c r="IW28" s="116"/>
      <c r="IX28" s="116"/>
      <c r="IY28" s="116"/>
      <c r="IZ28" s="116"/>
      <c r="JA28" s="116"/>
      <c r="JB28" s="116"/>
      <c r="JC28" s="116"/>
      <c r="JD28" s="116"/>
      <c r="JE28" s="116"/>
      <c r="JF28" s="116"/>
      <c r="JG28" s="116"/>
      <c r="JH28" s="116"/>
      <c r="JI28" s="116"/>
      <c r="JJ28" s="116"/>
      <c r="JK28" s="116"/>
      <c r="JL28" s="116"/>
      <c r="JM28" s="116"/>
      <c r="JN28" s="116"/>
      <c r="JO28" s="116"/>
      <c r="JP28" s="116"/>
      <c r="JQ28" s="116"/>
      <c r="JR28" s="116"/>
      <c r="JS28" s="116"/>
      <c r="JT28" s="116"/>
      <c r="JU28" s="116"/>
      <c r="JV28" s="116"/>
      <c r="JW28" s="116"/>
      <c r="JX28" s="116"/>
      <c r="JY28" s="116"/>
      <c r="JZ28" s="116"/>
      <c r="KA28" s="116"/>
      <c r="KB28" s="116"/>
      <c r="KC28" s="116"/>
      <c r="KD28" s="116"/>
      <c r="KE28" s="116"/>
      <c r="KF28" s="116"/>
      <c r="KG28" s="116"/>
      <c r="KH28" s="116"/>
      <c r="KI28" s="116"/>
      <c r="KJ28" s="116"/>
      <c r="KK28" s="116"/>
      <c r="KL28" s="116"/>
      <c r="KM28" s="116"/>
      <c r="KN28" s="116"/>
      <c r="KO28" s="116"/>
      <c r="KP28" s="116"/>
      <c r="KQ28" s="116"/>
      <c r="KR28" s="116"/>
      <c r="KS28" s="116"/>
      <c r="KT28" s="116"/>
      <c r="KU28" s="116"/>
      <c r="KV28" s="116"/>
      <c r="KW28" s="116"/>
      <c r="KX28" s="116"/>
      <c r="KY28" s="116"/>
      <c r="KZ28" s="116"/>
      <c r="LA28" s="116"/>
      <c r="LB28" s="116"/>
      <c r="LC28" s="116"/>
      <c r="LD28" s="116"/>
      <c r="LE28" s="116"/>
      <c r="LF28" s="116"/>
      <c r="LG28" s="116"/>
      <c r="LH28" s="116"/>
      <c r="LI28" s="116"/>
      <c r="LJ28" s="116"/>
      <c r="LK28" s="116"/>
      <c r="LL28" s="116"/>
      <c r="LM28" s="116"/>
      <c r="LN28" s="116"/>
      <c r="LO28" s="116"/>
      <c r="LP28" s="116"/>
      <c r="LQ28" s="116"/>
      <c r="LR28" s="116"/>
      <c r="LS28" s="116"/>
      <c r="LT28" s="116"/>
      <c r="LU28" s="116"/>
      <c r="LV28" s="116"/>
      <c r="LW28" s="116"/>
      <c r="LX28" s="116"/>
      <c r="LY28" s="116"/>
      <c r="LZ28" s="116"/>
      <c r="MA28" s="116"/>
      <c r="MB28" s="116"/>
      <c r="MC28" s="116"/>
      <c r="MD28" s="116"/>
      <c r="ME28" s="116"/>
      <c r="MF28" s="116"/>
      <c r="MG28" s="116"/>
      <c r="MH28" s="116"/>
      <c r="MI28" s="116"/>
      <c r="MJ28" s="116"/>
      <c r="MK28" s="116"/>
      <c r="ML28" s="116"/>
      <c r="MM28" s="116"/>
      <c r="MN28" s="116"/>
      <c r="MO28" s="116"/>
      <c r="MP28" s="116"/>
      <c r="MQ28" s="116"/>
      <c r="MR28" s="116"/>
      <c r="MS28" s="116"/>
      <c r="MT28" s="116"/>
      <c r="MU28" s="116"/>
      <c r="MV28" s="116"/>
      <c r="MW28" s="116"/>
      <c r="MX28" s="116"/>
      <c r="MY28" s="116"/>
      <c r="MZ28" s="116"/>
      <c r="NA28" s="116"/>
      <c r="NB28" s="116"/>
      <c r="NC28" s="116"/>
      <c r="ND28" s="116"/>
      <c r="NE28" s="116"/>
      <c r="NF28" s="116"/>
      <c r="NG28" s="116"/>
      <c r="NH28" s="116"/>
      <c r="NI28" s="116"/>
      <c r="NJ28" s="116"/>
      <c r="NK28" s="116"/>
      <c r="NL28" s="116"/>
      <c r="NM28" s="116"/>
      <c r="NN28" s="116"/>
      <c r="NO28" s="116"/>
      <c r="NP28" s="116"/>
      <c r="NQ28" s="116"/>
      <c r="NR28" s="116"/>
      <c r="NS28" s="116"/>
      <c r="NT28" s="116"/>
      <c r="NU28" s="116"/>
      <c r="NV28" s="116"/>
      <c r="NW28" s="116"/>
      <c r="NX28" s="116"/>
      <c r="NY28" s="116"/>
      <c r="NZ28" s="116"/>
      <c r="OA28" s="116"/>
      <c r="OB28" s="116"/>
      <c r="OC28" s="116"/>
      <c r="OD28" s="116"/>
      <c r="OE28" s="116"/>
      <c r="OF28" s="116"/>
      <c r="OG28" s="116"/>
      <c r="OH28" s="116"/>
      <c r="OI28" s="116"/>
      <c r="OJ28" s="116"/>
      <c r="OK28" s="116"/>
      <c r="OL28" s="116"/>
      <c r="OM28" s="116"/>
      <c r="ON28" s="116"/>
      <c r="OO28" s="116"/>
      <c r="OP28" s="116"/>
      <c r="OQ28" s="116"/>
      <c r="OR28" s="116"/>
      <c r="OS28" s="116"/>
      <c r="OT28" s="116"/>
      <c r="OU28" s="116"/>
      <c r="OV28" s="116"/>
      <c r="OW28" s="116"/>
      <c r="OX28" s="116"/>
      <c r="OY28" s="116"/>
      <c r="OZ28" s="116"/>
      <c r="PA28" s="116"/>
      <c r="PB28" s="116"/>
      <c r="PC28" s="116"/>
      <c r="PD28" s="116"/>
      <c r="PE28" s="116"/>
      <c r="PF28" s="116"/>
      <c r="PG28" s="116"/>
      <c r="PH28" s="116"/>
      <c r="PI28" s="116"/>
      <c r="PJ28" s="116"/>
      <c r="PK28" s="116"/>
      <c r="PL28" s="116"/>
      <c r="PM28" s="116"/>
      <c r="PN28" s="116"/>
      <c r="PO28" s="116"/>
      <c r="PP28" s="116"/>
      <c r="PQ28" s="116"/>
      <c r="PR28" s="116"/>
      <c r="PS28" s="116"/>
      <c r="PT28" s="116"/>
      <c r="PU28" s="116"/>
      <c r="PV28" s="116"/>
      <c r="PW28" s="116"/>
      <c r="PX28" s="116"/>
      <c r="PY28" s="116"/>
      <c r="PZ28" s="116"/>
      <c r="QA28" s="116"/>
      <c r="QB28" s="116"/>
      <c r="QC28" s="116"/>
      <c r="QD28" s="116"/>
      <c r="QE28" s="116"/>
      <c r="QF28" s="116"/>
      <c r="QG28" s="116"/>
      <c r="QH28" s="116"/>
      <c r="QI28" s="116"/>
      <c r="QJ28" s="116"/>
      <c r="QK28" s="116"/>
      <c r="QL28" s="116"/>
      <c r="QM28" s="116"/>
      <c r="QN28" s="116"/>
      <c r="QO28" s="116"/>
      <c r="QP28" s="116"/>
      <c r="QQ28" s="116"/>
      <c r="QR28" s="116"/>
      <c r="QS28" s="116"/>
      <c r="QT28" s="116"/>
      <c r="QU28" s="116"/>
      <c r="QV28" s="116"/>
      <c r="QW28" s="116"/>
      <c r="QX28" s="116"/>
      <c r="QY28" s="116"/>
      <c r="QZ28" s="116"/>
      <c r="RA28" s="116"/>
      <c r="RB28" s="116"/>
      <c r="RC28" s="116"/>
      <c r="RD28" s="116"/>
      <c r="RE28" s="116"/>
      <c r="RF28" s="116"/>
      <c r="RG28" s="116"/>
      <c r="RH28" s="116"/>
      <c r="RI28" s="116"/>
      <c r="RJ28" s="116"/>
      <c r="RK28" s="116"/>
      <c r="RL28" s="116"/>
      <c r="RM28" s="116"/>
      <c r="RN28" s="116"/>
      <c r="RO28" s="116"/>
      <c r="RP28" s="116"/>
      <c r="RQ28" s="116"/>
      <c r="RR28" s="116"/>
      <c r="RS28" s="116"/>
      <c r="RT28" s="116"/>
      <c r="RU28" s="116"/>
      <c r="RV28" s="116"/>
      <c r="RW28" s="116"/>
      <c r="RX28" s="116"/>
      <c r="RY28" s="116"/>
      <c r="RZ28" s="116"/>
      <c r="SA28" s="116"/>
      <c r="SB28" s="116"/>
      <c r="SC28" s="116"/>
      <c r="SD28" s="116"/>
      <c r="SE28" s="116"/>
      <c r="SF28" s="116"/>
      <c r="SG28" s="116"/>
      <c r="SH28" s="116"/>
      <c r="SI28" s="116"/>
      <c r="SJ28" s="116"/>
      <c r="SK28" s="116"/>
      <c r="SL28" s="116"/>
      <c r="SM28" s="116"/>
      <c r="SN28" s="116"/>
      <c r="SO28" s="116"/>
      <c r="SP28" s="116"/>
      <c r="SQ28" s="116"/>
      <c r="SR28" s="116"/>
      <c r="SS28" s="116"/>
      <c r="ST28" s="116"/>
      <c r="SU28" s="116"/>
      <c r="SV28" s="116"/>
      <c r="SW28" s="116"/>
      <c r="SX28" s="116"/>
      <c r="SY28" s="116"/>
      <c r="SZ28" s="116"/>
      <c r="TA28" s="116"/>
      <c r="TB28" s="116"/>
      <c r="TC28" s="116"/>
      <c r="TD28" s="116"/>
      <c r="TE28" s="116"/>
      <c r="TF28" s="116"/>
      <c r="TG28" s="116"/>
      <c r="TH28" s="116"/>
      <c r="TI28" s="116"/>
      <c r="TJ28" s="116"/>
      <c r="TK28" s="116"/>
      <c r="TL28" s="116"/>
      <c r="TM28" s="116"/>
      <c r="TN28" s="116"/>
      <c r="TO28" s="116"/>
      <c r="TP28" s="116"/>
      <c r="TQ28" s="116"/>
      <c r="TR28" s="116"/>
      <c r="TS28" s="116"/>
      <c r="TT28" s="116"/>
      <c r="TU28" s="116"/>
      <c r="TV28" s="116"/>
      <c r="TW28" s="116"/>
      <c r="TX28" s="116"/>
      <c r="TY28" s="116"/>
      <c r="TZ28" s="116"/>
      <c r="UA28" s="116"/>
      <c r="UB28" s="116"/>
      <c r="UC28" s="116"/>
      <c r="UD28" s="116"/>
      <c r="UE28" s="116"/>
      <c r="UF28" s="116"/>
      <c r="UG28" s="116"/>
      <c r="UH28" s="116"/>
      <c r="UI28" s="116"/>
      <c r="UJ28" s="116"/>
      <c r="UK28" s="116"/>
      <c r="UL28" s="116"/>
      <c r="UM28" s="116"/>
      <c r="UN28" s="116"/>
      <c r="UO28" s="116"/>
      <c r="UP28" s="116"/>
      <c r="UQ28" s="116"/>
      <c r="UR28" s="116"/>
      <c r="US28" s="116"/>
      <c r="UT28" s="116"/>
      <c r="UU28" s="116"/>
      <c r="UV28" s="116"/>
      <c r="UW28" s="116"/>
      <c r="UX28" s="116"/>
      <c r="UY28" s="116"/>
      <c r="UZ28" s="116"/>
      <c r="VA28" s="116"/>
      <c r="VB28" s="116"/>
      <c r="VC28" s="116"/>
      <c r="VD28" s="116"/>
      <c r="VE28" s="116"/>
      <c r="VF28" s="116"/>
      <c r="VG28" s="116"/>
      <c r="VH28" s="116"/>
      <c r="VI28" s="116"/>
      <c r="VJ28" s="116"/>
      <c r="VK28" s="116"/>
      <c r="VL28" s="116"/>
      <c r="VM28" s="116"/>
      <c r="VN28" s="116"/>
      <c r="VO28" s="116"/>
      <c r="VP28" s="116"/>
      <c r="VQ28" s="116"/>
      <c r="VR28" s="116"/>
      <c r="VS28" s="116"/>
      <c r="VT28" s="116"/>
      <c r="VU28" s="116"/>
      <c r="VV28" s="116"/>
      <c r="VW28" s="116"/>
      <c r="VX28" s="116"/>
      <c r="VY28" s="116"/>
      <c r="VZ28" s="116"/>
      <c r="WA28" s="116"/>
      <c r="WB28" s="116"/>
      <c r="WC28" s="116"/>
      <c r="WD28" s="116"/>
      <c r="WE28" s="116"/>
      <c r="WF28" s="116"/>
      <c r="WG28" s="116"/>
      <c r="WH28" s="116"/>
      <c r="WI28" s="116"/>
      <c r="WJ28" s="116"/>
      <c r="WK28" s="116"/>
      <c r="WL28" s="116"/>
      <c r="WM28" s="116"/>
      <c r="WN28" s="116"/>
      <c r="WO28" s="116"/>
      <c r="WP28" s="116"/>
      <c r="WQ28" s="116"/>
      <c r="WR28" s="116"/>
      <c r="WS28" s="116"/>
      <c r="WT28" s="116"/>
      <c r="WU28" s="116"/>
      <c r="WV28" s="116"/>
      <c r="WW28" s="116"/>
      <c r="WX28" s="116"/>
      <c r="WY28" s="116"/>
      <c r="WZ28" s="116"/>
      <c r="XA28" s="116"/>
      <c r="XB28" s="116"/>
      <c r="XC28" s="116"/>
      <c r="XD28" s="116"/>
      <c r="XE28" s="116"/>
      <c r="XF28" s="116"/>
      <c r="XG28" s="116"/>
      <c r="XH28" s="116"/>
      <c r="XI28" s="116"/>
      <c r="XJ28" s="116"/>
      <c r="XK28" s="116"/>
      <c r="XL28" s="116"/>
      <c r="XM28" s="116"/>
      <c r="XN28" s="116"/>
      <c r="XO28" s="116"/>
      <c r="XP28" s="116"/>
      <c r="XQ28" s="116"/>
      <c r="XR28" s="116"/>
      <c r="XS28" s="116"/>
      <c r="XT28" s="116"/>
      <c r="XU28" s="116"/>
      <c r="XV28" s="116"/>
      <c r="XW28" s="116"/>
      <c r="XX28" s="116"/>
      <c r="XY28" s="116"/>
      <c r="XZ28" s="116"/>
      <c r="YA28" s="116"/>
      <c r="YB28" s="116"/>
      <c r="YC28" s="116"/>
      <c r="YD28" s="116"/>
      <c r="YE28" s="116"/>
      <c r="YF28" s="116"/>
      <c r="YG28" s="116"/>
      <c r="YH28" s="116"/>
      <c r="YI28" s="116"/>
      <c r="YJ28" s="116"/>
      <c r="YK28" s="116"/>
      <c r="YL28" s="116"/>
      <c r="YM28" s="116"/>
      <c r="YN28" s="116"/>
      <c r="YO28" s="116"/>
      <c r="YP28" s="116"/>
      <c r="YQ28" s="116"/>
      <c r="YR28" s="116"/>
      <c r="YS28" s="116"/>
      <c r="YT28" s="116"/>
      <c r="YU28" s="116"/>
      <c r="YV28" s="116"/>
      <c r="YW28" s="116"/>
      <c r="YX28" s="116"/>
      <c r="YY28" s="116"/>
      <c r="YZ28" s="116"/>
      <c r="ZA28" s="116"/>
      <c r="ZB28" s="116"/>
      <c r="ZC28" s="116"/>
      <c r="ZD28" s="116"/>
      <c r="ZE28" s="116"/>
      <c r="ZF28" s="116"/>
      <c r="ZG28" s="116"/>
      <c r="ZH28" s="116"/>
      <c r="ZI28" s="116"/>
      <c r="ZJ28" s="116"/>
      <c r="ZK28" s="116"/>
      <c r="ZL28" s="116"/>
      <c r="ZM28" s="116"/>
      <c r="ZN28" s="116"/>
      <c r="ZO28" s="116"/>
      <c r="ZP28" s="116"/>
      <c r="ZQ28" s="116"/>
      <c r="ZR28" s="116"/>
      <c r="ZS28" s="116"/>
      <c r="ZT28" s="116"/>
      <c r="ZU28" s="116"/>
      <c r="ZV28" s="116"/>
      <c r="ZW28" s="116"/>
      <c r="ZX28" s="116"/>
      <c r="ZY28" s="116"/>
      <c r="ZZ28" s="116"/>
      <c r="AAA28" s="116"/>
      <c r="AAB28" s="116"/>
      <c r="AAC28" s="116"/>
      <c r="AAD28" s="116"/>
      <c r="AAE28" s="116"/>
      <c r="AAF28" s="116"/>
      <c r="AAG28" s="116"/>
      <c r="AAH28" s="116"/>
      <c r="AAI28" s="116"/>
      <c r="AAJ28" s="116"/>
      <c r="AAK28" s="116"/>
      <c r="AAL28" s="116"/>
      <c r="AAM28" s="116"/>
      <c r="AAN28" s="116"/>
      <c r="AAO28" s="116"/>
      <c r="AAP28" s="116"/>
      <c r="AAQ28" s="116"/>
      <c r="AAR28" s="116"/>
      <c r="AAS28" s="116"/>
      <c r="AAT28" s="116"/>
      <c r="AAU28" s="116"/>
      <c r="AAV28" s="116"/>
      <c r="AAW28" s="116"/>
      <c r="AAX28" s="116"/>
      <c r="AAY28" s="116"/>
      <c r="AAZ28" s="116"/>
      <c r="ABA28" s="116"/>
      <c r="ABB28" s="116"/>
      <c r="ABC28" s="116"/>
      <c r="ABD28" s="116"/>
      <c r="ABE28" s="116"/>
      <c r="ABF28" s="116"/>
      <c r="ABG28" s="116"/>
      <c r="ABH28" s="116"/>
      <c r="ABI28" s="116"/>
      <c r="ABJ28" s="116"/>
      <c r="ABK28" s="116"/>
      <c r="ABL28" s="116"/>
      <c r="ABM28" s="116"/>
      <c r="ABN28" s="116"/>
      <c r="ABO28" s="116"/>
      <c r="ABP28" s="116"/>
      <c r="ABQ28" s="116"/>
      <c r="ABR28" s="116"/>
      <c r="ABS28" s="116"/>
      <c r="ABT28" s="116"/>
      <c r="ABU28" s="116"/>
      <c r="ABV28" s="116"/>
      <c r="ABW28" s="116"/>
      <c r="ABX28" s="116"/>
      <c r="ABY28" s="116"/>
      <c r="ABZ28" s="116"/>
      <c r="ACA28" s="116"/>
      <c r="ACB28" s="116"/>
      <c r="ACC28" s="116"/>
      <c r="ACD28" s="116"/>
      <c r="ACE28" s="116"/>
      <c r="ACF28" s="116"/>
      <c r="ACG28" s="116"/>
      <c r="ACH28" s="116"/>
      <c r="ACI28" s="116"/>
      <c r="ACJ28" s="116"/>
      <c r="ACK28" s="116"/>
      <c r="ACL28" s="116"/>
      <c r="ACM28" s="116"/>
      <c r="ACN28" s="116"/>
      <c r="ACO28" s="116"/>
      <c r="ACP28" s="116"/>
      <c r="ACQ28" s="116"/>
      <c r="ACR28" s="116"/>
      <c r="ACS28" s="116"/>
      <c r="ACT28" s="116"/>
      <c r="ACU28" s="116"/>
      <c r="ACV28" s="116"/>
      <c r="ACW28" s="116"/>
      <c r="ACX28" s="116"/>
      <c r="ACY28" s="116"/>
      <c r="ACZ28" s="116"/>
      <c r="ADA28" s="116"/>
      <c r="ADB28" s="116"/>
      <c r="ADC28" s="116"/>
      <c r="ADD28" s="116"/>
      <c r="ADE28" s="116"/>
      <c r="ADF28" s="116"/>
      <c r="ADG28" s="116"/>
      <c r="ADH28" s="116"/>
      <c r="ADI28" s="116"/>
      <c r="ADJ28" s="116"/>
      <c r="ADK28" s="116"/>
      <c r="ADL28" s="116"/>
      <c r="ADM28" s="116"/>
      <c r="ADN28" s="116"/>
      <c r="ADO28" s="116"/>
      <c r="ADP28" s="116"/>
      <c r="ADQ28" s="116"/>
      <c r="ADR28" s="116"/>
      <c r="ADS28" s="116"/>
      <c r="ADT28" s="116"/>
      <c r="ADU28" s="116"/>
      <c r="ADV28" s="116"/>
      <c r="ADW28" s="116"/>
      <c r="ADX28" s="116"/>
      <c r="ADY28" s="116"/>
      <c r="ADZ28" s="116"/>
      <c r="AEA28" s="116"/>
      <c r="AEB28" s="116"/>
      <c r="AEC28" s="116"/>
      <c r="AED28" s="116"/>
      <c r="AEE28" s="116"/>
      <c r="AEF28" s="116"/>
      <c r="AEG28" s="116"/>
      <c r="AEH28" s="116"/>
      <c r="AEI28" s="116"/>
      <c r="AEJ28" s="116"/>
      <c r="AEK28" s="116"/>
      <c r="AEL28" s="116"/>
      <c r="AEM28" s="116"/>
      <c r="AEN28" s="116"/>
      <c r="AEO28" s="116"/>
      <c r="AEP28" s="116"/>
      <c r="AEQ28" s="116"/>
      <c r="AER28" s="116"/>
      <c r="AES28" s="116"/>
      <c r="AET28" s="116"/>
      <c r="AEU28" s="116"/>
      <c r="AEV28" s="116"/>
      <c r="AEW28" s="116"/>
      <c r="AEX28" s="116"/>
      <c r="AEY28" s="116"/>
      <c r="AEZ28" s="116"/>
      <c r="AFA28" s="116"/>
      <c r="AFB28" s="116"/>
      <c r="AFC28" s="116"/>
      <c r="AFD28" s="116"/>
      <c r="AFE28" s="116"/>
      <c r="AFF28" s="116"/>
      <c r="AFG28" s="116"/>
      <c r="AFH28" s="116"/>
      <c r="AFI28" s="116"/>
      <c r="AFJ28" s="116"/>
      <c r="AFK28" s="116"/>
      <c r="AFL28" s="116"/>
      <c r="AFM28" s="116"/>
      <c r="AFN28" s="116"/>
      <c r="AFO28" s="116"/>
      <c r="AFP28" s="116"/>
      <c r="AFQ28" s="116"/>
      <c r="AFR28" s="116"/>
      <c r="AFS28" s="116"/>
      <c r="AFT28" s="116"/>
      <c r="AFU28" s="116"/>
      <c r="AFV28" s="116"/>
      <c r="AFW28" s="116"/>
      <c r="AFX28" s="116"/>
      <c r="AFY28" s="116"/>
      <c r="AFZ28" s="116"/>
      <c r="AGA28" s="116"/>
      <c r="AGB28" s="116"/>
      <c r="AGC28" s="116"/>
      <c r="AGD28" s="116"/>
      <c r="AGE28" s="116"/>
      <c r="AGF28" s="116"/>
      <c r="AGG28" s="116"/>
      <c r="AGH28" s="116"/>
      <c r="AGI28" s="116"/>
      <c r="AGJ28" s="116"/>
      <c r="AGK28" s="116"/>
      <c r="AGL28" s="116"/>
      <c r="AGM28" s="116"/>
      <c r="AGN28" s="116"/>
      <c r="AGO28" s="116"/>
      <c r="AGP28" s="116"/>
      <c r="AGQ28" s="116"/>
      <c r="AGR28" s="116"/>
      <c r="AGS28" s="116"/>
      <c r="AGT28" s="116"/>
      <c r="AGU28" s="116"/>
      <c r="AGV28" s="116"/>
      <c r="AGW28" s="116"/>
      <c r="AGX28" s="116"/>
      <c r="AGY28" s="116"/>
      <c r="AGZ28" s="116"/>
      <c r="AHA28" s="116"/>
      <c r="AHB28" s="116"/>
      <c r="AHC28" s="116"/>
      <c r="AHD28" s="116"/>
      <c r="AHE28" s="116"/>
      <c r="AHF28" s="116"/>
      <c r="AHG28" s="116"/>
      <c r="AHH28" s="116"/>
      <c r="AHI28" s="116"/>
      <c r="AHJ28" s="116"/>
      <c r="AHK28" s="116"/>
      <c r="AHL28" s="116"/>
      <c r="AHM28" s="116"/>
      <c r="AHN28" s="116"/>
      <c r="AHO28" s="116"/>
      <c r="AHP28" s="116"/>
      <c r="AHQ28" s="116"/>
      <c r="AHR28" s="116"/>
      <c r="AHS28" s="116"/>
      <c r="AHT28" s="116"/>
      <c r="AHU28" s="116"/>
      <c r="AHV28" s="116"/>
      <c r="AHW28" s="116"/>
      <c r="AHX28" s="116"/>
      <c r="AHY28" s="116"/>
      <c r="AHZ28" s="116"/>
      <c r="AIA28" s="116"/>
      <c r="AIB28" s="116"/>
      <c r="AIC28" s="116"/>
      <c r="AID28" s="116"/>
      <c r="AIE28" s="116"/>
      <c r="AIF28" s="116"/>
      <c r="AIG28" s="116"/>
      <c r="AIH28" s="116"/>
      <c r="AII28" s="116"/>
      <c r="AIJ28" s="116"/>
      <c r="AIK28" s="116"/>
      <c r="AIL28" s="116"/>
      <c r="AIM28" s="116"/>
      <c r="AIN28" s="116"/>
      <c r="AIO28" s="116"/>
      <c r="AIP28" s="116"/>
      <c r="AIQ28" s="116"/>
      <c r="AIR28" s="116"/>
      <c r="AIS28" s="116"/>
      <c r="AIT28" s="116"/>
      <c r="AIU28" s="116"/>
      <c r="AIV28" s="116"/>
      <c r="AIW28" s="116"/>
      <c r="AIX28" s="116"/>
      <c r="AIY28" s="116"/>
      <c r="AIZ28" s="116"/>
      <c r="AJA28" s="116"/>
      <c r="AJB28" s="116"/>
      <c r="AJC28" s="116"/>
      <c r="AJD28" s="116"/>
      <c r="AJE28" s="116"/>
      <c r="AJF28" s="116"/>
      <c r="AJG28" s="116"/>
      <c r="AJH28" s="116"/>
      <c r="AJI28" s="116"/>
      <c r="AJJ28" s="116"/>
      <c r="AJK28" s="116"/>
      <c r="AJL28" s="116"/>
      <c r="AJM28" s="116"/>
      <c r="AJN28" s="116"/>
      <c r="AJO28" s="116"/>
      <c r="AJP28" s="116"/>
      <c r="AJQ28" s="116"/>
      <c r="AJR28" s="116"/>
      <c r="AJS28" s="116"/>
      <c r="AJT28" s="116"/>
      <c r="AJU28" s="116"/>
      <c r="AJV28" s="116"/>
      <c r="AJW28" s="116"/>
      <c r="AJX28" s="116"/>
      <c r="AJY28" s="116"/>
      <c r="AJZ28" s="116"/>
      <c r="AKA28" s="116"/>
      <c r="AKB28" s="116"/>
      <c r="AKC28" s="116"/>
      <c r="AKD28" s="116"/>
      <c r="AKE28" s="116"/>
      <c r="AKF28" s="116"/>
      <c r="AKG28" s="116"/>
      <c r="AKH28" s="116"/>
      <c r="AKI28" s="116"/>
      <c r="AKJ28" s="116"/>
      <c r="AKK28" s="116"/>
      <c r="AKL28" s="116"/>
      <c r="AKM28" s="116"/>
      <c r="AKN28" s="116"/>
      <c r="AKO28" s="116"/>
      <c r="AKP28" s="116"/>
      <c r="AKQ28" s="116"/>
      <c r="AKR28" s="116"/>
      <c r="AKS28" s="116"/>
      <c r="AKT28" s="116"/>
      <c r="AKU28" s="116"/>
      <c r="AKV28" s="116"/>
      <c r="AKW28" s="116"/>
      <c r="AKX28" s="116"/>
      <c r="AKY28" s="116"/>
      <c r="AKZ28" s="116"/>
      <c r="ALA28" s="116"/>
      <c r="ALB28" s="116"/>
      <c r="ALC28" s="116"/>
      <c r="ALD28" s="116"/>
      <c r="ALE28" s="116"/>
      <c r="ALF28" s="116"/>
      <c r="ALG28" s="116"/>
      <c r="ALH28" s="116"/>
      <c r="ALI28" s="116"/>
      <c r="ALJ28" s="116"/>
      <c r="ALK28" s="116"/>
      <c r="ALL28" s="116"/>
      <c r="ALM28" s="116"/>
      <c r="ALN28" s="116"/>
      <c r="ALO28" s="116"/>
      <c r="ALP28" s="116"/>
      <c r="ALQ28" s="116"/>
      <c r="ALR28" s="116"/>
      <c r="ALS28" s="116"/>
      <c r="ALT28" s="116"/>
      <c r="ALU28" s="116"/>
      <c r="ALV28" s="116"/>
      <c r="ALW28" s="116"/>
      <c r="ALX28" s="116"/>
      <c r="ALY28" s="116"/>
      <c r="ALZ28" s="116"/>
      <c r="AMA28" s="116"/>
      <c r="AMB28" s="116"/>
      <c r="AMC28" s="116"/>
      <c r="AMD28" s="116"/>
      <c r="AME28" s="116"/>
      <c r="AMF28" s="116"/>
      <c r="AMG28" s="116"/>
      <c r="AMH28" s="116"/>
      <c r="AMI28" s="116"/>
      <c r="AMJ28" s="116"/>
      <c r="AMK28" s="116"/>
      <c r="AML28" s="116"/>
      <c r="AMM28" s="116"/>
      <c r="AMN28" s="116"/>
      <c r="AMO28" s="116"/>
      <c r="AMP28" s="116"/>
      <c r="AMQ28" s="116"/>
      <c r="AMR28" s="116"/>
      <c r="AMS28" s="116"/>
      <c r="AMT28" s="116"/>
      <c r="AMU28" s="116"/>
      <c r="AMV28" s="116"/>
      <c r="AMW28" s="116"/>
      <c r="AMX28" s="116"/>
      <c r="AMY28" s="116"/>
      <c r="AMZ28" s="116"/>
      <c r="ANA28" s="116"/>
      <c r="ANB28" s="116"/>
      <c r="ANC28" s="116"/>
      <c r="AND28" s="116"/>
      <c r="ANE28" s="116"/>
      <c r="ANF28" s="116"/>
      <c r="ANG28" s="116"/>
      <c r="ANH28" s="116"/>
      <c r="ANI28" s="116"/>
      <c r="ANJ28" s="116"/>
      <c r="ANK28" s="116"/>
      <c r="ANL28" s="116"/>
      <c r="ANM28" s="116"/>
      <c r="ANN28" s="116"/>
      <c r="ANO28" s="116"/>
      <c r="ANP28" s="116"/>
      <c r="ANQ28" s="116"/>
      <c r="ANR28" s="116"/>
      <c r="ANS28" s="116"/>
      <c r="ANT28" s="116"/>
      <c r="ANU28" s="116"/>
      <c r="ANV28" s="116"/>
      <c r="ANW28" s="116"/>
      <c r="ANX28" s="116"/>
      <c r="ANY28" s="116"/>
      <c r="ANZ28" s="116"/>
      <c r="AOA28" s="116"/>
      <c r="AOB28" s="116"/>
      <c r="AOC28" s="116"/>
      <c r="AOD28" s="116"/>
      <c r="AOE28" s="116"/>
      <c r="AOF28" s="116"/>
      <c r="AOG28" s="116"/>
      <c r="AOH28" s="116"/>
      <c r="AOI28" s="116"/>
      <c r="AOJ28" s="116"/>
      <c r="AOK28" s="116"/>
      <c r="AOL28" s="116"/>
      <c r="AOM28" s="116"/>
      <c r="AON28" s="116"/>
      <c r="AOO28" s="116"/>
      <c r="AOP28" s="116"/>
      <c r="AOQ28" s="116"/>
      <c r="AOR28" s="116"/>
      <c r="AOS28" s="116"/>
      <c r="AOT28" s="116"/>
      <c r="AOU28" s="116"/>
      <c r="AOV28" s="116"/>
      <c r="AOW28" s="116"/>
      <c r="AOX28" s="116"/>
      <c r="AOY28" s="116"/>
      <c r="AOZ28" s="116"/>
      <c r="APA28" s="116"/>
      <c r="APB28" s="116"/>
      <c r="APC28" s="116"/>
      <c r="APD28" s="116"/>
      <c r="APE28" s="116"/>
      <c r="APF28" s="116"/>
      <c r="APG28" s="116"/>
      <c r="APH28" s="116"/>
      <c r="API28" s="116"/>
      <c r="APJ28" s="116"/>
      <c r="APK28" s="116"/>
      <c r="APL28" s="116"/>
      <c r="APM28" s="116"/>
      <c r="APN28" s="116"/>
      <c r="APO28" s="116"/>
      <c r="APP28" s="116"/>
      <c r="APQ28" s="116"/>
      <c r="APR28" s="116"/>
      <c r="APS28" s="116"/>
      <c r="APT28" s="116"/>
      <c r="APU28" s="116"/>
      <c r="APV28" s="116"/>
      <c r="APW28" s="116"/>
      <c r="APX28" s="116"/>
      <c r="APY28" s="116"/>
      <c r="APZ28" s="116"/>
      <c r="AQA28" s="116"/>
      <c r="AQB28" s="116"/>
      <c r="AQC28" s="116"/>
      <c r="AQD28" s="116"/>
      <c r="AQE28" s="116"/>
      <c r="AQF28" s="116"/>
      <c r="AQG28" s="116"/>
      <c r="AQH28" s="116"/>
      <c r="AQI28" s="116"/>
      <c r="AQJ28" s="116"/>
      <c r="AQK28" s="116"/>
      <c r="AQL28" s="116"/>
      <c r="AQM28" s="116"/>
      <c r="AQN28" s="116"/>
      <c r="AQO28" s="116"/>
      <c r="AQP28" s="116"/>
      <c r="AQQ28" s="116"/>
      <c r="AQR28" s="116"/>
      <c r="AQS28" s="116"/>
      <c r="AQT28" s="116"/>
      <c r="AQU28" s="116"/>
      <c r="AQV28" s="116"/>
      <c r="AQW28" s="116"/>
      <c r="AQX28" s="116"/>
      <c r="AQY28" s="116"/>
      <c r="AQZ28" s="116"/>
      <c r="ARA28" s="116"/>
      <c r="ARB28" s="116"/>
      <c r="ARC28" s="116"/>
      <c r="ARD28" s="116"/>
      <c r="ARE28" s="116"/>
      <c r="ARF28" s="116"/>
      <c r="ARG28" s="116"/>
      <c r="ARH28" s="116"/>
      <c r="ARI28" s="116"/>
      <c r="ARJ28" s="116"/>
      <c r="ARK28" s="116"/>
      <c r="ARL28" s="116"/>
      <c r="ARM28" s="116"/>
      <c r="ARN28" s="116"/>
      <c r="ARO28" s="116"/>
      <c r="ARP28" s="116"/>
      <c r="ARQ28" s="116"/>
      <c r="ARR28" s="116"/>
      <c r="ARS28" s="116"/>
      <c r="ART28" s="116"/>
      <c r="ARU28" s="116"/>
      <c r="ARV28" s="116"/>
      <c r="ARW28" s="116"/>
      <c r="ARX28" s="116"/>
      <c r="ARY28" s="116"/>
      <c r="ARZ28" s="116"/>
      <c r="ASA28" s="116"/>
      <c r="ASB28" s="116"/>
      <c r="ASC28" s="116"/>
      <c r="ASD28" s="116"/>
      <c r="ASE28" s="116"/>
      <c r="ASF28" s="116"/>
      <c r="ASG28" s="116"/>
      <c r="ASH28" s="116"/>
      <c r="ASI28" s="116"/>
      <c r="ASJ28" s="116"/>
      <c r="ASK28" s="116"/>
      <c r="ASL28" s="116"/>
      <c r="ASM28" s="116"/>
      <c r="ASN28" s="116"/>
      <c r="ASO28" s="116"/>
      <c r="ASP28" s="116"/>
      <c r="ASQ28" s="116"/>
      <c r="ASR28" s="116"/>
      <c r="ASS28" s="116"/>
      <c r="AST28" s="116"/>
      <c r="ASU28" s="116"/>
      <c r="ASV28" s="116"/>
      <c r="ASW28" s="116"/>
      <c r="ASX28" s="116"/>
      <c r="ASY28" s="116"/>
      <c r="ASZ28" s="116"/>
      <c r="ATA28" s="116"/>
      <c r="ATB28" s="116"/>
      <c r="ATC28" s="116"/>
      <c r="ATD28" s="116"/>
      <c r="ATE28" s="116"/>
      <c r="ATF28" s="116"/>
      <c r="ATG28" s="116"/>
      <c r="ATH28" s="116"/>
      <c r="ATI28" s="116"/>
      <c r="ATJ28" s="116"/>
      <c r="ATK28" s="116"/>
      <c r="ATL28" s="116"/>
      <c r="ATM28" s="116"/>
      <c r="ATN28" s="116"/>
      <c r="ATO28" s="116"/>
      <c r="ATP28" s="116"/>
      <c r="ATQ28" s="116"/>
      <c r="ATR28" s="116"/>
      <c r="ATS28" s="116"/>
      <c r="ATT28" s="116"/>
      <c r="ATU28" s="116"/>
      <c r="ATV28" s="116"/>
      <c r="ATW28" s="116"/>
      <c r="ATX28" s="116"/>
      <c r="ATY28" s="116"/>
      <c r="ATZ28" s="116"/>
      <c r="AUA28" s="116"/>
      <c r="AUB28" s="116"/>
      <c r="AUC28" s="116"/>
      <c r="AUD28" s="116"/>
      <c r="AUE28" s="116"/>
      <c r="AUF28" s="116"/>
      <c r="AUG28" s="116"/>
      <c r="AUH28" s="116"/>
      <c r="AUI28" s="116"/>
      <c r="AUJ28" s="116"/>
      <c r="AUK28" s="116"/>
      <c r="AUL28" s="116"/>
      <c r="AUM28" s="116"/>
      <c r="AUN28" s="116"/>
      <c r="AUO28" s="116"/>
      <c r="AUP28" s="116"/>
      <c r="AUQ28" s="116"/>
      <c r="AUR28" s="116"/>
      <c r="AUS28" s="116"/>
      <c r="AUT28" s="116"/>
      <c r="AUU28" s="116"/>
      <c r="AUV28" s="116"/>
      <c r="AUW28" s="116"/>
      <c r="AUX28" s="116"/>
      <c r="AUY28" s="116"/>
      <c r="AUZ28" s="116"/>
      <c r="AVA28" s="116"/>
      <c r="AVB28" s="116"/>
      <c r="AVC28" s="116"/>
      <c r="AVD28" s="116"/>
      <c r="AVE28" s="116"/>
      <c r="AVF28" s="116"/>
      <c r="AVG28" s="116"/>
      <c r="AVH28" s="116"/>
      <c r="AVI28" s="116"/>
      <c r="AVJ28" s="116"/>
      <c r="AVK28" s="116"/>
      <c r="AVL28" s="116"/>
      <c r="AVM28" s="116"/>
      <c r="AVN28" s="116"/>
      <c r="AVO28" s="116"/>
      <c r="AVP28" s="116"/>
      <c r="AVQ28" s="116"/>
      <c r="AVR28" s="116"/>
      <c r="AVS28" s="116"/>
      <c r="AVT28" s="116"/>
      <c r="AVU28" s="116"/>
      <c r="AVV28" s="116"/>
      <c r="AVW28" s="116"/>
      <c r="AVX28" s="116"/>
      <c r="AVY28" s="116"/>
      <c r="AVZ28" s="116"/>
      <c r="AWA28" s="116"/>
      <c r="AWB28" s="116"/>
      <c r="AWC28" s="116"/>
      <c r="AWD28" s="116"/>
      <c r="AWE28" s="116"/>
      <c r="AWF28" s="116"/>
      <c r="AWG28" s="116"/>
      <c r="AWH28" s="116"/>
      <c r="AWI28" s="116"/>
      <c r="AWJ28" s="116"/>
      <c r="AWK28" s="116"/>
      <c r="AWL28" s="116"/>
      <c r="AWM28" s="116"/>
      <c r="AWN28" s="116"/>
      <c r="AWO28" s="116"/>
      <c r="AWP28" s="116"/>
      <c r="AWQ28" s="116"/>
      <c r="AWR28" s="116"/>
      <c r="AWS28" s="116"/>
      <c r="AWT28" s="116"/>
      <c r="AWU28" s="116"/>
      <c r="AWV28" s="116"/>
      <c r="AWW28" s="116"/>
      <c r="AWX28" s="116"/>
      <c r="AWY28" s="116"/>
      <c r="AWZ28" s="116"/>
      <c r="AXA28" s="116"/>
      <c r="AXB28" s="116"/>
      <c r="AXC28" s="116"/>
      <c r="AXD28" s="116"/>
      <c r="AXE28" s="116"/>
      <c r="AXF28" s="116"/>
      <c r="AXG28" s="116"/>
      <c r="AXH28" s="116"/>
      <c r="AXI28" s="116"/>
      <c r="AXJ28" s="116"/>
      <c r="AXK28" s="116"/>
      <c r="AXL28" s="116"/>
      <c r="AXM28" s="116"/>
      <c r="AXN28" s="116"/>
      <c r="AXO28" s="116"/>
      <c r="AXP28" s="116"/>
      <c r="AXQ28" s="116"/>
      <c r="AXR28" s="116"/>
      <c r="AXS28" s="116"/>
      <c r="AXT28" s="116"/>
      <c r="AXU28" s="116"/>
      <c r="AXV28" s="116"/>
      <c r="AXW28" s="116"/>
      <c r="AXX28" s="116"/>
      <c r="AXY28" s="116"/>
      <c r="AXZ28" s="116"/>
      <c r="AYA28" s="116"/>
      <c r="AYB28" s="116"/>
      <c r="AYC28" s="116"/>
      <c r="AYD28" s="116"/>
      <c r="AYE28" s="116"/>
      <c r="AYF28" s="116"/>
      <c r="AYG28" s="116"/>
      <c r="AYH28" s="116"/>
      <c r="AYI28" s="116"/>
      <c r="AYJ28" s="116"/>
      <c r="AYK28" s="116"/>
      <c r="AYL28" s="116"/>
      <c r="AYM28" s="116"/>
      <c r="AYN28" s="116"/>
      <c r="AYO28" s="116"/>
      <c r="AYP28" s="116"/>
      <c r="AYQ28" s="116"/>
      <c r="AYR28" s="116"/>
      <c r="AYS28" s="116"/>
      <c r="AYT28" s="116"/>
      <c r="AYU28" s="116"/>
      <c r="AYV28" s="116"/>
      <c r="AYW28" s="116"/>
      <c r="AYX28" s="116"/>
      <c r="AYY28" s="116"/>
      <c r="AYZ28" s="116"/>
      <c r="AZA28" s="116"/>
      <c r="AZB28" s="116"/>
      <c r="AZC28" s="116"/>
      <c r="AZD28" s="116"/>
      <c r="AZE28" s="116"/>
      <c r="AZF28" s="116"/>
      <c r="AZG28" s="116"/>
      <c r="AZH28" s="116"/>
      <c r="AZI28" s="116"/>
      <c r="AZJ28" s="116"/>
      <c r="AZK28" s="116"/>
      <c r="AZL28" s="116"/>
      <c r="AZM28" s="116"/>
      <c r="AZN28" s="116"/>
      <c r="AZO28" s="116"/>
      <c r="AZP28" s="116"/>
      <c r="AZQ28" s="116"/>
      <c r="AZR28" s="116"/>
      <c r="AZS28" s="116"/>
      <c r="AZT28" s="116"/>
      <c r="AZU28" s="116"/>
      <c r="AZV28" s="116"/>
      <c r="AZW28" s="116"/>
      <c r="AZX28" s="116"/>
      <c r="AZY28" s="116"/>
      <c r="AZZ28" s="116"/>
      <c r="BAA28" s="116"/>
      <c r="BAB28" s="116"/>
      <c r="BAC28" s="116"/>
      <c r="BAD28" s="116"/>
      <c r="BAE28" s="116"/>
      <c r="BAF28" s="116"/>
      <c r="BAG28" s="116"/>
      <c r="BAH28" s="116"/>
      <c r="BAI28" s="116"/>
      <c r="BAJ28" s="116"/>
      <c r="BAK28" s="116"/>
      <c r="BAL28" s="116"/>
      <c r="BAM28" s="116"/>
      <c r="BAN28" s="116"/>
      <c r="BAO28" s="116"/>
      <c r="BAP28" s="116"/>
      <c r="BAQ28" s="116"/>
      <c r="BAR28" s="116"/>
      <c r="BAS28" s="116"/>
      <c r="BAT28" s="116"/>
      <c r="BAU28" s="116"/>
      <c r="BAV28" s="116"/>
      <c r="BAW28" s="116"/>
      <c r="BAX28" s="116"/>
      <c r="BAY28" s="116"/>
      <c r="BAZ28" s="116"/>
      <c r="BBA28" s="116"/>
      <c r="BBB28" s="116"/>
      <c r="BBC28" s="116"/>
      <c r="BBD28" s="116"/>
      <c r="BBE28" s="116"/>
      <c r="BBF28" s="116"/>
      <c r="BBG28" s="116"/>
      <c r="BBH28" s="116"/>
      <c r="BBI28" s="116"/>
      <c r="BBJ28" s="116"/>
      <c r="BBK28" s="116"/>
      <c r="BBL28" s="116"/>
      <c r="BBM28" s="116"/>
      <c r="BBN28" s="116"/>
      <c r="BBO28" s="116"/>
      <c r="BBP28" s="116"/>
      <c r="BBQ28" s="116"/>
      <c r="BBR28" s="116"/>
      <c r="BBS28" s="116"/>
      <c r="BBT28" s="116"/>
      <c r="BBU28" s="116"/>
      <c r="BBV28" s="116"/>
      <c r="BBW28" s="116"/>
      <c r="BBX28" s="116"/>
      <c r="BBY28" s="116"/>
      <c r="BBZ28" s="116"/>
      <c r="BCA28" s="116"/>
      <c r="BCB28" s="116"/>
      <c r="BCC28" s="116"/>
      <c r="BCD28" s="116"/>
      <c r="BCE28" s="116"/>
      <c r="BCF28" s="116"/>
      <c r="BCG28" s="116"/>
      <c r="BCH28" s="116"/>
      <c r="BCI28" s="116"/>
      <c r="BCJ28" s="116"/>
      <c r="BCK28" s="116"/>
      <c r="BCL28" s="116"/>
      <c r="BCM28" s="116"/>
      <c r="BCN28" s="116"/>
      <c r="BCO28" s="116"/>
      <c r="BCP28" s="116"/>
      <c r="BCQ28" s="116"/>
      <c r="BCR28" s="116"/>
      <c r="BCS28" s="116"/>
      <c r="BCT28" s="116"/>
      <c r="BCU28" s="116"/>
      <c r="BCV28" s="116"/>
      <c r="BCW28" s="116"/>
      <c r="BCX28" s="116"/>
      <c r="BCY28" s="116"/>
      <c r="BCZ28" s="116"/>
      <c r="BDA28" s="116"/>
      <c r="BDB28" s="116"/>
      <c r="BDC28" s="116"/>
      <c r="BDD28" s="116"/>
      <c r="BDE28" s="116"/>
      <c r="BDF28" s="116"/>
      <c r="BDG28" s="116"/>
      <c r="BDH28" s="116"/>
      <c r="BDI28" s="116"/>
      <c r="BDJ28" s="116"/>
      <c r="BDK28" s="116"/>
      <c r="BDL28" s="116"/>
      <c r="BDM28" s="116"/>
      <c r="BDN28" s="116"/>
      <c r="BDO28" s="116"/>
      <c r="BDP28" s="116"/>
      <c r="BDQ28" s="116"/>
      <c r="BDR28" s="116"/>
      <c r="BDS28" s="116"/>
      <c r="BDT28" s="116"/>
      <c r="BDU28" s="116"/>
      <c r="BDV28" s="116"/>
      <c r="BDW28" s="116"/>
      <c r="BDX28" s="116"/>
      <c r="BDY28" s="116"/>
      <c r="BDZ28" s="116"/>
      <c r="BEA28" s="116"/>
      <c r="BEB28" s="116"/>
      <c r="BEC28" s="116"/>
      <c r="BED28" s="116"/>
      <c r="BEE28" s="116"/>
      <c r="BEF28" s="116"/>
      <c r="BEG28" s="116"/>
      <c r="BEH28" s="116"/>
      <c r="BEI28" s="116"/>
      <c r="BEJ28" s="116"/>
      <c r="BEK28" s="116"/>
      <c r="BEL28" s="116"/>
      <c r="BEM28" s="116"/>
      <c r="BEN28" s="116"/>
      <c r="BEO28" s="116"/>
      <c r="BEP28" s="116"/>
      <c r="BEQ28" s="116"/>
      <c r="BER28" s="116"/>
      <c r="BES28" s="116"/>
      <c r="BET28" s="116"/>
      <c r="BEU28" s="116"/>
      <c r="BEV28" s="116"/>
      <c r="BEW28" s="116"/>
      <c r="BEX28" s="116"/>
      <c r="BEY28" s="116"/>
      <c r="BEZ28" s="116"/>
      <c r="BFA28" s="116"/>
      <c r="BFB28" s="116"/>
      <c r="BFC28" s="116"/>
      <c r="BFD28" s="116"/>
      <c r="BFE28" s="116"/>
      <c r="BFF28" s="116"/>
      <c r="BFG28" s="116"/>
      <c r="BFH28" s="116"/>
      <c r="BFI28" s="116"/>
      <c r="BFJ28" s="116"/>
      <c r="BFK28" s="116"/>
      <c r="BFL28" s="116"/>
      <c r="BFM28" s="116"/>
      <c r="BFN28" s="116"/>
      <c r="BFO28" s="116"/>
      <c r="BFP28" s="116"/>
      <c r="BFQ28" s="116"/>
      <c r="BFR28" s="116"/>
      <c r="BFS28" s="116"/>
      <c r="BFT28" s="116"/>
      <c r="BFU28" s="116"/>
      <c r="BFV28" s="116"/>
      <c r="BFW28" s="116"/>
      <c r="BFX28" s="116"/>
      <c r="BFY28" s="116"/>
      <c r="BFZ28" s="116"/>
      <c r="BGA28" s="116"/>
      <c r="BGB28" s="116"/>
      <c r="BGC28" s="116"/>
      <c r="BGD28" s="116"/>
      <c r="BGE28" s="116"/>
      <c r="BGF28" s="116"/>
      <c r="BGG28" s="116"/>
      <c r="BGH28" s="116"/>
      <c r="BGI28" s="116"/>
      <c r="BGJ28" s="116"/>
      <c r="BGK28" s="116"/>
      <c r="BGL28" s="116"/>
      <c r="BGM28" s="116"/>
      <c r="BGN28" s="116"/>
      <c r="BGO28" s="116"/>
      <c r="BGP28" s="116"/>
      <c r="BGQ28" s="116"/>
      <c r="BGR28" s="116"/>
      <c r="BGS28" s="116"/>
      <c r="BGT28" s="116"/>
      <c r="BGU28" s="116"/>
      <c r="BGV28" s="116"/>
      <c r="BGW28" s="116"/>
      <c r="BGX28" s="116"/>
      <c r="BGY28" s="116"/>
      <c r="BGZ28" s="116"/>
      <c r="BHA28" s="116"/>
      <c r="BHB28" s="116"/>
      <c r="BHC28" s="116"/>
      <c r="BHD28" s="116"/>
      <c r="BHE28" s="116"/>
      <c r="BHF28" s="116"/>
      <c r="BHG28" s="116"/>
      <c r="BHH28" s="116"/>
      <c r="BHI28" s="116"/>
      <c r="BHJ28" s="116"/>
      <c r="BHK28" s="116"/>
      <c r="BHL28" s="116"/>
      <c r="BHM28" s="116"/>
      <c r="BHN28" s="116"/>
      <c r="BHO28" s="116"/>
      <c r="BHP28" s="116"/>
      <c r="BHQ28" s="116"/>
      <c r="BHR28" s="116"/>
      <c r="BHS28" s="116"/>
      <c r="BHT28" s="116"/>
      <c r="BHU28" s="116"/>
      <c r="BHV28" s="116"/>
      <c r="BHW28" s="116"/>
      <c r="BHX28" s="116"/>
      <c r="BHY28" s="116"/>
      <c r="BHZ28" s="116"/>
      <c r="BIA28" s="116"/>
      <c r="BIB28" s="116"/>
      <c r="BIC28" s="116"/>
      <c r="BID28" s="116"/>
      <c r="BIE28" s="116"/>
      <c r="BIF28" s="116"/>
      <c r="BIG28" s="116"/>
      <c r="BIH28" s="116"/>
      <c r="BII28" s="116"/>
      <c r="BIJ28" s="116"/>
      <c r="BIK28" s="116"/>
      <c r="BIL28" s="116"/>
      <c r="BIM28" s="116"/>
      <c r="BIN28" s="116"/>
      <c r="BIO28" s="116"/>
      <c r="BIP28" s="116"/>
      <c r="BIQ28" s="116"/>
      <c r="BIR28" s="116"/>
      <c r="BIS28" s="116"/>
      <c r="BIT28" s="116"/>
      <c r="BIU28" s="116"/>
      <c r="BIV28" s="116"/>
      <c r="BIW28" s="116"/>
      <c r="BIX28" s="116"/>
      <c r="BIY28" s="116"/>
      <c r="BIZ28" s="116"/>
      <c r="BJA28" s="116"/>
      <c r="BJB28" s="116"/>
      <c r="BJC28" s="116"/>
      <c r="BJD28" s="116"/>
      <c r="BJE28" s="116"/>
      <c r="BJF28" s="116"/>
      <c r="BJG28" s="116"/>
      <c r="BJH28" s="116"/>
      <c r="BJI28" s="116"/>
      <c r="BJJ28" s="116"/>
      <c r="BJK28" s="116"/>
      <c r="BJL28" s="116"/>
      <c r="BJM28" s="116"/>
      <c r="BJN28" s="116"/>
      <c r="BJO28" s="116"/>
      <c r="BJP28" s="116"/>
      <c r="BJQ28" s="116"/>
      <c r="BJR28" s="116"/>
      <c r="BJS28" s="116"/>
      <c r="BJT28" s="116"/>
      <c r="BJU28" s="116"/>
      <c r="BJV28" s="116"/>
      <c r="BJW28" s="116"/>
      <c r="BJX28" s="116"/>
      <c r="BJY28" s="116"/>
      <c r="BJZ28" s="116"/>
      <c r="BKA28" s="116"/>
      <c r="BKB28" s="116"/>
      <c r="BKC28" s="116"/>
      <c r="BKD28" s="116"/>
      <c r="BKE28" s="116"/>
      <c r="BKF28" s="116"/>
      <c r="BKG28" s="116"/>
      <c r="BKH28" s="116"/>
      <c r="BKI28" s="116"/>
      <c r="BKJ28" s="116"/>
      <c r="BKK28" s="116"/>
      <c r="BKL28" s="116"/>
      <c r="BKM28" s="116"/>
      <c r="BKN28" s="116"/>
      <c r="BKO28" s="116"/>
      <c r="BKP28" s="116"/>
      <c r="BKQ28" s="116"/>
      <c r="BKR28" s="116"/>
      <c r="BKS28" s="116"/>
      <c r="BKT28" s="116"/>
      <c r="BKU28" s="116"/>
      <c r="BKV28" s="116"/>
      <c r="BKW28" s="116"/>
      <c r="BKX28" s="116"/>
      <c r="BKY28" s="116"/>
      <c r="BKZ28" s="116"/>
      <c r="BLA28" s="116"/>
      <c r="BLB28" s="116"/>
      <c r="BLC28" s="116"/>
      <c r="BLD28" s="116"/>
      <c r="BLE28" s="116"/>
    </row>
    <row r="29" spans="1:1669" s="319" customFormat="1" ht="71.25" customHeight="1">
      <c r="A29" s="1039"/>
      <c r="B29" s="1086"/>
      <c r="C29" s="1088"/>
      <c r="D29" s="1088"/>
      <c r="E29" s="748"/>
      <c r="F29" s="1062"/>
      <c r="G29" s="998"/>
      <c r="H29" s="744" t="s">
        <v>475</v>
      </c>
      <c r="I29" s="546" t="s">
        <v>565</v>
      </c>
      <c r="J29" s="755" t="s">
        <v>477</v>
      </c>
      <c r="K29" s="1030"/>
      <c r="L29" s="974"/>
      <c r="M29" s="901"/>
      <c r="N29" s="116"/>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c r="AO29" s="116"/>
      <c r="AP29" s="116"/>
      <c r="AQ29" s="116"/>
      <c r="AR29" s="116"/>
      <c r="AS29" s="116"/>
      <c r="AT29" s="116"/>
      <c r="AU29" s="116"/>
      <c r="AV29" s="116"/>
      <c r="AW29" s="116"/>
      <c r="AX29" s="116"/>
      <c r="AY29" s="116"/>
      <c r="AZ29" s="116"/>
      <c r="BA29" s="116"/>
      <c r="BB29" s="116"/>
      <c r="BC29" s="116"/>
      <c r="BD29" s="116"/>
      <c r="BE29" s="116"/>
      <c r="BF29" s="116"/>
      <c r="BG29" s="116"/>
      <c r="BH29" s="116"/>
      <c r="BI29" s="116"/>
      <c r="BJ29" s="116"/>
      <c r="BK29" s="116"/>
      <c r="BL29" s="116"/>
      <c r="BM29" s="116"/>
      <c r="BN29" s="116"/>
      <c r="BO29" s="116"/>
      <c r="BP29" s="116"/>
      <c r="BQ29" s="116"/>
      <c r="BR29" s="116"/>
      <c r="BS29" s="116"/>
      <c r="BT29" s="116"/>
      <c r="BU29" s="116"/>
      <c r="BV29" s="116"/>
      <c r="BW29" s="116"/>
      <c r="BX29" s="116"/>
      <c r="BY29" s="116"/>
      <c r="BZ29" s="116"/>
      <c r="CA29" s="116"/>
      <c r="CB29" s="116"/>
      <c r="CC29" s="116"/>
      <c r="CD29" s="116"/>
      <c r="CE29" s="116"/>
      <c r="CF29" s="116"/>
      <c r="CG29" s="116"/>
      <c r="CH29" s="116"/>
      <c r="CI29" s="116"/>
      <c r="CJ29" s="116"/>
      <c r="CK29" s="116"/>
      <c r="CL29" s="116"/>
      <c r="CM29" s="116"/>
      <c r="CN29" s="116"/>
      <c r="CO29" s="116"/>
      <c r="CP29" s="116"/>
      <c r="CQ29" s="116"/>
      <c r="CR29" s="116"/>
      <c r="CS29" s="116"/>
      <c r="CT29" s="116"/>
      <c r="CU29" s="116"/>
      <c r="CV29" s="116"/>
      <c r="CW29" s="116"/>
      <c r="CX29" s="116"/>
      <c r="CY29" s="116"/>
      <c r="CZ29" s="116"/>
      <c r="DA29" s="116"/>
      <c r="DB29" s="116"/>
      <c r="DC29" s="116"/>
      <c r="DD29" s="116"/>
      <c r="DE29" s="116"/>
      <c r="DF29" s="116"/>
      <c r="DG29" s="116"/>
      <c r="DH29" s="116"/>
      <c r="DI29" s="116"/>
      <c r="DJ29" s="116"/>
      <c r="DK29" s="116"/>
      <c r="DL29" s="116"/>
      <c r="DM29" s="116"/>
      <c r="DN29" s="116"/>
      <c r="DO29" s="116"/>
      <c r="DP29" s="116"/>
      <c r="DQ29" s="116"/>
      <c r="DR29" s="116"/>
      <c r="DS29" s="116"/>
      <c r="DT29" s="116"/>
      <c r="DU29" s="116"/>
      <c r="DV29" s="116"/>
      <c r="DW29" s="116"/>
      <c r="DX29" s="116"/>
      <c r="DY29" s="116"/>
      <c r="DZ29" s="116"/>
      <c r="EA29" s="116"/>
      <c r="EB29" s="116"/>
      <c r="EC29" s="116"/>
      <c r="ED29" s="116"/>
      <c r="EE29" s="116"/>
      <c r="EF29" s="116"/>
      <c r="EG29" s="116"/>
      <c r="EH29" s="116"/>
      <c r="EI29" s="116"/>
      <c r="EJ29" s="116"/>
      <c r="EK29" s="116"/>
      <c r="EL29" s="116"/>
      <c r="EM29" s="116"/>
      <c r="EN29" s="116"/>
      <c r="EO29" s="116"/>
      <c r="EP29" s="116"/>
      <c r="EQ29" s="116"/>
      <c r="ER29" s="116"/>
      <c r="ES29" s="116"/>
      <c r="ET29" s="116"/>
      <c r="EU29" s="116"/>
      <c r="EV29" s="116"/>
      <c r="EW29" s="116"/>
      <c r="EX29" s="116"/>
      <c r="EY29" s="116"/>
      <c r="EZ29" s="116"/>
      <c r="FA29" s="116"/>
      <c r="FB29" s="116"/>
      <c r="FC29" s="116"/>
      <c r="FD29" s="116"/>
      <c r="FE29" s="116"/>
      <c r="FF29" s="116"/>
      <c r="FG29" s="116"/>
      <c r="FH29" s="116"/>
      <c r="FI29" s="116"/>
      <c r="FJ29" s="116"/>
      <c r="FK29" s="116"/>
      <c r="FL29" s="116"/>
      <c r="FM29" s="116"/>
      <c r="FN29" s="116"/>
      <c r="FO29" s="116"/>
      <c r="FP29" s="116"/>
      <c r="FQ29" s="116"/>
      <c r="FR29" s="116"/>
      <c r="FS29" s="116"/>
      <c r="FT29" s="116"/>
      <c r="FU29" s="116"/>
      <c r="FV29" s="116"/>
      <c r="FW29" s="116"/>
      <c r="FX29" s="116"/>
      <c r="FY29" s="116"/>
      <c r="FZ29" s="116"/>
      <c r="GA29" s="116"/>
      <c r="GB29" s="116"/>
      <c r="GC29" s="116"/>
      <c r="GD29" s="116"/>
      <c r="GE29" s="116"/>
      <c r="GF29" s="116"/>
      <c r="GG29" s="116"/>
      <c r="GH29" s="116"/>
      <c r="GI29" s="116"/>
      <c r="GJ29" s="116"/>
      <c r="GK29" s="116"/>
      <c r="GL29" s="116"/>
      <c r="GM29" s="116"/>
      <c r="GN29" s="116"/>
      <c r="GO29" s="116"/>
      <c r="GP29" s="116"/>
      <c r="GQ29" s="116"/>
      <c r="GR29" s="116"/>
      <c r="GS29" s="116"/>
      <c r="GT29" s="116"/>
      <c r="GU29" s="116"/>
      <c r="GV29" s="116"/>
      <c r="GW29" s="116"/>
      <c r="GX29" s="116"/>
      <c r="GY29" s="116"/>
      <c r="GZ29" s="116"/>
      <c r="HA29" s="116"/>
      <c r="HB29" s="116"/>
      <c r="HC29" s="116"/>
      <c r="HD29" s="116"/>
      <c r="HE29" s="116"/>
      <c r="HF29" s="116"/>
      <c r="HG29" s="116"/>
      <c r="HH29" s="116"/>
      <c r="HI29" s="116"/>
      <c r="HJ29" s="116"/>
      <c r="HK29" s="116"/>
      <c r="HL29" s="116"/>
      <c r="HM29" s="116"/>
      <c r="HN29" s="116"/>
      <c r="HO29" s="116"/>
      <c r="HP29" s="116"/>
      <c r="HQ29" s="116"/>
      <c r="HR29" s="116"/>
      <c r="HS29" s="116"/>
      <c r="HT29" s="116"/>
      <c r="HU29" s="116"/>
      <c r="HV29" s="116"/>
      <c r="HW29" s="116"/>
      <c r="HX29" s="116"/>
      <c r="HY29" s="116"/>
      <c r="HZ29" s="116"/>
      <c r="IA29" s="116"/>
      <c r="IB29" s="116"/>
      <c r="IC29" s="116"/>
      <c r="ID29" s="116"/>
      <c r="IE29" s="116"/>
      <c r="IF29" s="116"/>
      <c r="IG29" s="116"/>
      <c r="IH29" s="116"/>
      <c r="II29" s="116"/>
      <c r="IJ29" s="116"/>
      <c r="IK29" s="116"/>
      <c r="IL29" s="116"/>
      <c r="IM29" s="116"/>
      <c r="IN29" s="116"/>
      <c r="IO29" s="116"/>
      <c r="IP29" s="116"/>
      <c r="IQ29" s="116"/>
      <c r="IR29" s="116"/>
      <c r="IS29" s="116"/>
      <c r="IT29" s="116"/>
      <c r="IU29" s="116"/>
      <c r="IV29" s="116"/>
      <c r="IW29" s="116"/>
      <c r="IX29" s="116"/>
      <c r="IY29" s="116"/>
      <c r="IZ29" s="116"/>
      <c r="JA29" s="116"/>
      <c r="JB29" s="116"/>
      <c r="JC29" s="116"/>
      <c r="JD29" s="116"/>
      <c r="JE29" s="116"/>
      <c r="JF29" s="116"/>
      <c r="JG29" s="116"/>
      <c r="JH29" s="116"/>
      <c r="JI29" s="116"/>
      <c r="JJ29" s="116"/>
      <c r="JK29" s="116"/>
      <c r="JL29" s="116"/>
      <c r="JM29" s="116"/>
      <c r="JN29" s="116"/>
      <c r="JO29" s="116"/>
      <c r="JP29" s="116"/>
      <c r="JQ29" s="116"/>
      <c r="JR29" s="116"/>
      <c r="JS29" s="116"/>
      <c r="JT29" s="116"/>
      <c r="JU29" s="116"/>
      <c r="JV29" s="116"/>
      <c r="JW29" s="116"/>
      <c r="JX29" s="116"/>
      <c r="JY29" s="116"/>
      <c r="JZ29" s="116"/>
      <c r="KA29" s="116"/>
      <c r="KB29" s="116"/>
      <c r="KC29" s="116"/>
      <c r="KD29" s="116"/>
      <c r="KE29" s="116"/>
      <c r="KF29" s="116"/>
      <c r="KG29" s="116"/>
      <c r="KH29" s="116"/>
      <c r="KI29" s="116"/>
      <c r="KJ29" s="116"/>
      <c r="KK29" s="116"/>
      <c r="KL29" s="116"/>
      <c r="KM29" s="116"/>
      <c r="KN29" s="116"/>
      <c r="KO29" s="116"/>
      <c r="KP29" s="116"/>
      <c r="KQ29" s="116"/>
      <c r="KR29" s="116"/>
      <c r="KS29" s="116"/>
      <c r="KT29" s="116"/>
      <c r="KU29" s="116"/>
      <c r="KV29" s="116"/>
      <c r="KW29" s="116"/>
      <c r="KX29" s="116"/>
      <c r="KY29" s="116"/>
      <c r="KZ29" s="116"/>
      <c r="LA29" s="116"/>
      <c r="LB29" s="116"/>
      <c r="LC29" s="116"/>
      <c r="LD29" s="116"/>
      <c r="LE29" s="116"/>
      <c r="LF29" s="116"/>
      <c r="LG29" s="116"/>
      <c r="LH29" s="116"/>
      <c r="LI29" s="116"/>
      <c r="LJ29" s="116"/>
      <c r="LK29" s="116"/>
      <c r="LL29" s="116"/>
      <c r="LM29" s="116"/>
      <c r="LN29" s="116"/>
      <c r="LO29" s="116"/>
      <c r="LP29" s="116"/>
      <c r="LQ29" s="116"/>
      <c r="LR29" s="116"/>
      <c r="LS29" s="116"/>
      <c r="LT29" s="116"/>
      <c r="LU29" s="116"/>
      <c r="LV29" s="116"/>
      <c r="LW29" s="116"/>
      <c r="LX29" s="116"/>
      <c r="LY29" s="116"/>
      <c r="LZ29" s="116"/>
      <c r="MA29" s="116"/>
      <c r="MB29" s="116"/>
      <c r="MC29" s="116"/>
      <c r="MD29" s="116"/>
      <c r="ME29" s="116"/>
      <c r="MF29" s="116"/>
      <c r="MG29" s="116"/>
      <c r="MH29" s="116"/>
      <c r="MI29" s="116"/>
      <c r="MJ29" s="116"/>
      <c r="MK29" s="116"/>
      <c r="ML29" s="116"/>
      <c r="MM29" s="116"/>
      <c r="MN29" s="116"/>
      <c r="MO29" s="116"/>
      <c r="MP29" s="116"/>
      <c r="MQ29" s="116"/>
      <c r="MR29" s="116"/>
      <c r="MS29" s="116"/>
      <c r="MT29" s="116"/>
      <c r="MU29" s="116"/>
      <c r="MV29" s="116"/>
      <c r="MW29" s="116"/>
      <c r="MX29" s="116"/>
      <c r="MY29" s="116"/>
      <c r="MZ29" s="116"/>
      <c r="NA29" s="116"/>
      <c r="NB29" s="116"/>
      <c r="NC29" s="116"/>
      <c r="ND29" s="116"/>
      <c r="NE29" s="116"/>
      <c r="NF29" s="116"/>
      <c r="NG29" s="116"/>
      <c r="NH29" s="116"/>
      <c r="NI29" s="116"/>
      <c r="NJ29" s="116"/>
      <c r="NK29" s="116"/>
      <c r="NL29" s="116"/>
      <c r="NM29" s="116"/>
      <c r="NN29" s="116"/>
      <c r="NO29" s="116"/>
      <c r="NP29" s="116"/>
      <c r="NQ29" s="116"/>
      <c r="NR29" s="116"/>
      <c r="NS29" s="116"/>
      <c r="NT29" s="116"/>
      <c r="NU29" s="116"/>
      <c r="NV29" s="116"/>
      <c r="NW29" s="116"/>
      <c r="NX29" s="116"/>
      <c r="NY29" s="116"/>
      <c r="NZ29" s="116"/>
      <c r="OA29" s="116"/>
      <c r="OB29" s="116"/>
      <c r="OC29" s="116"/>
      <c r="OD29" s="116"/>
      <c r="OE29" s="116"/>
      <c r="OF29" s="116"/>
      <c r="OG29" s="116"/>
      <c r="OH29" s="116"/>
      <c r="OI29" s="116"/>
      <c r="OJ29" s="116"/>
      <c r="OK29" s="116"/>
      <c r="OL29" s="116"/>
      <c r="OM29" s="116"/>
      <c r="ON29" s="116"/>
      <c r="OO29" s="116"/>
      <c r="OP29" s="116"/>
      <c r="OQ29" s="116"/>
      <c r="OR29" s="116"/>
      <c r="OS29" s="116"/>
      <c r="OT29" s="116"/>
      <c r="OU29" s="116"/>
      <c r="OV29" s="116"/>
      <c r="OW29" s="116"/>
      <c r="OX29" s="116"/>
      <c r="OY29" s="116"/>
      <c r="OZ29" s="116"/>
      <c r="PA29" s="116"/>
      <c r="PB29" s="116"/>
      <c r="PC29" s="116"/>
      <c r="PD29" s="116"/>
      <c r="PE29" s="116"/>
      <c r="PF29" s="116"/>
      <c r="PG29" s="116"/>
      <c r="PH29" s="116"/>
      <c r="PI29" s="116"/>
      <c r="PJ29" s="116"/>
      <c r="PK29" s="116"/>
      <c r="PL29" s="116"/>
      <c r="PM29" s="116"/>
      <c r="PN29" s="116"/>
      <c r="PO29" s="116"/>
      <c r="PP29" s="116"/>
      <c r="PQ29" s="116"/>
      <c r="PR29" s="116"/>
      <c r="PS29" s="116"/>
      <c r="PT29" s="116"/>
      <c r="PU29" s="116"/>
      <c r="PV29" s="116"/>
      <c r="PW29" s="116"/>
      <c r="PX29" s="116"/>
      <c r="PY29" s="116"/>
      <c r="PZ29" s="116"/>
      <c r="QA29" s="116"/>
      <c r="QB29" s="116"/>
      <c r="QC29" s="116"/>
      <c r="QD29" s="116"/>
      <c r="QE29" s="116"/>
      <c r="QF29" s="116"/>
      <c r="QG29" s="116"/>
      <c r="QH29" s="116"/>
      <c r="QI29" s="116"/>
      <c r="QJ29" s="116"/>
      <c r="QK29" s="116"/>
      <c r="QL29" s="116"/>
      <c r="QM29" s="116"/>
      <c r="QN29" s="116"/>
      <c r="QO29" s="116"/>
      <c r="QP29" s="116"/>
      <c r="QQ29" s="116"/>
      <c r="QR29" s="116"/>
      <c r="QS29" s="116"/>
      <c r="QT29" s="116"/>
      <c r="QU29" s="116"/>
      <c r="QV29" s="116"/>
      <c r="QW29" s="116"/>
      <c r="QX29" s="116"/>
      <c r="QY29" s="116"/>
      <c r="QZ29" s="116"/>
      <c r="RA29" s="116"/>
      <c r="RB29" s="116"/>
      <c r="RC29" s="116"/>
      <c r="RD29" s="116"/>
      <c r="RE29" s="116"/>
      <c r="RF29" s="116"/>
      <c r="RG29" s="116"/>
      <c r="RH29" s="116"/>
      <c r="RI29" s="116"/>
      <c r="RJ29" s="116"/>
      <c r="RK29" s="116"/>
      <c r="RL29" s="116"/>
      <c r="RM29" s="116"/>
      <c r="RN29" s="116"/>
      <c r="RO29" s="116"/>
      <c r="RP29" s="116"/>
      <c r="RQ29" s="116"/>
      <c r="RR29" s="116"/>
      <c r="RS29" s="116"/>
      <c r="RT29" s="116"/>
      <c r="RU29" s="116"/>
      <c r="RV29" s="116"/>
      <c r="RW29" s="116"/>
      <c r="RX29" s="116"/>
      <c r="RY29" s="116"/>
      <c r="RZ29" s="116"/>
      <c r="SA29" s="116"/>
      <c r="SB29" s="116"/>
      <c r="SC29" s="116"/>
      <c r="SD29" s="116"/>
      <c r="SE29" s="116"/>
      <c r="SF29" s="116"/>
      <c r="SG29" s="116"/>
      <c r="SH29" s="116"/>
      <c r="SI29" s="116"/>
      <c r="SJ29" s="116"/>
      <c r="SK29" s="116"/>
      <c r="SL29" s="116"/>
      <c r="SM29" s="116"/>
      <c r="SN29" s="116"/>
      <c r="SO29" s="116"/>
      <c r="SP29" s="116"/>
      <c r="SQ29" s="116"/>
      <c r="SR29" s="116"/>
      <c r="SS29" s="116"/>
      <c r="ST29" s="116"/>
      <c r="SU29" s="116"/>
      <c r="SV29" s="116"/>
      <c r="SW29" s="116"/>
      <c r="SX29" s="116"/>
      <c r="SY29" s="116"/>
      <c r="SZ29" s="116"/>
      <c r="TA29" s="116"/>
      <c r="TB29" s="116"/>
      <c r="TC29" s="116"/>
      <c r="TD29" s="116"/>
      <c r="TE29" s="116"/>
      <c r="TF29" s="116"/>
      <c r="TG29" s="116"/>
      <c r="TH29" s="116"/>
      <c r="TI29" s="116"/>
      <c r="TJ29" s="116"/>
      <c r="TK29" s="116"/>
      <c r="TL29" s="116"/>
      <c r="TM29" s="116"/>
      <c r="TN29" s="116"/>
      <c r="TO29" s="116"/>
      <c r="TP29" s="116"/>
      <c r="TQ29" s="116"/>
      <c r="TR29" s="116"/>
      <c r="TS29" s="116"/>
      <c r="TT29" s="116"/>
      <c r="TU29" s="116"/>
      <c r="TV29" s="116"/>
      <c r="TW29" s="116"/>
      <c r="TX29" s="116"/>
      <c r="TY29" s="116"/>
      <c r="TZ29" s="116"/>
      <c r="UA29" s="116"/>
      <c r="UB29" s="116"/>
      <c r="UC29" s="116"/>
      <c r="UD29" s="116"/>
      <c r="UE29" s="116"/>
      <c r="UF29" s="116"/>
      <c r="UG29" s="116"/>
      <c r="UH29" s="116"/>
      <c r="UI29" s="116"/>
      <c r="UJ29" s="116"/>
      <c r="UK29" s="116"/>
      <c r="UL29" s="116"/>
      <c r="UM29" s="116"/>
      <c r="UN29" s="116"/>
      <c r="UO29" s="116"/>
      <c r="UP29" s="116"/>
      <c r="UQ29" s="116"/>
      <c r="UR29" s="116"/>
      <c r="US29" s="116"/>
      <c r="UT29" s="116"/>
      <c r="UU29" s="116"/>
      <c r="UV29" s="116"/>
      <c r="UW29" s="116"/>
      <c r="UX29" s="116"/>
      <c r="UY29" s="116"/>
      <c r="UZ29" s="116"/>
      <c r="VA29" s="116"/>
      <c r="VB29" s="116"/>
      <c r="VC29" s="116"/>
      <c r="VD29" s="116"/>
      <c r="VE29" s="116"/>
      <c r="VF29" s="116"/>
      <c r="VG29" s="116"/>
      <c r="VH29" s="116"/>
      <c r="VI29" s="116"/>
      <c r="VJ29" s="116"/>
      <c r="VK29" s="116"/>
      <c r="VL29" s="116"/>
      <c r="VM29" s="116"/>
      <c r="VN29" s="116"/>
      <c r="VO29" s="116"/>
      <c r="VP29" s="116"/>
      <c r="VQ29" s="116"/>
      <c r="VR29" s="116"/>
      <c r="VS29" s="116"/>
      <c r="VT29" s="116"/>
      <c r="VU29" s="116"/>
      <c r="VV29" s="116"/>
      <c r="VW29" s="116"/>
      <c r="VX29" s="116"/>
      <c r="VY29" s="116"/>
      <c r="VZ29" s="116"/>
      <c r="WA29" s="116"/>
      <c r="WB29" s="116"/>
      <c r="WC29" s="116"/>
      <c r="WD29" s="116"/>
      <c r="WE29" s="116"/>
      <c r="WF29" s="116"/>
      <c r="WG29" s="116"/>
      <c r="WH29" s="116"/>
      <c r="WI29" s="116"/>
      <c r="WJ29" s="116"/>
      <c r="WK29" s="116"/>
      <c r="WL29" s="116"/>
      <c r="WM29" s="116"/>
      <c r="WN29" s="116"/>
      <c r="WO29" s="116"/>
      <c r="WP29" s="116"/>
      <c r="WQ29" s="116"/>
      <c r="WR29" s="116"/>
      <c r="WS29" s="116"/>
      <c r="WT29" s="116"/>
      <c r="WU29" s="116"/>
      <c r="WV29" s="116"/>
      <c r="WW29" s="116"/>
      <c r="WX29" s="116"/>
      <c r="WY29" s="116"/>
      <c r="WZ29" s="116"/>
      <c r="XA29" s="116"/>
      <c r="XB29" s="116"/>
      <c r="XC29" s="116"/>
      <c r="XD29" s="116"/>
      <c r="XE29" s="116"/>
      <c r="XF29" s="116"/>
      <c r="XG29" s="116"/>
      <c r="XH29" s="116"/>
      <c r="XI29" s="116"/>
      <c r="XJ29" s="116"/>
      <c r="XK29" s="116"/>
      <c r="XL29" s="116"/>
      <c r="XM29" s="116"/>
      <c r="XN29" s="116"/>
      <c r="XO29" s="116"/>
      <c r="XP29" s="116"/>
      <c r="XQ29" s="116"/>
      <c r="XR29" s="116"/>
      <c r="XS29" s="116"/>
      <c r="XT29" s="116"/>
      <c r="XU29" s="116"/>
      <c r="XV29" s="116"/>
      <c r="XW29" s="116"/>
      <c r="XX29" s="116"/>
      <c r="XY29" s="116"/>
      <c r="XZ29" s="116"/>
      <c r="YA29" s="116"/>
      <c r="YB29" s="116"/>
      <c r="YC29" s="116"/>
      <c r="YD29" s="116"/>
      <c r="YE29" s="116"/>
      <c r="YF29" s="116"/>
      <c r="YG29" s="116"/>
      <c r="YH29" s="116"/>
      <c r="YI29" s="116"/>
      <c r="YJ29" s="116"/>
      <c r="YK29" s="116"/>
      <c r="YL29" s="116"/>
      <c r="YM29" s="116"/>
      <c r="YN29" s="116"/>
      <c r="YO29" s="116"/>
      <c r="YP29" s="116"/>
      <c r="YQ29" s="116"/>
      <c r="YR29" s="116"/>
      <c r="YS29" s="116"/>
      <c r="YT29" s="116"/>
      <c r="YU29" s="116"/>
      <c r="YV29" s="116"/>
      <c r="YW29" s="116"/>
      <c r="YX29" s="116"/>
      <c r="YY29" s="116"/>
      <c r="YZ29" s="116"/>
      <c r="ZA29" s="116"/>
      <c r="ZB29" s="116"/>
      <c r="ZC29" s="116"/>
      <c r="ZD29" s="116"/>
      <c r="ZE29" s="116"/>
      <c r="ZF29" s="116"/>
      <c r="ZG29" s="116"/>
      <c r="ZH29" s="116"/>
      <c r="ZI29" s="116"/>
      <c r="ZJ29" s="116"/>
      <c r="ZK29" s="116"/>
      <c r="ZL29" s="116"/>
      <c r="ZM29" s="116"/>
      <c r="ZN29" s="116"/>
      <c r="ZO29" s="116"/>
      <c r="ZP29" s="116"/>
      <c r="ZQ29" s="116"/>
      <c r="ZR29" s="116"/>
      <c r="ZS29" s="116"/>
      <c r="ZT29" s="116"/>
      <c r="ZU29" s="116"/>
      <c r="ZV29" s="116"/>
      <c r="ZW29" s="116"/>
      <c r="ZX29" s="116"/>
      <c r="ZY29" s="116"/>
      <c r="ZZ29" s="116"/>
      <c r="AAA29" s="116"/>
      <c r="AAB29" s="116"/>
      <c r="AAC29" s="116"/>
      <c r="AAD29" s="116"/>
      <c r="AAE29" s="116"/>
      <c r="AAF29" s="116"/>
      <c r="AAG29" s="116"/>
      <c r="AAH29" s="116"/>
      <c r="AAI29" s="116"/>
      <c r="AAJ29" s="116"/>
      <c r="AAK29" s="116"/>
      <c r="AAL29" s="116"/>
      <c r="AAM29" s="116"/>
      <c r="AAN29" s="116"/>
      <c r="AAO29" s="116"/>
      <c r="AAP29" s="116"/>
      <c r="AAQ29" s="116"/>
      <c r="AAR29" s="116"/>
      <c r="AAS29" s="116"/>
      <c r="AAT29" s="116"/>
      <c r="AAU29" s="116"/>
      <c r="AAV29" s="116"/>
      <c r="AAW29" s="116"/>
      <c r="AAX29" s="116"/>
      <c r="AAY29" s="116"/>
      <c r="AAZ29" s="116"/>
      <c r="ABA29" s="116"/>
      <c r="ABB29" s="116"/>
      <c r="ABC29" s="116"/>
      <c r="ABD29" s="116"/>
      <c r="ABE29" s="116"/>
      <c r="ABF29" s="116"/>
      <c r="ABG29" s="116"/>
      <c r="ABH29" s="116"/>
      <c r="ABI29" s="116"/>
      <c r="ABJ29" s="116"/>
      <c r="ABK29" s="116"/>
      <c r="ABL29" s="116"/>
      <c r="ABM29" s="116"/>
      <c r="ABN29" s="116"/>
      <c r="ABO29" s="116"/>
      <c r="ABP29" s="116"/>
      <c r="ABQ29" s="116"/>
      <c r="ABR29" s="116"/>
      <c r="ABS29" s="116"/>
      <c r="ABT29" s="116"/>
      <c r="ABU29" s="116"/>
      <c r="ABV29" s="116"/>
      <c r="ABW29" s="116"/>
      <c r="ABX29" s="116"/>
      <c r="ABY29" s="116"/>
      <c r="ABZ29" s="116"/>
      <c r="ACA29" s="116"/>
      <c r="ACB29" s="116"/>
      <c r="ACC29" s="116"/>
      <c r="ACD29" s="116"/>
      <c r="ACE29" s="116"/>
      <c r="ACF29" s="116"/>
      <c r="ACG29" s="116"/>
      <c r="ACH29" s="116"/>
      <c r="ACI29" s="116"/>
      <c r="ACJ29" s="116"/>
      <c r="ACK29" s="116"/>
      <c r="ACL29" s="116"/>
      <c r="ACM29" s="116"/>
      <c r="ACN29" s="116"/>
      <c r="ACO29" s="116"/>
      <c r="ACP29" s="116"/>
      <c r="ACQ29" s="116"/>
      <c r="ACR29" s="116"/>
      <c r="ACS29" s="116"/>
      <c r="ACT29" s="116"/>
      <c r="ACU29" s="116"/>
      <c r="ACV29" s="116"/>
      <c r="ACW29" s="116"/>
      <c r="ACX29" s="116"/>
      <c r="ACY29" s="116"/>
      <c r="ACZ29" s="116"/>
      <c r="ADA29" s="116"/>
      <c r="ADB29" s="116"/>
      <c r="ADC29" s="116"/>
      <c r="ADD29" s="116"/>
      <c r="ADE29" s="116"/>
      <c r="ADF29" s="116"/>
      <c r="ADG29" s="116"/>
      <c r="ADH29" s="116"/>
      <c r="ADI29" s="116"/>
      <c r="ADJ29" s="116"/>
      <c r="ADK29" s="116"/>
      <c r="ADL29" s="116"/>
      <c r="ADM29" s="116"/>
      <c r="ADN29" s="116"/>
      <c r="ADO29" s="116"/>
      <c r="ADP29" s="116"/>
      <c r="ADQ29" s="116"/>
      <c r="ADR29" s="116"/>
      <c r="ADS29" s="116"/>
      <c r="ADT29" s="116"/>
      <c r="ADU29" s="116"/>
      <c r="ADV29" s="116"/>
      <c r="ADW29" s="116"/>
      <c r="ADX29" s="116"/>
      <c r="ADY29" s="116"/>
      <c r="ADZ29" s="116"/>
      <c r="AEA29" s="116"/>
      <c r="AEB29" s="116"/>
      <c r="AEC29" s="116"/>
      <c r="AED29" s="116"/>
      <c r="AEE29" s="116"/>
      <c r="AEF29" s="116"/>
      <c r="AEG29" s="116"/>
      <c r="AEH29" s="116"/>
      <c r="AEI29" s="116"/>
      <c r="AEJ29" s="116"/>
      <c r="AEK29" s="116"/>
      <c r="AEL29" s="116"/>
      <c r="AEM29" s="116"/>
      <c r="AEN29" s="116"/>
      <c r="AEO29" s="116"/>
      <c r="AEP29" s="116"/>
      <c r="AEQ29" s="116"/>
      <c r="AER29" s="116"/>
      <c r="AES29" s="116"/>
      <c r="AET29" s="116"/>
      <c r="AEU29" s="116"/>
      <c r="AEV29" s="116"/>
      <c r="AEW29" s="116"/>
      <c r="AEX29" s="116"/>
      <c r="AEY29" s="116"/>
      <c r="AEZ29" s="116"/>
      <c r="AFA29" s="116"/>
      <c r="AFB29" s="116"/>
      <c r="AFC29" s="116"/>
      <c r="AFD29" s="116"/>
      <c r="AFE29" s="116"/>
      <c r="AFF29" s="116"/>
      <c r="AFG29" s="116"/>
      <c r="AFH29" s="116"/>
      <c r="AFI29" s="116"/>
      <c r="AFJ29" s="116"/>
      <c r="AFK29" s="116"/>
      <c r="AFL29" s="116"/>
      <c r="AFM29" s="116"/>
      <c r="AFN29" s="116"/>
      <c r="AFO29" s="116"/>
      <c r="AFP29" s="116"/>
      <c r="AFQ29" s="116"/>
      <c r="AFR29" s="116"/>
      <c r="AFS29" s="116"/>
      <c r="AFT29" s="116"/>
      <c r="AFU29" s="116"/>
      <c r="AFV29" s="116"/>
      <c r="AFW29" s="116"/>
      <c r="AFX29" s="116"/>
      <c r="AFY29" s="116"/>
      <c r="AFZ29" s="116"/>
      <c r="AGA29" s="116"/>
      <c r="AGB29" s="116"/>
      <c r="AGC29" s="116"/>
      <c r="AGD29" s="116"/>
      <c r="AGE29" s="116"/>
      <c r="AGF29" s="116"/>
      <c r="AGG29" s="116"/>
      <c r="AGH29" s="116"/>
      <c r="AGI29" s="116"/>
      <c r="AGJ29" s="116"/>
      <c r="AGK29" s="116"/>
      <c r="AGL29" s="116"/>
      <c r="AGM29" s="116"/>
      <c r="AGN29" s="116"/>
      <c r="AGO29" s="116"/>
      <c r="AGP29" s="116"/>
      <c r="AGQ29" s="116"/>
      <c r="AGR29" s="116"/>
      <c r="AGS29" s="116"/>
      <c r="AGT29" s="116"/>
      <c r="AGU29" s="116"/>
      <c r="AGV29" s="116"/>
      <c r="AGW29" s="116"/>
      <c r="AGX29" s="116"/>
      <c r="AGY29" s="116"/>
      <c r="AGZ29" s="116"/>
      <c r="AHA29" s="116"/>
      <c r="AHB29" s="116"/>
      <c r="AHC29" s="116"/>
      <c r="AHD29" s="116"/>
      <c r="AHE29" s="116"/>
      <c r="AHF29" s="116"/>
      <c r="AHG29" s="116"/>
      <c r="AHH29" s="116"/>
      <c r="AHI29" s="116"/>
      <c r="AHJ29" s="116"/>
      <c r="AHK29" s="116"/>
      <c r="AHL29" s="116"/>
      <c r="AHM29" s="116"/>
      <c r="AHN29" s="116"/>
      <c r="AHO29" s="116"/>
      <c r="AHP29" s="116"/>
      <c r="AHQ29" s="116"/>
      <c r="AHR29" s="116"/>
      <c r="AHS29" s="116"/>
      <c r="AHT29" s="116"/>
      <c r="AHU29" s="116"/>
      <c r="AHV29" s="116"/>
      <c r="AHW29" s="116"/>
      <c r="AHX29" s="116"/>
      <c r="AHY29" s="116"/>
      <c r="AHZ29" s="116"/>
      <c r="AIA29" s="116"/>
      <c r="AIB29" s="116"/>
      <c r="AIC29" s="116"/>
      <c r="AID29" s="116"/>
      <c r="AIE29" s="116"/>
      <c r="AIF29" s="116"/>
      <c r="AIG29" s="116"/>
      <c r="AIH29" s="116"/>
      <c r="AII29" s="116"/>
      <c r="AIJ29" s="116"/>
      <c r="AIK29" s="116"/>
      <c r="AIL29" s="116"/>
      <c r="AIM29" s="116"/>
      <c r="AIN29" s="116"/>
      <c r="AIO29" s="116"/>
      <c r="AIP29" s="116"/>
      <c r="AIQ29" s="116"/>
      <c r="AIR29" s="116"/>
      <c r="AIS29" s="116"/>
      <c r="AIT29" s="116"/>
      <c r="AIU29" s="116"/>
      <c r="AIV29" s="116"/>
      <c r="AIW29" s="116"/>
      <c r="AIX29" s="116"/>
      <c r="AIY29" s="116"/>
      <c r="AIZ29" s="116"/>
      <c r="AJA29" s="116"/>
      <c r="AJB29" s="116"/>
      <c r="AJC29" s="116"/>
      <c r="AJD29" s="116"/>
      <c r="AJE29" s="116"/>
      <c r="AJF29" s="116"/>
      <c r="AJG29" s="116"/>
      <c r="AJH29" s="116"/>
      <c r="AJI29" s="116"/>
      <c r="AJJ29" s="116"/>
      <c r="AJK29" s="116"/>
      <c r="AJL29" s="116"/>
      <c r="AJM29" s="116"/>
      <c r="AJN29" s="116"/>
      <c r="AJO29" s="116"/>
      <c r="AJP29" s="116"/>
      <c r="AJQ29" s="116"/>
      <c r="AJR29" s="116"/>
      <c r="AJS29" s="116"/>
      <c r="AJT29" s="116"/>
      <c r="AJU29" s="116"/>
      <c r="AJV29" s="116"/>
      <c r="AJW29" s="116"/>
      <c r="AJX29" s="116"/>
      <c r="AJY29" s="116"/>
      <c r="AJZ29" s="116"/>
      <c r="AKA29" s="116"/>
      <c r="AKB29" s="116"/>
      <c r="AKC29" s="116"/>
      <c r="AKD29" s="116"/>
      <c r="AKE29" s="116"/>
      <c r="AKF29" s="116"/>
      <c r="AKG29" s="116"/>
      <c r="AKH29" s="116"/>
      <c r="AKI29" s="116"/>
      <c r="AKJ29" s="116"/>
      <c r="AKK29" s="116"/>
      <c r="AKL29" s="116"/>
      <c r="AKM29" s="116"/>
      <c r="AKN29" s="116"/>
      <c r="AKO29" s="116"/>
      <c r="AKP29" s="116"/>
      <c r="AKQ29" s="116"/>
      <c r="AKR29" s="116"/>
      <c r="AKS29" s="116"/>
      <c r="AKT29" s="116"/>
      <c r="AKU29" s="116"/>
      <c r="AKV29" s="116"/>
      <c r="AKW29" s="116"/>
      <c r="AKX29" s="116"/>
      <c r="AKY29" s="116"/>
      <c r="AKZ29" s="116"/>
      <c r="ALA29" s="116"/>
      <c r="ALB29" s="116"/>
      <c r="ALC29" s="116"/>
      <c r="ALD29" s="116"/>
      <c r="ALE29" s="116"/>
      <c r="ALF29" s="116"/>
      <c r="ALG29" s="116"/>
      <c r="ALH29" s="116"/>
      <c r="ALI29" s="116"/>
      <c r="ALJ29" s="116"/>
      <c r="ALK29" s="116"/>
      <c r="ALL29" s="116"/>
      <c r="ALM29" s="116"/>
      <c r="ALN29" s="116"/>
      <c r="ALO29" s="116"/>
      <c r="ALP29" s="116"/>
      <c r="ALQ29" s="116"/>
      <c r="ALR29" s="116"/>
      <c r="ALS29" s="116"/>
      <c r="ALT29" s="116"/>
      <c r="ALU29" s="116"/>
      <c r="ALV29" s="116"/>
      <c r="ALW29" s="116"/>
      <c r="ALX29" s="116"/>
      <c r="ALY29" s="116"/>
      <c r="ALZ29" s="116"/>
      <c r="AMA29" s="116"/>
      <c r="AMB29" s="116"/>
      <c r="AMC29" s="116"/>
      <c r="AMD29" s="116"/>
      <c r="AME29" s="116"/>
      <c r="AMF29" s="116"/>
      <c r="AMG29" s="116"/>
      <c r="AMH29" s="116"/>
      <c r="AMI29" s="116"/>
      <c r="AMJ29" s="116"/>
      <c r="AMK29" s="116"/>
      <c r="AML29" s="116"/>
      <c r="AMM29" s="116"/>
      <c r="AMN29" s="116"/>
      <c r="AMO29" s="116"/>
      <c r="AMP29" s="116"/>
      <c r="AMQ29" s="116"/>
      <c r="AMR29" s="116"/>
      <c r="AMS29" s="116"/>
      <c r="AMT29" s="116"/>
      <c r="AMU29" s="116"/>
      <c r="AMV29" s="116"/>
      <c r="AMW29" s="116"/>
      <c r="AMX29" s="116"/>
      <c r="AMY29" s="116"/>
      <c r="AMZ29" s="116"/>
      <c r="ANA29" s="116"/>
      <c r="ANB29" s="116"/>
      <c r="ANC29" s="116"/>
      <c r="AND29" s="116"/>
      <c r="ANE29" s="116"/>
      <c r="ANF29" s="116"/>
      <c r="ANG29" s="116"/>
      <c r="ANH29" s="116"/>
      <c r="ANI29" s="116"/>
      <c r="ANJ29" s="116"/>
      <c r="ANK29" s="116"/>
      <c r="ANL29" s="116"/>
      <c r="ANM29" s="116"/>
      <c r="ANN29" s="116"/>
      <c r="ANO29" s="116"/>
      <c r="ANP29" s="116"/>
      <c r="ANQ29" s="116"/>
      <c r="ANR29" s="116"/>
      <c r="ANS29" s="116"/>
      <c r="ANT29" s="116"/>
      <c r="ANU29" s="116"/>
      <c r="ANV29" s="116"/>
      <c r="ANW29" s="116"/>
      <c r="ANX29" s="116"/>
      <c r="ANY29" s="116"/>
      <c r="ANZ29" s="116"/>
      <c r="AOA29" s="116"/>
      <c r="AOB29" s="116"/>
      <c r="AOC29" s="116"/>
      <c r="AOD29" s="116"/>
      <c r="AOE29" s="116"/>
      <c r="AOF29" s="116"/>
      <c r="AOG29" s="116"/>
      <c r="AOH29" s="116"/>
      <c r="AOI29" s="116"/>
      <c r="AOJ29" s="116"/>
      <c r="AOK29" s="116"/>
      <c r="AOL29" s="116"/>
      <c r="AOM29" s="116"/>
      <c r="AON29" s="116"/>
      <c r="AOO29" s="116"/>
      <c r="AOP29" s="116"/>
      <c r="AOQ29" s="116"/>
      <c r="AOR29" s="116"/>
      <c r="AOS29" s="116"/>
      <c r="AOT29" s="116"/>
      <c r="AOU29" s="116"/>
      <c r="AOV29" s="116"/>
      <c r="AOW29" s="116"/>
      <c r="AOX29" s="116"/>
      <c r="AOY29" s="116"/>
      <c r="AOZ29" s="116"/>
      <c r="APA29" s="116"/>
      <c r="APB29" s="116"/>
      <c r="APC29" s="116"/>
      <c r="APD29" s="116"/>
      <c r="APE29" s="116"/>
      <c r="APF29" s="116"/>
      <c r="APG29" s="116"/>
      <c r="APH29" s="116"/>
      <c r="API29" s="116"/>
      <c r="APJ29" s="116"/>
      <c r="APK29" s="116"/>
      <c r="APL29" s="116"/>
      <c r="APM29" s="116"/>
      <c r="APN29" s="116"/>
      <c r="APO29" s="116"/>
      <c r="APP29" s="116"/>
      <c r="APQ29" s="116"/>
      <c r="APR29" s="116"/>
      <c r="APS29" s="116"/>
      <c r="APT29" s="116"/>
      <c r="APU29" s="116"/>
      <c r="APV29" s="116"/>
      <c r="APW29" s="116"/>
      <c r="APX29" s="116"/>
      <c r="APY29" s="116"/>
      <c r="APZ29" s="116"/>
      <c r="AQA29" s="116"/>
      <c r="AQB29" s="116"/>
      <c r="AQC29" s="116"/>
      <c r="AQD29" s="116"/>
      <c r="AQE29" s="116"/>
      <c r="AQF29" s="116"/>
      <c r="AQG29" s="116"/>
      <c r="AQH29" s="116"/>
      <c r="AQI29" s="116"/>
      <c r="AQJ29" s="116"/>
      <c r="AQK29" s="116"/>
      <c r="AQL29" s="116"/>
      <c r="AQM29" s="116"/>
      <c r="AQN29" s="116"/>
      <c r="AQO29" s="116"/>
      <c r="AQP29" s="116"/>
      <c r="AQQ29" s="116"/>
      <c r="AQR29" s="116"/>
      <c r="AQS29" s="116"/>
      <c r="AQT29" s="116"/>
      <c r="AQU29" s="116"/>
      <c r="AQV29" s="116"/>
      <c r="AQW29" s="116"/>
      <c r="AQX29" s="116"/>
      <c r="AQY29" s="116"/>
      <c r="AQZ29" s="116"/>
      <c r="ARA29" s="116"/>
      <c r="ARB29" s="116"/>
      <c r="ARC29" s="116"/>
      <c r="ARD29" s="116"/>
      <c r="ARE29" s="116"/>
      <c r="ARF29" s="116"/>
      <c r="ARG29" s="116"/>
      <c r="ARH29" s="116"/>
      <c r="ARI29" s="116"/>
      <c r="ARJ29" s="116"/>
      <c r="ARK29" s="116"/>
      <c r="ARL29" s="116"/>
      <c r="ARM29" s="116"/>
      <c r="ARN29" s="116"/>
      <c r="ARO29" s="116"/>
      <c r="ARP29" s="116"/>
      <c r="ARQ29" s="116"/>
      <c r="ARR29" s="116"/>
      <c r="ARS29" s="116"/>
      <c r="ART29" s="116"/>
      <c r="ARU29" s="116"/>
      <c r="ARV29" s="116"/>
      <c r="ARW29" s="116"/>
      <c r="ARX29" s="116"/>
      <c r="ARY29" s="116"/>
      <c r="ARZ29" s="116"/>
      <c r="ASA29" s="116"/>
      <c r="ASB29" s="116"/>
      <c r="ASC29" s="116"/>
      <c r="ASD29" s="116"/>
      <c r="ASE29" s="116"/>
      <c r="ASF29" s="116"/>
      <c r="ASG29" s="116"/>
      <c r="ASH29" s="116"/>
      <c r="ASI29" s="116"/>
      <c r="ASJ29" s="116"/>
      <c r="ASK29" s="116"/>
      <c r="ASL29" s="116"/>
      <c r="ASM29" s="116"/>
      <c r="ASN29" s="116"/>
      <c r="ASO29" s="116"/>
      <c r="ASP29" s="116"/>
      <c r="ASQ29" s="116"/>
      <c r="ASR29" s="116"/>
      <c r="ASS29" s="116"/>
      <c r="AST29" s="116"/>
      <c r="ASU29" s="116"/>
      <c r="ASV29" s="116"/>
      <c r="ASW29" s="116"/>
      <c r="ASX29" s="116"/>
      <c r="ASY29" s="116"/>
      <c r="ASZ29" s="116"/>
      <c r="ATA29" s="116"/>
      <c r="ATB29" s="116"/>
      <c r="ATC29" s="116"/>
      <c r="ATD29" s="116"/>
      <c r="ATE29" s="116"/>
      <c r="ATF29" s="116"/>
      <c r="ATG29" s="116"/>
      <c r="ATH29" s="116"/>
      <c r="ATI29" s="116"/>
      <c r="ATJ29" s="116"/>
      <c r="ATK29" s="116"/>
      <c r="ATL29" s="116"/>
      <c r="ATM29" s="116"/>
      <c r="ATN29" s="116"/>
      <c r="ATO29" s="116"/>
      <c r="ATP29" s="116"/>
      <c r="ATQ29" s="116"/>
      <c r="ATR29" s="116"/>
      <c r="ATS29" s="116"/>
      <c r="ATT29" s="116"/>
      <c r="ATU29" s="116"/>
      <c r="ATV29" s="116"/>
      <c r="ATW29" s="116"/>
      <c r="ATX29" s="116"/>
      <c r="ATY29" s="116"/>
      <c r="ATZ29" s="116"/>
      <c r="AUA29" s="116"/>
      <c r="AUB29" s="116"/>
      <c r="AUC29" s="116"/>
      <c r="AUD29" s="116"/>
      <c r="AUE29" s="116"/>
      <c r="AUF29" s="116"/>
      <c r="AUG29" s="116"/>
      <c r="AUH29" s="116"/>
      <c r="AUI29" s="116"/>
      <c r="AUJ29" s="116"/>
      <c r="AUK29" s="116"/>
      <c r="AUL29" s="116"/>
      <c r="AUM29" s="116"/>
      <c r="AUN29" s="116"/>
      <c r="AUO29" s="116"/>
      <c r="AUP29" s="116"/>
      <c r="AUQ29" s="116"/>
      <c r="AUR29" s="116"/>
      <c r="AUS29" s="116"/>
      <c r="AUT29" s="116"/>
      <c r="AUU29" s="116"/>
      <c r="AUV29" s="116"/>
      <c r="AUW29" s="116"/>
      <c r="AUX29" s="116"/>
      <c r="AUY29" s="116"/>
      <c r="AUZ29" s="116"/>
      <c r="AVA29" s="116"/>
      <c r="AVB29" s="116"/>
      <c r="AVC29" s="116"/>
      <c r="AVD29" s="116"/>
      <c r="AVE29" s="116"/>
      <c r="AVF29" s="116"/>
      <c r="AVG29" s="116"/>
      <c r="AVH29" s="116"/>
      <c r="AVI29" s="116"/>
      <c r="AVJ29" s="116"/>
      <c r="AVK29" s="116"/>
      <c r="AVL29" s="116"/>
      <c r="AVM29" s="116"/>
      <c r="AVN29" s="116"/>
      <c r="AVO29" s="116"/>
      <c r="AVP29" s="116"/>
      <c r="AVQ29" s="116"/>
      <c r="AVR29" s="116"/>
      <c r="AVS29" s="116"/>
      <c r="AVT29" s="116"/>
      <c r="AVU29" s="116"/>
      <c r="AVV29" s="116"/>
      <c r="AVW29" s="116"/>
      <c r="AVX29" s="116"/>
      <c r="AVY29" s="116"/>
      <c r="AVZ29" s="116"/>
      <c r="AWA29" s="116"/>
      <c r="AWB29" s="116"/>
      <c r="AWC29" s="116"/>
      <c r="AWD29" s="116"/>
      <c r="AWE29" s="116"/>
      <c r="AWF29" s="116"/>
      <c r="AWG29" s="116"/>
      <c r="AWH29" s="116"/>
      <c r="AWI29" s="116"/>
      <c r="AWJ29" s="116"/>
      <c r="AWK29" s="116"/>
      <c r="AWL29" s="116"/>
      <c r="AWM29" s="116"/>
      <c r="AWN29" s="116"/>
      <c r="AWO29" s="116"/>
      <c r="AWP29" s="116"/>
      <c r="AWQ29" s="116"/>
      <c r="AWR29" s="116"/>
      <c r="AWS29" s="116"/>
      <c r="AWT29" s="116"/>
      <c r="AWU29" s="116"/>
      <c r="AWV29" s="116"/>
      <c r="AWW29" s="116"/>
      <c r="AWX29" s="116"/>
      <c r="AWY29" s="116"/>
      <c r="AWZ29" s="116"/>
      <c r="AXA29" s="116"/>
      <c r="AXB29" s="116"/>
      <c r="AXC29" s="116"/>
      <c r="AXD29" s="116"/>
      <c r="AXE29" s="116"/>
      <c r="AXF29" s="116"/>
      <c r="AXG29" s="116"/>
      <c r="AXH29" s="116"/>
      <c r="AXI29" s="116"/>
      <c r="AXJ29" s="116"/>
      <c r="AXK29" s="116"/>
      <c r="AXL29" s="116"/>
      <c r="AXM29" s="116"/>
      <c r="AXN29" s="116"/>
      <c r="AXO29" s="116"/>
      <c r="AXP29" s="116"/>
      <c r="AXQ29" s="116"/>
      <c r="AXR29" s="116"/>
      <c r="AXS29" s="116"/>
      <c r="AXT29" s="116"/>
      <c r="AXU29" s="116"/>
      <c r="AXV29" s="116"/>
      <c r="AXW29" s="116"/>
      <c r="AXX29" s="116"/>
      <c r="AXY29" s="116"/>
      <c r="AXZ29" s="116"/>
      <c r="AYA29" s="116"/>
      <c r="AYB29" s="116"/>
      <c r="AYC29" s="116"/>
      <c r="AYD29" s="116"/>
      <c r="AYE29" s="116"/>
      <c r="AYF29" s="116"/>
      <c r="AYG29" s="116"/>
      <c r="AYH29" s="116"/>
      <c r="AYI29" s="116"/>
      <c r="AYJ29" s="116"/>
      <c r="AYK29" s="116"/>
      <c r="AYL29" s="116"/>
      <c r="AYM29" s="116"/>
      <c r="AYN29" s="116"/>
      <c r="AYO29" s="116"/>
      <c r="AYP29" s="116"/>
      <c r="AYQ29" s="116"/>
      <c r="AYR29" s="116"/>
      <c r="AYS29" s="116"/>
      <c r="AYT29" s="116"/>
      <c r="AYU29" s="116"/>
      <c r="AYV29" s="116"/>
      <c r="AYW29" s="116"/>
      <c r="AYX29" s="116"/>
      <c r="AYY29" s="116"/>
      <c r="AYZ29" s="116"/>
      <c r="AZA29" s="116"/>
      <c r="AZB29" s="116"/>
      <c r="AZC29" s="116"/>
      <c r="AZD29" s="116"/>
      <c r="AZE29" s="116"/>
      <c r="AZF29" s="116"/>
      <c r="AZG29" s="116"/>
      <c r="AZH29" s="116"/>
      <c r="AZI29" s="116"/>
      <c r="AZJ29" s="116"/>
      <c r="AZK29" s="116"/>
      <c r="AZL29" s="116"/>
      <c r="AZM29" s="116"/>
      <c r="AZN29" s="116"/>
      <c r="AZO29" s="116"/>
      <c r="AZP29" s="116"/>
      <c r="AZQ29" s="116"/>
      <c r="AZR29" s="116"/>
      <c r="AZS29" s="116"/>
      <c r="AZT29" s="116"/>
      <c r="AZU29" s="116"/>
      <c r="AZV29" s="116"/>
      <c r="AZW29" s="116"/>
      <c r="AZX29" s="116"/>
      <c r="AZY29" s="116"/>
      <c r="AZZ29" s="116"/>
      <c r="BAA29" s="116"/>
      <c r="BAB29" s="116"/>
      <c r="BAC29" s="116"/>
      <c r="BAD29" s="116"/>
      <c r="BAE29" s="116"/>
      <c r="BAF29" s="116"/>
      <c r="BAG29" s="116"/>
      <c r="BAH29" s="116"/>
      <c r="BAI29" s="116"/>
      <c r="BAJ29" s="116"/>
      <c r="BAK29" s="116"/>
      <c r="BAL29" s="116"/>
      <c r="BAM29" s="116"/>
      <c r="BAN29" s="116"/>
      <c r="BAO29" s="116"/>
      <c r="BAP29" s="116"/>
      <c r="BAQ29" s="116"/>
      <c r="BAR29" s="116"/>
      <c r="BAS29" s="116"/>
      <c r="BAT29" s="116"/>
      <c r="BAU29" s="116"/>
      <c r="BAV29" s="116"/>
      <c r="BAW29" s="116"/>
      <c r="BAX29" s="116"/>
      <c r="BAY29" s="116"/>
      <c r="BAZ29" s="116"/>
      <c r="BBA29" s="116"/>
      <c r="BBB29" s="116"/>
      <c r="BBC29" s="116"/>
      <c r="BBD29" s="116"/>
      <c r="BBE29" s="116"/>
      <c r="BBF29" s="116"/>
      <c r="BBG29" s="116"/>
      <c r="BBH29" s="116"/>
      <c r="BBI29" s="116"/>
      <c r="BBJ29" s="116"/>
      <c r="BBK29" s="116"/>
      <c r="BBL29" s="116"/>
      <c r="BBM29" s="116"/>
      <c r="BBN29" s="116"/>
      <c r="BBO29" s="116"/>
      <c r="BBP29" s="116"/>
      <c r="BBQ29" s="116"/>
      <c r="BBR29" s="116"/>
      <c r="BBS29" s="116"/>
      <c r="BBT29" s="116"/>
      <c r="BBU29" s="116"/>
      <c r="BBV29" s="116"/>
      <c r="BBW29" s="116"/>
      <c r="BBX29" s="116"/>
      <c r="BBY29" s="116"/>
      <c r="BBZ29" s="116"/>
      <c r="BCA29" s="116"/>
      <c r="BCB29" s="116"/>
      <c r="BCC29" s="116"/>
      <c r="BCD29" s="116"/>
      <c r="BCE29" s="116"/>
      <c r="BCF29" s="116"/>
      <c r="BCG29" s="116"/>
      <c r="BCH29" s="116"/>
      <c r="BCI29" s="116"/>
      <c r="BCJ29" s="116"/>
      <c r="BCK29" s="116"/>
      <c r="BCL29" s="116"/>
      <c r="BCM29" s="116"/>
      <c r="BCN29" s="116"/>
      <c r="BCO29" s="116"/>
      <c r="BCP29" s="116"/>
      <c r="BCQ29" s="116"/>
      <c r="BCR29" s="116"/>
      <c r="BCS29" s="116"/>
      <c r="BCT29" s="116"/>
      <c r="BCU29" s="116"/>
      <c r="BCV29" s="116"/>
      <c r="BCW29" s="116"/>
      <c r="BCX29" s="116"/>
      <c r="BCY29" s="116"/>
      <c r="BCZ29" s="116"/>
      <c r="BDA29" s="116"/>
      <c r="BDB29" s="116"/>
      <c r="BDC29" s="116"/>
      <c r="BDD29" s="116"/>
      <c r="BDE29" s="116"/>
      <c r="BDF29" s="116"/>
      <c r="BDG29" s="116"/>
      <c r="BDH29" s="116"/>
      <c r="BDI29" s="116"/>
      <c r="BDJ29" s="116"/>
      <c r="BDK29" s="116"/>
      <c r="BDL29" s="116"/>
      <c r="BDM29" s="116"/>
      <c r="BDN29" s="116"/>
      <c r="BDO29" s="116"/>
      <c r="BDP29" s="116"/>
      <c r="BDQ29" s="116"/>
      <c r="BDR29" s="116"/>
      <c r="BDS29" s="116"/>
      <c r="BDT29" s="116"/>
      <c r="BDU29" s="116"/>
      <c r="BDV29" s="116"/>
      <c r="BDW29" s="116"/>
      <c r="BDX29" s="116"/>
      <c r="BDY29" s="116"/>
      <c r="BDZ29" s="116"/>
      <c r="BEA29" s="116"/>
      <c r="BEB29" s="116"/>
      <c r="BEC29" s="116"/>
      <c r="BED29" s="116"/>
      <c r="BEE29" s="116"/>
      <c r="BEF29" s="116"/>
      <c r="BEG29" s="116"/>
      <c r="BEH29" s="116"/>
      <c r="BEI29" s="116"/>
      <c r="BEJ29" s="116"/>
      <c r="BEK29" s="116"/>
      <c r="BEL29" s="116"/>
      <c r="BEM29" s="116"/>
      <c r="BEN29" s="116"/>
      <c r="BEO29" s="116"/>
      <c r="BEP29" s="116"/>
      <c r="BEQ29" s="116"/>
      <c r="BER29" s="116"/>
      <c r="BES29" s="116"/>
      <c r="BET29" s="116"/>
      <c r="BEU29" s="116"/>
      <c r="BEV29" s="116"/>
      <c r="BEW29" s="116"/>
      <c r="BEX29" s="116"/>
      <c r="BEY29" s="116"/>
      <c r="BEZ29" s="116"/>
      <c r="BFA29" s="116"/>
      <c r="BFB29" s="116"/>
      <c r="BFC29" s="116"/>
      <c r="BFD29" s="116"/>
      <c r="BFE29" s="116"/>
      <c r="BFF29" s="116"/>
      <c r="BFG29" s="116"/>
      <c r="BFH29" s="116"/>
      <c r="BFI29" s="116"/>
      <c r="BFJ29" s="116"/>
      <c r="BFK29" s="116"/>
      <c r="BFL29" s="116"/>
      <c r="BFM29" s="116"/>
      <c r="BFN29" s="116"/>
      <c r="BFO29" s="116"/>
      <c r="BFP29" s="116"/>
      <c r="BFQ29" s="116"/>
      <c r="BFR29" s="116"/>
      <c r="BFS29" s="116"/>
      <c r="BFT29" s="116"/>
      <c r="BFU29" s="116"/>
      <c r="BFV29" s="116"/>
      <c r="BFW29" s="116"/>
      <c r="BFX29" s="116"/>
      <c r="BFY29" s="116"/>
      <c r="BFZ29" s="116"/>
      <c r="BGA29" s="116"/>
      <c r="BGB29" s="116"/>
      <c r="BGC29" s="116"/>
      <c r="BGD29" s="116"/>
      <c r="BGE29" s="116"/>
      <c r="BGF29" s="116"/>
      <c r="BGG29" s="116"/>
      <c r="BGH29" s="116"/>
      <c r="BGI29" s="116"/>
      <c r="BGJ29" s="116"/>
      <c r="BGK29" s="116"/>
      <c r="BGL29" s="116"/>
      <c r="BGM29" s="116"/>
      <c r="BGN29" s="116"/>
      <c r="BGO29" s="116"/>
      <c r="BGP29" s="116"/>
      <c r="BGQ29" s="116"/>
      <c r="BGR29" s="116"/>
      <c r="BGS29" s="116"/>
      <c r="BGT29" s="116"/>
      <c r="BGU29" s="116"/>
      <c r="BGV29" s="116"/>
      <c r="BGW29" s="116"/>
      <c r="BGX29" s="116"/>
      <c r="BGY29" s="116"/>
      <c r="BGZ29" s="116"/>
      <c r="BHA29" s="116"/>
      <c r="BHB29" s="116"/>
      <c r="BHC29" s="116"/>
      <c r="BHD29" s="116"/>
      <c r="BHE29" s="116"/>
      <c r="BHF29" s="116"/>
      <c r="BHG29" s="116"/>
      <c r="BHH29" s="116"/>
      <c r="BHI29" s="116"/>
      <c r="BHJ29" s="116"/>
      <c r="BHK29" s="116"/>
      <c r="BHL29" s="116"/>
      <c r="BHM29" s="116"/>
      <c r="BHN29" s="116"/>
      <c r="BHO29" s="116"/>
      <c r="BHP29" s="116"/>
      <c r="BHQ29" s="116"/>
      <c r="BHR29" s="116"/>
      <c r="BHS29" s="116"/>
      <c r="BHT29" s="116"/>
      <c r="BHU29" s="116"/>
      <c r="BHV29" s="116"/>
      <c r="BHW29" s="116"/>
      <c r="BHX29" s="116"/>
      <c r="BHY29" s="116"/>
      <c r="BHZ29" s="116"/>
      <c r="BIA29" s="116"/>
      <c r="BIB29" s="116"/>
      <c r="BIC29" s="116"/>
      <c r="BID29" s="116"/>
      <c r="BIE29" s="116"/>
      <c r="BIF29" s="116"/>
      <c r="BIG29" s="116"/>
      <c r="BIH29" s="116"/>
      <c r="BII29" s="116"/>
      <c r="BIJ29" s="116"/>
      <c r="BIK29" s="116"/>
      <c r="BIL29" s="116"/>
      <c r="BIM29" s="116"/>
      <c r="BIN29" s="116"/>
      <c r="BIO29" s="116"/>
      <c r="BIP29" s="116"/>
      <c r="BIQ29" s="116"/>
      <c r="BIR29" s="116"/>
      <c r="BIS29" s="116"/>
      <c r="BIT29" s="116"/>
      <c r="BIU29" s="116"/>
      <c r="BIV29" s="116"/>
      <c r="BIW29" s="116"/>
      <c r="BIX29" s="116"/>
      <c r="BIY29" s="116"/>
      <c r="BIZ29" s="116"/>
      <c r="BJA29" s="116"/>
      <c r="BJB29" s="116"/>
      <c r="BJC29" s="116"/>
      <c r="BJD29" s="116"/>
      <c r="BJE29" s="116"/>
      <c r="BJF29" s="116"/>
      <c r="BJG29" s="116"/>
      <c r="BJH29" s="116"/>
      <c r="BJI29" s="116"/>
      <c r="BJJ29" s="116"/>
      <c r="BJK29" s="116"/>
      <c r="BJL29" s="116"/>
      <c r="BJM29" s="116"/>
      <c r="BJN29" s="116"/>
      <c r="BJO29" s="116"/>
      <c r="BJP29" s="116"/>
      <c r="BJQ29" s="116"/>
      <c r="BJR29" s="116"/>
      <c r="BJS29" s="116"/>
      <c r="BJT29" s="116"/>
      <c r="BJU29" s="116"/>
      <c r="BJV29" s="116"/>
      <c r="BJW29" s="116"/>
      <c r="BJX29" s="116"/>
      <c r="BJY29" s="116"/>
      <c r="BJZ29" s="116"/>
      <c r="BKA29" s="116"/>
      <c r="BKB29" s="116"/>
      <c r="BKC29" s="116"/>
      <c r="BKD29" s="116"/>
      <c r="BKE29" s="116"/>
      <c r="BKF29" s="116"/>
      <c r="BKG29" s="116"/>
      <c r="BKH29" s="116"/>
      <c r="BKI29" s="116"/>
      <c r="BKJ29" s="116"/>
      <c r="BKK29" s="116"/>
      <c r="BKL29" s="116"/>
      <c r="BKM29" s="116"/>
      <c r="BKN29" s="116"/>
      <c r="BKO29" s="116"/>
      <c r="BKP29" s="116"/>
      <c r="BKQ29" s="116"/>
      <c r="BKR29" s="116"/>
      <c r="BKS29" s="116"/>
      <c r="BKT29" s="116"/>
      <c r="BKU29" s="116"/>
      <c r="BKV29" s="116"/>
      <c r="BKW29" s="116"/>
      <c r="BKX29" s="116"/>
      <c r="BKY29" s="116"/>
      <c r="BKZ29" s="116"/>
      <c r="BLA29" s="116"/>
      <c r="BLB29" s="116"/>
      <c r="BLC29" s="116"/>
      <c r="BLD29" s="116"/>
      <c r="BLE29" s="116"/>
    </row>
    <row r="30" spans="1:1669" s="319" customFormat="1" ht="71.25" customHeight="1" thickBot="1">
      <c r="A30" s="1039"/>
      <c r="B30" s="1086"/>
      <c r="C30" s="1088"/>
      <c r="D30" s="1088"/>
      <c r="E30" s="750"/>
      <c r="F30" s="1062"/>
      <c r="G30" s="998"/>
      <c r="H30" s="743" t="s">
        <v>476</v>
      </c>
      <c r="I30" s="547" t="s">
        <v>565</v>
      </c>
      <c r="J30" s="756" t="s">
        <v>352</v>
      </c>
      <c r="K30" s="1030"/>
      <c r="L30" s="974"/>
      <c r="M30" s="901"/>
      <c r="N30" s="116"/>
      <c r="O30" s="116"/>
      <c r="P30" s="116"/>
      <c r="Q30" s="116"/>
      <c r="R30" s="116"/>
      <c r="S30" s="116"/>
      <c r="T30" s="116"/>
      <c r="U30" s="116"/>
      <c r="V30" s="116"/>
      <c r="W30" s="116"/>
      <c r="X30" s="116"/>
      <c r="Y30" s="116"/>
      <c r="Z30" s="116"/>
      <c r="AA30" s="116"/>
      <c r="AB30" s="116"/>
      <c r="AC30" s="116"/>
      <c r="AD30" s="116"/>
      <c r="AE30" s="116"/>
      <c r="AF30" s="116"/>
      <c r="AG30" s="116"/>
      <c r="AH30" s="116"/>
      <c r="AI30" s="116"/>
      <c r="AJ30" s="116"/>
      <c r="AK30" s="116"/>
      <c r="AL30" s="116"/>
      <c r="AM30" s="116"/>
      <c r="AN30" s="116"/>
      <c r="AO30" s="116"/>
      <c r="AP30" s="116"/>
      <c r="AQ30" s="116"/>
      <c r="AR30" s="116"/>
      <c r="AS30" s="116"/>
      <c r="AT30" s="116"/>
      <c r="AU30" s="116"/>
      <c r="AV30" s="116"/>
      <c r="AW30" s="116"/>
      <c r="AX30" s="116"/>
      <c r="AY30" s="116"/>
      <c r="AZ30" s="116"/>
      <c r="BA30" s="116"/>
      <c r="BB30" s="116"/>
      <c r="BC30" s="116"/>
      <c r="BD30" s="116"/>
      <c r="BE30" s="116"/>
      <c r="BF30" s="116"/>
      <c r="BG30" s="116"/>
      <c r="BH30" s="116"/>
      <c r="BI30" s="116"/>
      <c r="BJ30" s="116"/>
      <c r="BK30" s="116"/>
      <c r="BL30" s="116"/>
      <c r="BM30" s="116"/>
      <c r="BN30" s="116"/>
      <c r="BO30" s="116"/>
      <c r="BP30" s="116"/>
      <c r="BQ30" s="116"/>
      <c r="BR30" s="116"/>
      <c r="BS30" s="116"/>
      <c r="BT30" s="116"/>
      <c r="BU30" s="116"/>
      <c r="BV30" s="116"/>
      <c r="BW30" s="116"/>
      <c r="BX30" s="116"/>
      <c r="BY30" s="116"/>
      <c r="BZ30" s="116"/>
      <c r="CA30" s="116"/>
      <c r="CB30" s="116"/>
      <c r="CC30" s="116"/>
      <c r="CD30" s="116"/>
      <c r="CE30" s="116"/>
      <c r="CF30" s="116"/>
      <c r="CG30" s="116"/>
      <c r="CH30" s="116"/>
      <c r="CI30" s="116"/>
      <c r="CJ30" s="116"/>
      <c r="CK30" s="116"/>
      <c r="CL30" s="116"/>
      <c r="CM30" s="116"/>
      <c r="CN30" s="116"/>
      <c r="CO30" s="116"/>
      <c r="CP30" s="116"/>
      <c r="CQ30" s="116"/>
      <c r="CR30" s="116"/>
      <c r="CS30" s="116"/>
      <c r="CT30" s="116"/>
      <c r="CU30" s="116"/>
      <c r="CV30" s="116"/>
      <c r="CW30" s="116"/>
      <c r="CX30" s="116"/>
      <c r="CY30" s="116"/>
      <c r="CZ30" s="116"/>
      <c r="DA30" s="116"/>
      <c r="DB30" s="116"/>
      <c r="DC30" s="116"/>
      <c r="DD30" s="116"/>
      <c r="DE30" s="116"/>
      <c r="DF30" s="116"/>
      <c r="DG30" s="116"/>
      <c r="DH30" s="116"/>
      <c r="DI30" s="116"/>
      <c r="DJ30" s="116"/>
      <c r="DK30" s="116"/>
      <c r="DL30" s="116"/>
      <c r="DM30" s="116"/>
      <c r="DN30" s="116"/>
      <c r="DO30" s="116"/>
      <c r="DP30" s="116"/>
      <c r="DQ30" s="116"/>
      <c r="DR30" s="116"/>
      <c r="DS30" s="116"/>
      <c r="DT30" s="116"/>
      <c r="DU30" s="116"/>
      <c r="DV30" s="116"/>
      <c r="DW30" s="116"/>
      <c r="DX30" s="116"/>
      <c r="DY30" s="116"/>
      <c r="DZ30" s="116"/>
      <c r="EA30" s="116"/>
      <c r="EB30" s="116"/>
      <c r="EC30" s="116"/>
      <c r="ED30" s="116"/>
      <c r="EE30" s="116"/>
      <c r="EF30" s="116"/>
      <c r="EG30" s="116"/>
      <c r="EH30" s="116"/>
      <c r="EI30" s="116"/>
      <c r="EJ30" s="116"/>
      <c r="EK30" s="116"/>
      <c r="EL30" s="116"/>
      <c r="EM30" s="116"/>
      <c r="EN30" s="116"/>
      <c r="EO30" s="116"/>
      <c r="EP30" s="116"/>
      <c r="EQ30" s="116"/>
      <c r="ER30" s="116"/>
      <c r="ES30" s="116"/>
      <c r="ET30" s="116"/>
      <c r="EU30" s="116"/>
      <c r="EV30" s="116"/>
      <c r="EW30" s="116"/>
      <c r="EX30" s="116"/>
      <c r="EY30" s="116"/>
      <c r="EZ30" s="116"/>
      <c r="FA30" s="116"/>
      <c r="FB30" s="116"/>
      <c r="FC30" s="116"/>
      <c r="FD30" s="116"/>
      <c r="FE30" s="116"/>
      <c r="FF30" s="116"/>
      <c r="FG30" s="116"/>
      <c r="FH30" s="116"/>
      <c r="FI30" s="116"/>
      <c r="FJ30" s="116"/>
      <c r="FK30" s="116"/>
      <c r="FL30" s="116"/>
      <c r="FM30" s="116"/>
      <c r="FN30" s="116"/>
      <c r="FO30" s="116"/>
      <c r="FP30" s="116"/>
      <c r="FQ30" s="116"/>
      <c r="FR30" s="116"/>
      <c r="FS30" s="116"/>
      <c r="FT30" s="116"/>
      <c r="FU30" s="116"/>
      <c r="FV30" s="116"/>
      <c r="FW30" s="116"/>
      <c r="FX30" s="116"/>
      <c r="FY30" s="116"/>
      <c r="FZ30" s="116"/>
      <c r="GA30" s="116"/>
      <c r="GB30" s="116"/>
      <c r="GC30" s="116"/>
      <c r="GD30" s="116"/>
      <c r="GE30" s="116"/>
      <c r="GF30" s="116"/>
      <c r="GG30" s="116"/>
      <c r="GH30" s="116"/>
      <c r="GI30" s="116"/>
      <c r="GJ30" s="116"/>
      <c r="GK30" s="116"/>
      <c r="GL30" s="116"/>
      <c r="GM30" s="116"/>
      <c r="GN30" s="116"/>
      <c r="GO30" s="116"/>
      <c r="GP30" s="116"/>
      <c r="GQ30" s="116"/>
      <c r="GR30" s="116"/>
      <c r="GS30" s="116"/>
      <c r="GT30" s="116"/>
      <c r="GU30" s="116"/>
      <c r="GV30" s="116"/>
      <c r="GW30" s="116"/>
      <c r="GX30" s="116"/>
      <c r="GY30" s="116"/>
      <c r="GZ30" s="116"/>
      <c r="HA30" s="116"/>
      <c r="HB30" s="116"/>
      <c r="HC30" s="116"/>
      <c r="HD30" s="116"/>
      <c r="HE30" s="116"/>
      <c r="HF30" s="116"/>
      <c r="HG30" s="116"/>
      <c r="HH30" s="116"/>
      <c r="HI30" s="116"/>
      <c r="HJ30" s="116"/>
      <c r="HK30" s="116"/>
      <c r="HL30" s="116"/>
      <c r="HM30" s="116"/>
      <c r="HN30" s="116"/>
      <c r="HO30" s="116"/>
      <c r="HP30" s="116"/>
      <c r="HQ30" s="116"/>
      <c r="HR30" s="116"/>
      <c r="HS30" s="116"/>
      <c r="HT30" s="116"/>
      <c r="HU30" s="116"/>
      <c r="HV30" s="116"/>
      <c r="HW30" s="116"/>
      <c r="HX30" s="116"/>
      <c r="HY30" s="116"/>
      <c r="HZ30" s="116"/>
      <c r="IA30" s="116"/>
      <c r="IB30" s="116"/>
      <c r="IC30" s="116"/>
      <c r="ID30" s="116"/>
      <c r="IE30" s="116"/>
      <c r="IF30" s="116"/>
      <c r="IG30" s="116"/>
      <c r="IH30" s="116"/>
      <c r="II30" s="116"/>
      <c r="IJ30" s="116"/>
      <c r="IK30" s="116"/>
      <c r="IL30" s="116"/>
      <c r="IM30" s="116"/>
      <c r="IN30" s="116"/>
      <c r="IO30" s="116"/>
      <c r="IP30" s="116"/>
      <c r="IQ30" s="116"/>
      <c r="IR30" s="116"/>
      <c r="IS30" s="116"/>
      <c r="IT30" s="116"/>
      <c r="IU30" s="116"/>
      <c r="IV30" s="116"/>
      <c r="IW30" s="116"/>
      <c r="IX30" s="116"/>
      <c r="IY30" s="116"/>
      <c r="IZ30" s="116"/>
      <c r="JA30" s="116"/>
      <c r="JB30" s="116"/>
      <c r="JC30" s="116"/>
      <c r="JD30" s="116"/>
      <c r="JE30" s="116"/>
      <c r="JF30" s="116"/>
      <c r="JG30" s="116"/>
      <c r="JH30" s="116"/>
      <c r="JI30" s="116"/>
      <c r="JJ30" s="116"/>
      <c r="JK30" s="116"/>
      <c r="JL30" s="116"/>
      <c r="JM30" s="116"/>
      <c r="JN30" s="116"/>
      <c r="JO30" s="116"/>
      <c r="JP30" s="116"/>
      <c r="JQ30" s="116"/>
      <c r="JR30" s="116"/>
      <c r="JS30" s="116"/>
      <c r="JT30" s="116"/>
      <c r="JU30" s="116"/>
      <c r="JV30" s="116"/>
      <c r="JW30" s="116"/>
      <c r="JX30" s="116"/>
      <c r="JY30" s="116"/>
      <c r="JZ30" s="116"/>
      <c r="KA30" s="116"/>
      <c r="KB30" s="116"/>
      <c r="KC30" s="116"/>
      <c r="KD30" s="116"/>
      <c r="KE30" s="116"/>
      <c r="KF30" s="116"/>
      <c r="KG30" s="116"/>
      <c r="KH30" s="116"/>
      <c r="KI30" s="116"/>
      <c r="KJ30" s="116"/>
      <c r="KK30" s="116"/>
      <c r="KL30" s="116"/>
      <c r="KM30" s="116"/>
      <c r="KN30" s="116"/>
      <c r="KO30" s="116"/>
      <c r="KP30" s="116"/>
      <c r="KQ30" s="116"/>
      <c r="KR30" s="116"/>
      <c r="KS30" s="116"/>
      <c r="KT30" s="116"/>
      <c r="KU30" s="116"/>
      <c r="KV30" s="116"/>
      <c r="KW30" s="116"/>
      <c r="KX30" s="116"/>
      <c r="KY30" s="116"/>
      <c r="KZ30" s="116"/>
      <c r="LA30" s="116"/>
      <c r="LB30" s="116"/>
      <c r="LC30" s="116"/>
      <c r="LD30" s="116"/>
      <c r="LE30" s="116"/>
      <c r="LF30" s="116"/>
      <c r="LG30" s="116"/>
      <c r="LH30" s="116"/>
      <c r="LI30" s="116"/>
      <c r="LJ30" s="116"/>
      <c r="LK30" s="116"/>
      <c r="LL30" s="116"/>
      <c r="LM30" s="116"/>
      <c r="LN30" s="116"/>
      <c r="LO30" s="116"/>
      <c r="LP30" s="116"/>
      <c r="LQ30" s="116"/>
      <c r="LR30" s="116"/>
      <c r="LS30" s="116"/>
      <c r="LT30" s="116"/>
      <c r="LU30" s="116"/>
      <c r="LV30" s="116"/>
      <c r="LW30" s="116"/>
      <c r="LX30" s="116"/>
      <c r="LY30" s="116"/>
      <c r="LZ30" s="116"/>
      <c r="MA30" s="116"/>
      <c r="MB30" s="116"/>
      <c r="MC30" s="116"/>
      <c r="MD30" s="116"/>
      <c r="ME30" s="116"/>
      <c r="MF30" s="116"/>
      <c r="MG30" s="116"/>
      <c r="MH30" s="116"/>
      <c r="MI30" s="116"/>
      <c r="MJ30" s="116"/>
      <c r="MK30" s="116"/>
      <c r="ML30" s="116"/>
      <c r="MM30" s="116"/>
      <c r="MN30" s="116"/>
      <c r="MO30" s="116"/>
      <c r="MP30" s="116"/>
      <c r="MQ30" s="116"/>
      <c r="MR30" s="116"/>
      <c r="MS30" s="116"/>
      <c r="MT30" s="116"/>
      <c r="MU30" s="116"/>
      <c r="MV30" s="116"/>
      <c r="MW30" s="116"/>
      <c r="MX30" s="116"/>
      <c r="MY30" s="116"/>
      <c r="MZ30" s="116"/>
      <c r="NA30" s="116"/>
      <c r="NB30" s="116"/>
      <c r="NC30" s="116"/>
      <c r="ND30" s="116"/>
      <c r="NE30" s="116"/>
      <c r="NF30" s="116"/>
      <c r="NG30" s="116"/>
      <c r="NH30" s="116"/>
      <c r="NI30" s="116"/>
      <c r="NJ30" s="116"/>
      <c r="NK30" s="116"/>
      <c r="NL30" s="116"/>
      <c r="NM30" s="116"/>
      <c r="NN30" s="116"/>
      <c r="NO30" s="116"/>
      <c r="NP30" s="116"/>
      <c r="NQ30" s="116"/>
      <c r="NR30" s="116"/>
      <c r="NS30" s="116"/>
      <c r="NT30" s="116"/>
      <c r="NU30" s="116"/>
      <c r="NV30" s="116"/>
      <c r="NW30" s="116"/>
      <c r="NX30" s="116"/>
      <c r="NY30" s="116"/>
      <c r="NZ30" s="116"/>
      <c r="OA30" s="116"/>
      <c r="OB30" s="116"/>
      <c r="OC30" s="116"/>
      <c r="OD30" s="116"/>
      <c r="OE30" s="116"/>
      <c r="OF30" s="116"/>
      <c r="OG30" s="116"/>
      <c r="OH30" s="116"/>
      <c r="OI30" s="116"/>
      <c r="OJ30" s="116"/>
      <c r="OK30" s="116"/>
      <c r="OL30" s="116"/>
      <c r="OM30" s="116"/>
      <c r="ON30" s="116"/>
      <c r="OO30" s="116"/>
      <c r="OP30" s="116"/>
      <c r="OQ30" s="116"/>
      <c r="OR30" s="116"/>
      <c r="OS30" s="116"/>
      <c r="OT30" s="116"/>
      <c r="OU30" s="116"/>
      <c r="OV30" s="116"/>
      <c r="OW30" s="116"/>
      <c r="OX30" s="116"/>
      <c r="OY30" s="116"/>
      <c r="OZ30" s="116"/>
      <c r="PA30" s="116"/>
      <c r="PB30" s="116"/>
      <c r="PC30" s="116"/>
      <c r="PD30" s="116"/>
      <c r="PE30" s="116"/>
      <c r="PF30" s="116"/>
      <c r="PG30" s="116"/>
      <c r="PH30" s="116"/>
      <c r="PI30" s="116"/>
      <c r="PJ30" s="116"/>
      <c r="PK30" s="116"/>
      <c r="PL30" s="116"/>
      <c r="PM30" s="116"/>
      <c r="PN30" s="116"/>
      <c r="PO30" s="116"/>
      <c r="PP30" s="116"/>
      <c r="PQ30" s="116"/>
      <c r="PR30" s="116"/>
      <c r="PS30" s="116"/>
      <c r="PT30" s="116"/>
      <c r="PU30" s="116"/>
      <c r="PV30" s="116"/>
      <c r="PW30" s="116"/>
      <c r="PX30" s="116"/>
      <c r="PY30" s="116"/>
      <c r="PZ30" s="116"/>
      <c r="QA30" s="116"/>
      <c r="QB30" s="116"/>
      <c r="QC30" s="116"/>
      <c r="QD30" s="116"/>
      <c r="QE30" s="116"/>
      <c r="QF30" s="116"/>
      <c r="QG30" s="116"/>
      <c r="QH30" s="116"/>
      <c r="QI30" s="116"/>
      <c r="QJ30" s="116"/>
      <c r="QK30" s="116"/>
      <c r="QL30" s="116"/>
      <c r="QM30" s="116"/>
      <c r="QN30" s="116"/>
      <c r="QO30" s="116"/>
      <c r="QP30" s="116"/>
      <c r="QQ30" s="116"/>
      <c r="QR30" s="116"/>
      <c r="QS30" s="116"/>
      <c r="QT30" s="116"/>
      <c r="QU30" s="116"/>
      <c r="QV30" s="116"/>
      <c r="QW30" s="116"/>
      <c r="QX30" s="116"/>
      <c r="QY30" s="116"/>
      <c r="QZ30" s="116"/>
      <c r="RA30" s="116"/>
      <c r="RB30" s="116"/>
      <c r="RC30" s="116"/>
      <c r="RD30" s="116"/>
      <c r="RE30" s="116"/>
      <c r="RF30" s="116"/>
      <c r="RG30" s="116"/>
      <c r="RH30" s="116"/>
      <c r="RI30" s="116"/>
      <c r="RJ30" s="116"/>
      <c r="RK30" s="116"/>
      <c r="RL30" s="116"/>
      <c r="RM30" s="116"/>
      <c r="RN30" s="116"/>
      <c r="RO30" s="116"/>
      <c r="RP30" s="116"/>
      <c r="RQ30" s="116"/>
      <c r="RR30" s="116"/>
      <c r="RS30" s="116"/>
      <c r="RT30" s="116"/>
      <c r="RU30" s="116"/>
      <c r="RV30" s="116"/>
      <c r="RW30" s="116"/>
      <c r="RX30" s="116"/>
      <c r="RY30" s="116"/>
      <c r="RZ30" s="116"/>
      <c r="SA30" s="116"/>
      <c r="SB30" s="116"/>
      <c r="SC30" s="116"/>
      <c r="SD30" s="116"/>
      <c r="SE30" s="116"/>
      <c r="SF30" s="116"/>
      <c r="SG30" s="116"/>
      <c r="SH30" s="116"/>
      <c r="SI30" s="116"/>
      <c r="SJ30" s="116"/>
      <c r="SK30" s="116"/>
      <c r="SL30" s="116"/>
      <c r="SM30" s="116"/>
      <c r="SN30" s="116"/>
      <c r="SO30" s="116"/>
      <c r="SP30" s="116"/>
      <c r="SQ30" s="116"/>
      <c r="SR30" s="116"/>
      <c r="SS30" s="116"/>
      <c r="ST30" s="116"/>
      <c r="SU30" s="116"/>
      <c r="SV30" s="116"/>
      <c r="SW30" s="116"/>
      <c r="SX30" s="116"/>
      <c r="SY30" s="116"/>
      <c r="SZ30" s="116"/>
      <c r="TA30" s="116"/>
      <c r="TB30" s="116"/>
      <c r="TC30" s="116"/>
      <c r="TD30" s="116"/>
      <c r="TE30" s="116"/>
      <c r="TF30" s="116"/>
      <c r="TG30" s="116"/>
      <c r="TH30" s="116"/>
      <c r="TI30" s="116"/>
      <c r="TJ30" s="116"/>
      <c r="TK30" s="116"/>
      <c r="TL30" s="116"/>
      <c r="TM30" s="116"/>
      <c r="TN30" s="116"/>
      <c r="TO30" s="116"/>
      <c r="TP30" s="116"/>
      <c r="TQ30" s="116"/>
      <c r="TR30" s="116"/>
      <c r="TS30" s="116"/>
      <c r="TT30" s="116"/>
      <c r="TU30" s="116"/>
      <c r="TV30" s="116"/>
      <c r="TW30" s="116"/>
      <c r="TX30" s="116"/>
      <c r="TY30" s="116"/>
      <c r="TZ30" s="116"/>
      <c r="UA30" s="116"/>
      <c r="UB30" s="116"/>
      <c r="UC30" s="116"/>
      <c r="UD30" s="116"/>
      <c r="UE30" s="116"/>
      <c r="UF30" s="116"/>
      <c r="UG30" s="116"/>
      <c r="UH30" s="116"/>
      <c r="UI30" s="116"/>
      <c r="UJ30" s="116"/>
      <c r="UK30" s="116"/>
      <c r="UL30" s="116"/>
      <c r="UM30" s="116"/>
      <c r="UN30" s="116"/>
      <c r="UO30" s="116"/>
      <c r="UP30" s="116"/>
      <c r="UQ30" s="116"/>
      <c r="UR30" s="116"/>
      <c r="US30" s="116"/>
      <c r="UT30" s="116"/>
      <c r="UU30" s="116"/>
      <c r="UV30" s="116"/>
      <c r="UW30" s="116"/>
      <c r="UX30" s="116"/>
      <c r="UY30" s="116"/>
      <c r="UZ30" s="116"/>
      <c r="VA30" s="116"/>
      <c r="VB30" s="116"/>
      <c r="VC30" s="116"/>
      <c r="VD30" s="116"/>
      <c r="VE30" s="116"/>
      <c r="VF30" s="116"/>
      <c r="VG30" s="116"/>
      <c r="VH30" s="116"/>
      <c r="VI30" s="116"/>
      <c r="VJ30" s="116"/>
      <c r="VK30" s="116"/>
      <c r="VL30" s="116"/>
      <c r="VM30" s="116"/>
      <c r="VN30" s="116"/>
      <c r="VO30" s="116"/>
      <c r="VP30" s="116"/>
      <c r="VQ30" s="116"/>
      <c r="VR30" s="116"/>
      <c r="VS30" s="116"/>
      <c r="VT30" s="116"/>
      <c r="VU30" s="116"/>
      <c r="VV30" s="116"/>
      <c r="VW30" s="116"/>
      <c r="VX30" s="116"/>
      <c r="VY30" s="116"/>
      <c r="VZ30" s="116"/>
      <c r="WA30" s="116"/>
      <c r="WB30" s="116"/>
      <c r="WC30" s="116"/>
      <c r="WD30" s="116"/>
      <c r="WE30" s="116"/>
      <c r="WF30" s="116"/>
      <c r="WG30" s="116"/>
      <c r="WH30" s="116"/>
      <c r="WI30" s="116"/>
      <c r="WJ30" s="116"/>
      <c r="WK30" s="116"/>
      <c r="WL30" s="116"/>
      <c r="WM30" s="116"/>
      <c r="WN30" s="116"/>
      <c r="WO30" s="116"/>
      <c r="WP30" s="116"/>
      <c r="WQ30" s="116"/>
      <c r="WR30" s="116"/>
      <c r="WS30" s="116"/>
      <c r="WT30" s="116"/>
      <c r="WU30" s="116"/>
      <c r="WV30" s="116"/>
      <c r="WW30" s="116"/>
      <c r="WX30" s="116"/>
      <c r="WY30" s="116"/>
      <c r="WZ30" s="116"/>
      <c r="XA30" s="116"/>
      <c r="XB30" s="116"/>
      <c r="XC30" s="116"/>
      <c r="XD30" s="116"/>
      <c r="XE30" s="116"/>
      <c r="XF30" s="116"/>
      <c r="XG30" s="116"/>
      <c r="XH30" s="116"/>
      <c r="XI30" s="116"/>
      <c r="XJ30" s="116"/>
      <c r="XK30" s="116"/>
      <c r="XL30" s="116"/>
      <c r="XM30" s="116"/>
      <c r="XN30" s="116"/>
      <c r="XO30" s="116"/>
      <c r="XP30" s="116"/>
      <c r="XQ30" s="116"/>
      <c r="XR30" s="116"/>
      <c r="XS30" s="116"/>
      <c r="XT30" s="116"/>
      <c r="XU30" s="116"/>
      <c r="XV30" s="116"/>
      <c r="XW30" s="116"/>
      <c r="XX30" s="116"/>
      <c r="XY30" s="116"/>
      <c r="XZ30" s="116"/>
      <c r="YA30" s="116"/>
      <c r="YB30" s="116"/>
      <c r="YC30" s="116"/>
      <c r="YD30" s="116"/>
      <c r="YE30" s="116"/>
      <c r="YF30" s="116"/>
      <c r="YG30" s="116"/>
      <c r="YH30" s="116"/>
      <c r="YI30" s="116"/>
      <c r="YJ30" s="116"/>
      <c r="YK30" s="116"/>
      <c r="YL30" s="116"/>
      <c r="YM30" s="116"/>
      <c r="YN30" s="116"/>
      <c r="YO30" s="116"/>
      <c r="YP30" s="116"/>
      <c r="YQ30" s="116"/>
      <c r="YR30" s="116"/>
      <c r="YS30" s="116"/>
      <c r="YT30" s="116"/>
      <c r="YU30" s="116"/>
      <c r="YV30" s="116"/>
      <c r="YW30" s="116"/>
      <c r="YX30" s="116"/>
      <c r="YY30" s="116"/>
      <c r="YZ30" s="116"/>
      <c r="ZA30" s="116"/>
      <c r="ZB30" s="116"/>
      <c r="ZC30" s="116"/>
      <c r="ZD30" s="116"/>
      <c r="ZE30" s="116"/>
      <c r="ZF30" s="116"/>
      <c r="ZG30" s="116"/>
      <c r="ZH30" s="116"/>
      <c r="ZI30" s="116"/>
      <c r="ZJ30" s="116"/>
      <c r="ZK30" s="116"/>
      <c r="ZL30" s="116"/>
      <c r="ZM30" s="116"/>
      <c r="ZN30" s="116"/>
      <c r="ZO30" s="116"/>
      <c r="ZP30" s="116"/>
      <c r="ZQ30" s="116"/>
      <c r="ZR30" s="116"/>
      <c r="ZS30" s="116"/>
      <c r="ZT30" s="116"/>
      <c r="ZU30" s="116"/>
      <c r="ZV30" s="116"/>
      <c r="ZW30" s="116"/>
      <c r="ZX30" s="116"/>
      <c r="ZY30" s="116"/>
      <c r="ZZ30" s="116"/>
      <c r="AAA30" s="116"/>
      <c r="AAB30" s="116"/>
      <c r="AAC30" s="116"/>
      <c r="AAD30" s="116"/>
      <c r="AAE30" s="116"/>
      <c r="AAF30" s="116"/>
      <c r="AAG30" s="116"/>
      <c r="AAH30" s="116"/>
      <c r="AAI30" s="116"/>
      <c r="AAJ30" s="116"/>
      <c r="AAK30" s="116"/>
      <c r="AAL30" s="116"/>
      <c r="AAM30" s="116"/>
      <c r="AAN30" s="116"/>
      <c r="AAO30" s="116"/>
      <c r="AAP30" s="116"/>
      <c r="AAQ30" s="116"/>
      <c r="AAR30" s="116"/>
      <c r="AAS30" s="116"/>
      <c r="AAT30" s="116"/>
      <c r="AAU30" s="116"/>
      <c r="AAV30" s="116"/>
      <c r="AAW30" s="116"/>
      <c r="AAX30" s="116"/>
      <c r="AAY30" s="116"/>
      <c r="AAZ30" s="116"/>
      <c r="ABA30" s="116"/>
      <c r="ABB30" s="116"/>
      <c r="ABC30" s="116"/>
      <c r="ABD30" s="116"/>
      <c r="ABE30" s="116"/>
      <c r="ABF30" s="116"/>
      <c r="ABG30" s="116"/>
      <c r="ABH30" s="116"/>
      <c r="ABI30" s="116"/>
      <c r="ABJ30" s="116"/>
      <c r="ABK30" s="116"/>
      <c r="ABL30" s="116"/>
      <c r="ABM30" s="116"/>
      <c r="ABN30" s="116"/>
      <c r="ABO30" s="116"/>
      <c r="ABP30" s="116"/>
      <c r="ABQ30" s="116"/>
      <c r="ABR30" s="116"/>
      <c r="ABS30" s="116"/>
      <c r="ABT30" s="116"/>
      <c r="ABU30" s="116"/>
      <c r="ABV30" s="116"/>
      <c r="ABW30" s="116"/>
      <c r="ABX30" s="116"/>
      <c r="ABY30" s="116"/>
      <c r="ABZ30" s="116"/>
      <c r="ACA30" s="116"/>
      <c r="ACB30" s="116"/>
      <c r="ACC30" s="116"/>
      <c r="ACD30" s="116"/>
      <c r="ACE30" s="116"/>
      <c r="ACF30" s="116"/>
      <c r="ACG30" s="116"/>
      <c r="ACH30" s="116"/>
      <c r="ACI30" s="116"/>
      <c r="ACJ30" s="116"/>
      <c r="ACK30" s="116"/>
      <c r="ACL30" s="116"/>
      <c r="ACM30" s="116"/>
      <c r="ACN30" s="116"/>
      <c r="ACO30" s="116"/>
      <c r="ACP30" s="116"/>
      <c r="ACQ30" s="116"/>
      <c r="ACR30" s="116"/>
      <c r="ACS30" s="116"/>
      <c r="ACT30" s="116"/>
      <c r="ACU30" s="116"/>
      <c r="ACV30" s="116"/>
      <c r="ACW30" s="116"/>
      <c r="ACX30" s="116"/>
      <c r="ACY30" s="116"/>
      <c r="ACZ30" s="116"/>
      <c r="ADA30" s="116"/>
      <c r="ADB30" s="116"/>
      <c r="ADC30" s="116"/>
      <c r="ADD30" s="116"/>
      <c r="ADE30" s="116"/>
      <c r="ADF30" s="116"/>
      <c r="ADG30" s="116"/>
      <c r="ADH30" s="116"/>
      <c r="ADI30" s="116"/>
      <c r="ADJ30" s="116"/>
      <c r="ADK30" s="116"/>
      <c r="ADL30" s="116"/>
      <c r="ADM30" s="116"/>
      <c r="ADN30" s="116"/>
      <c r="ADO30" s="116"/>
      <c r="ADP30" s="116"/>
      <c r="ADQ30" s="116"/>
      <c r="ADR30" s="116"/>
      <c r="ADS30" s="116"/>
      <c r="ADT30" s="116"/>
      <c r="ADU30" s="116"/>
      <c r="ADV30" s="116"/>
      <c r="ADW30" s="116"/>
      <c r="ADX30" s="116"/>
      <c r="ADY30" s="116"/>
      <c r="ADZ30" s="116"/>
      <c r="AEA30" s="116"/>
      <c r="AEB30" s="116"/>
      <c r="AEC30" s="116"/>
      <c r="AED30" s="116"/>
      <c r="AEE30" s="116"/>
      <c r="AEF30" s="116"/>
      <c r="AEG30" s="116"/>
      <c r="AEH30" s="116"/>
      <c r="AEI30" s="116"/>
      <c r="AEJ30" s="116"/>
      <c r="AEK30" s="116"/>
      <c r="AEL30" s="116"/>
      <c r="AEM30" s="116"/>
      <c r="AEN30" s="116"/>
      <c r="AEO30" s="116"/>
      <c r="AEP30" s="116"/>
      <c r="AEQ30" s="116"/>
      <c r="AER30" s="116"/>
      <c r="AES30" s="116"/>
      <c r="AET30" s="116"/>
      <c r="AEU30" s="116"/>
      <c r="AEV30" s="116"/>
      <c r="AEW30" s="116"/>
      <c r="AEX30" s="116"/>
      <c r="AEY30" s="116"/>
      <c r="AEZ30" s="116"/>
      <c r="AFA30" s="116"/>
      <c r="AFB30" s="116"/>
      <c r="AFC30" s="116"/>
      <c r="AFD30" s="116"/>
      <c r="AFE30" s="116"/>
      <c r="AFF30" s="116"/>
      <c r="AFG30" s="116"/>
      <c r="AFH30" s="116"/>
      <c r="AFI30" s="116"/>
      <c r="AFJ30" s="116"/>
      <c r="AFK30" s="116"/>
      <c r="AFL30" s="116"/>
      <c r="AFM30" s="116"/>
      <c r="AFN30" s="116"/>
      <c r="AFO30" s="116"/>
      <c r="AFP30" s="116"/>
      <c r="AFQ30" s="116"/>
      <c r="AFR30" s="116"/>
      <c r="AFS30" s="116"/>
      <c r="AFT30" s="116"/>
      <c r="AFU30" s="116"/>
      <c r="AFV30" s="116"/>
      <c r="AFW30" s="116"/>
      <c r="AFX30" s="116"/>
      <c r="AFY30" s="116"/>
      <c r="AFZ30" s="116"/>
      <c r="AGA30" s="116"/>
      <c r="AGB30" s="116"/>
      <c r="AGC30" s="116"/>
      <c r="AGD30" s="116"/>
      <c r="AGE30" s="116"/>
      <c r="AGF30" s="116"/>
      <c r="AGG30" s="116"/>
      <c r="AGH30" s="116"/>
      <c r="AGI30" s="116"/>
      <c r="AGJ30" s="116"/>
      <c r="AGK30" s="116"/>
      <c r="AGL30" s="116"/>
      <c r="AGM30" s="116"/>
      <c r="AGN30" s="116"/>
      <c r="AGO30" s="116"/>
      <c r="AGP30" s="116"/>
      <c r="AGQ30" s="116"/>
      <c r="AGR30" s="116"/>
      <c r="AGS30" s="116"/>
      <c r="AGT30" s="116"/>
      <c r="AGU30" s="116"/>
      <c r="AGV30" s="116"/>
      <c r="AGW30" s="116"/>
      <c r="AGX30" s="116"/>
      <c r="AGY30" s="116"/>
      <c r="AGZ30" s="116"/>
      <c r="AHA30" s="116"/>
      <c r="AHB30" s="116"/>
      <c r="AHC30" s="116"/>
      <c r="AHD30" s="116"/>
      <c r="AHE30" s="116"/>
      <c r="AHF30" s="116"/>
      <c r="AHG30" s="116"/>
      <c r="AHH30" s="116"/>
      <c r="AHI30" s="116"/>
      <c r="AHJ30" s="116"/>
      <c r="AHK30" s="116"/>
      <c r="AHL30" s="116"/>
      <c r="AHM30" s="116"/>
      <c r="AHN30" s="116"/>
      <c r="AHO30" s="116"/>
      <c r="AHP30" s="116"/>
      <c r="AHQ30" s="116"/>
      <c r="AHR30" s="116"/>
      <c r="AHS30" s="116"/>
      <c r="AHT30" s="116"/>
      <c r="AHU30" s="116"/>
      <c r="AHV30" s="116"/>
      <c r="AHW30" s="116"/>
      <c r="AHX30" s="116"/>
      <c r="AHY30" s="116"/>
      <c r="AHZ30" s="116"/>
      <c r="AIA30" s="116"/>
      <c r="AIB30" s="116"/>
      <c r="AIC30" s="116"/>
      <c r="AID30" s="116"/>
      <c r="AIE30" s="116"/>
      <c r="AIF30" s="116"/>
      <c r="AIG30" s="116"/>
      <c r="AIH30" s="116"/>
      <c r="AII30" s="116"/>
      <c r="AIJ30" s="116"/>
      <c r="AIK30" s="116"/>
      <c r="AIL30" s="116"/>
      <c r="AIM30" s="116"/>
      <c r="AIN30" s="116"/>
      <c r="AIO30" s="116"/>
      <c r="AIP30" s="116"/>
      <c r="AIQ30" s="116"/>
      <c r="AIR30" s="116"/>
      <c r="AIS30" s="116"/>
      <c r="AIT30" s="116"/>
      <c r="AIU30" s="116"/>
      <c r="AIV30" s="116"/>
      <c r="AIW30" s="116"/>
      <c r="AIX30" s="116"/>
      <c r="AIY30" s="116"/>
      <c r="AIZ30" s="116"/>
      <c r="AJA30" s="116"/>
      <c r="AJB30" s="116"/>
      <c r="AJC30" s="116"/>
      <c r="AJD30" s="116"/>
      <c r="AJE30" s="116"/>
      <c r="AJF30" s="116"/>
      <c r="AJG30" s="116"/>
      <c r="AJH30" s="116"/>
      <c r="AJI30" s="116"/>
      <c r="AJJ30" s="116"/>
      <c r="AJK30" s="116"/>
      <c r="AJL30" s="116"/>
      <c r="AJM30" s="116"/>
      <c r="AJN30" s="116"/>
      <c r="AJO30" s="116"/>
      <c r="AJP30" s="116"/>
      <c r="AJQ30" s="116"/>
      <c r="AJR30" s="116"/>
      <c r="AJS30" s="116"/>
      <c r="AJT30" s="116"/>
      <c r="AJU30" s="116"/>
      <c r="AJV30" s="116"/>
      <c r="AJW30" s="116"/>
      <c r="AJX30" s="116"/>
      <c r="AJY30" s="116"/>
      <c r="AJZ30" s="116"/>
      <c r="AKA30" s="116"/>
      <c r="AKB30" s="116"/>
      <c r="AKC30" s="116"/>
      <c r="AKD30" s="116"/>
      <c r="AKE30" s="116"/>
      <c r="AKF30" s="116"/>
      <c r="AKG30" s="116"/>
      <c r="AKH30" s="116"/>
      <c r="AKI30" s="116"/>
      <c r="AKJ30" s="116"/>
      <c r="AKK30" s="116"/>
      <c r="AKL30" s="116"/>
      <c r="AKM30" s="116"/>
      <c r="AKN30" s="116"/>
      <c r="AKO30" s="116"/>
      <c r="AKP30" s="116"/>
      <c r="AKQ30" s="116"/>
      <c r="AKR30" s="116"/>
      <c r="AKS30" s="116"/>
      <c r="AKT30" s="116"/>
      <c r="AKU30" s="116"/>
      <c r="AKV30" s="116"/>
      <c r="AKW30" s="116"/>
      <c r="AKX30" s="116"/>
      <c r="AKY30" s="116"/>
      <c r="AKZ30" s="116"/>
      <c r="ALA30" s="116"/>
      <c r="ALB30" s="116"/>
      <c r="ALC30" s="116"/>
      <c r="ALD30" s="116"/>
      <c r="ALE30" s="116"/>
      <c r="ALF30" s="116"/>
      <c r="ALG30" s="116"/>
      <c r="ALH30" s="116"/>
      <c r="ALI30" s="116"/>
      <c r="ALJ30" s="116"/>
      <c r="ALK30" s="116"/>
      <c r="ALL30" s="116"/>
      <c r="ALM30" s="116"/>
      <c r="ALN30" s="116"/>
      <c r="ALO30" s="116"/>
      <c r="ALP30" s="116"/>
      <c r="ALQ30" s="116"/>
      <c r="ALR30" s="116"/>
      <c r="ALS30" s="116"/>
      <c r="ALT30" s="116"/>
      <c r="ALU30" s="116"/>
      <c r="ALV30" s="116"/>
      <c r="ALW30" s="116"/>
      <c r="ALX30" s="116"/>
      <c r="ALY30" s="116"/>
      <c r="ALZ30" s="116"/>
      <c r="AMA30" s="116"/>
      <c r="AMB30" s="116"/>
      <c r="AMC30" s="116"/>
      <c r="AMD30" s="116"/>
      <c r="AME30" s="116"/>
      <c r="AMF30" s="116"/>
      <c r="AMG30" s="116"/>
      <c r="AMH30" s="116"/>
      <c r="AMI30" s="116"/>
      <c r="AMJ30" s="116"/>
      <c r="AMK30" s="116"/>
      <c r="AML30" s="116"/>
      <c r="AMM30" s="116"/>
      <c r="AMN30" s="116"/>
      <c r="AMO30" s="116"/>
      <c r="AMP30" s="116"/>
      <c r="AMQ30" s="116"/>
      <c r="AMR30" s="116"/>
      <c r="AMS30" s="116"/>
      <c r="AMT30" s="116"/>
      <c r="AMU30" s="116"/>
      <c r="AMV30" s="116"/>
      <c r="AMW30" s="116"/>
      <c r="AMX30" s="116"/>
      <c r="AMY30" s="116"/>
      <c r="AMZ30" s="116"/>
      <c r="ANA30" s="116"/>
      <c r="ANB30" s="116"/>
      <c r="ANC30" s="116"/>
      <c r="AND30" s="116"/>
      <c r="ANE30" s="116"/>
      <c r="ANF30" s="116"/>
      <c r="ANG30" s="116"/>
      <c r="ANH30" s="116"/>
      <c r="ANI30" s="116"/>
      <c r="ANJ30" s="116"/>
      <c r="ANK30" s="116"/>
      <c r="ANL30" s="116"/>
      <c r="ANM30" s="116"/>
      <c r="ANN30" s="116"/>
      <c r="ANO30" s="116"/>
      <c r="ANP30" s="116"/>
      <c r="ANQ30" s="116"/>
      <c r="ANR30" s="116"/>
      <c r="ANS30" s="116"/>
      <c r="ANT30" s="116"/>
      <c r="ANU30" s="116"/>
      <c r="ANV30" s="116"/>
      <c r="ANW30" s="116"/>
      <c r="ANX30" s="116"/>
      <c r="ANY30" s="116"/>
      <c r="ANZ30" s="116"/>
      <c r="AOA30" s="116"/>
      <c r="AOB30" s="116"/>
      <c r="AOC30" s="116"/>
      <c r="AOD30" s="116"/>
      <c r="AOE30" s="116"/>
      <c r="AOF30" s="116"/>
      <c r="AOG30" s="116"/>
      <c r="AOH30" s="116"/>
      <c r="AOI30" s="116"/>
      <c r="AOJ30" s="116"/>
      <c r="AOK30" s="116"/>
      <c r="AOL30" s="116"/>
      <c r="AOM30" s="116"/>
      <c r="AON30" s="116"/>
      <c r="AOO30" s="116"/>
      <c r="AOP30" s="116"/>
      <c r="AOQ30" s="116"/>
      <c r="AOR30" s="116"/>
      <c r="AOS30" s="116"/>
      <c r="AOT30" s="116"/>
      <c r="AOU30" s="116"/>
      <c r="AOV30" s="116"/>
      <c r="AOW30" s="116"/>
      <c r="AOX30" s="116"/>
      <c r="AOY30" s="116"/>
      <c r="AOZ30" s="116"/>
      <c r="APA30" s="116"/>
      <c r="APB30" s="116"/>
      <c r="APC30" s="116"/>
      <c r="APD30" s="116"/>
      <c r="APE30" s="116"/>
      <c r="APF30" s="116"/>
      <c r="APG30" s="116"/>
      <c r="APH30" s="116"/>
      <c r="API30" s="116"/>
      <c r="APJ30" s="116"/>
      <c r="APK30" s="116"/>
      <c r="APL30" s="116"/>
      <c r="APM30" s="116"/>
      <c r="APN30" s="116"/>
      <c r="APO30" s="116"/>
      <c r="APP30" s="116"/>
      <c r="APQ30" s="116"/>
      <c r="APR30" s="116"/>
      <c r="APS30" s="116"/>
      <c r="APT30" s="116"/>
      <c r="APU30" s="116"/>
      <c r="APV30" s="116"/>
      <c r="APW30" s="116"/>
      <c r="APX30" s="116"/>
      <c r="APY30" s="116"/>
      <c r="APZ30" s="116"/>
      <c r="AQA30" s="116"/>
      <c r="AQB30" s="116"/>
      <c r="AQC30" s="116"/>
      <c r="AQD30" s="116"/>
      <c r="AQE30" s="116"/>
      <c r="AQF30" s="116"/>
      <c r="AQG30" s="116"/>
      <c r="AQH30" s="116"/>
      <c r="AQI30" s="116"/>
      <c r="AQJ30" s="116"/>
      <c r="AQK30" s="116"/>
      <c r="AQL30" s="116"/>
      <c r="AQM30" s="116"/>
      <c r="AQN30" s="116"/>
      <c r="AQO30" s="116"/>
      <c r="AQP30" s="116"/>
      <c r="AQQ30" s="116"/>
      <c r="AQR30" s="116"/>
      <c r="AQS30" s="116"/>
      <c r="AQT30" s="116"/>
      <c r="AQU30" s="116"/>
      <c r="AQV30" s="116"/>
      <c r="AQW30" s="116"/>
      <c r="AQX30" s="116"/>
      <c r="AQY30" s="116"/>
      <c r="AQZ30" s="116"/>
      <c r="ARA30" s="116"/>
      <c r="ARB30" s="116"/>
      <c r="ARC30" s="116"/>
      <c r="ARD30" s="116"/>
      <c r="ARE30" s="116"/>
      <c r="ARF30" s="116"/>
      <c r="ARG30" s="116"/>
      <c r="ARH30" s="116"/>
      <c r="ARI30" s="116"/>
      <c r="ARJ30" s="116"/>
      <c r="ARK30" s="116"/>
      <c r="ARL30" s="116"/>
      <c r="ARM30" s="116"/>
      <c r="ARN30" s="116"/>
      <c r="ARO30" s="116"/>
      <c r="ARP30" s="116"/>
      <c r="ARQ30" s="116"/>
      <c r="ARR30" s="116"/>
      <c r="ARS30" s="116"/>
      <c r="ART30" s="116"/>
      <c r="ARU30" s="116"/>
      <c r="ARV30" s="116"/>
      <c r="ARW30" s="116"/>
      <c r="ARX30" s="116"/>
      <c r="ARY30" s="116"/>
      <c r="ARZ30" s="116"/>
      <c r="ASA30" s="116"/>
      <c r="ASB30" s="116"/>
      <c r="ASC30" s="116"/>
      <c r="ASD30" s="116"/>
      <c r="ASE30" s="116"/>
      <c r="ASF30" s="116"/>
      <c r="ASG30" s="116"/>
      <c r="ASH30" s="116"/>
      <c r="ASI30" s="116"/>
      <c r="ASJ30" s="116"/>
      <c r="ASK30" s="116"/>
      <c r="ASL30" s="116"/>
      <c r="ASM30" s="116"/>
      <c r="ASN30" s="116"/>
      <c r="ASO30" s="116"/>
      <c r="ASP30" s="116"/>
      <c r="ASQ30" s="116"/>
      <c r="ASR30" s="116"/>
      <c r="ASS30" s="116"/>
      <c r="AST30" s="116"/>
      <c r="ASU30" s="116"/>
      <c r="ASV30" s="116"/>
      <c r="ASW30" s="116"/>
      <c r="ASX30" s="116"/>
      <c r="ASY30" s="116"/>
      <c r="ASZ30" s="116"/>
      <c r="ATA30" s="116"/>
      <c r="ATB30" s="116"/>
      <c r="ATC30" s="116"/>
      <c r="ATD30" s="116"/>
      <c r="ATE30" s="116"/>
      <c r="ATF30" s="116"/>
      <c r="ATG30" s="116"/>
      <c r="ATH30" s="116"/>
      <c r="ATI30" s="116"/>
      <c r="ATJ30" s="116"/>
      <c r="ATK30" s="116"/>
      <c r="ATL30" s="116"/>
      <c r="ATM30" s="116"/>
      <c r="ATN30" s="116"/>
      <c r="ATO30" s="116"/>
      <c r="ATP30" s="116"/>
      <c r="ATQ30" s="116"/>
      <c r="ATR30" s="116"/>
      <c r="ATS30" s="116"/>
      <c r="ATT30" s="116"/>
      <c r="ATU30" s="116"/>
      <c r="ATV30" s="116"/>
      <c r="ATW30" s="116"/>
      <c r="ATX30" s="116"/>
      <c r="ATY30" s="116"/>
      <c r="ATZ30" s="116"/>
      <c r="AUA30" s="116"/>
      <c r="AUB30" s="116"/>
      <c r="AUC30" s="116"/>
      <c r="AUD30" s="116"/>
      <c r="AUE30" s="116"/>
      <c r="AUF30" s="116"/>
      <c r="AUG30" s="116"/>
      <c r="AUH30" s="116"/>
      <c r="AUI30" s="116"/>
      <c r="AUJ30" s="116"/>
      <c r="AUK30" s="116"/>
      <c r="AUL30" s="116"/>
      <c r="AUM30" s="116"/>
      <c r="AUN30" s="116"/>
      <c r="AUO30" s="116"/>
      <c r="AUP30" s="116"/>
      <c r="AUQ30" s="116"/>
      <c r="AUR30" s="116"/>
      <c r="AUS30" s="116"/>
      <c r="AUT30" s="116"/>
      <c r="AUU30" s="116"/>
      <c r="AUV30" s="116"/>
      <c r="AUW30" s="116"/>
      <c r="AUX30" s="116"/>
      <c r="AUY30" s="116"/>
      <c r="AUZ30" s="116"/>
      <c r="AVA30" s="116"/>
      <c r="AVB30" s="116"/>
      <c r="AVC30" s="116"/>
      <c r="AVD30" s="116"/>
      <c r="AVE30" s="116"/>
      <c r="AVF30" s="116"/>
      <c r="AVG30" s="116"/>
      <c r="AVH30" s="116"/>
      <c r="AVI30" s="116"/>
      <c r="AVJ30" s="116"/>
      <c r="AVK30" s="116"/>
      <c r="AVL30" s="116"/>
      <c r="AVM30" s="116"/>
      <c r="AVN30" s="116"/>
      <c r="AVO30" s="116"/>
      <c r="AVP30" s="116"/>
      <c r="AVQ30" s="116"/>
      <c r="AVR30" s="116"/>
      <c r="AVS30" s="116"/>
      <c r="AVT30" s="116"/>
      <c r="AVU30" s="116"/>
      <c r="AVV30" s="116"/>
      <c r="AVW30" s="116"/>
      <c r="AVX30" s="116"/>
      <c r="AVY30" s="116"/>
      <c r="AVZ30" s="116"/>
      <c r="AWA30" s="116"/>
      <c r="AWB30" s="116"/>
      <c r="AWC30" s="116"/>
      <c r="AWD30" s="116"/>
      <c r="AWE30" s="116"/>
      <c r="AWF30" s="116"/>
      <c r="AWG30" s="116"/>
      <c r="AWH30" s="116"/>
      <c r="AWI30" s="116"/>
      <c r="AWJ30" s="116"/>
      <c r="AWK30" s="116"/>
      <c r="AWL30" s="116"/>
      <c r="AWM30" s="116"/>
      <c r="AWN30" s="116"/>
      <c r="AWO30" s="116"/>
      <c r="AWP30" s="116"/>
      <c r="AWQ30" s="116"/>
      <c r="AWR30" s="116"/>
      <c r="AWS30" s="116"/>
      <c r="AWT30" s="116"/>
      <c r="AWU30" s="116"/>
      <c r="AWV30" s="116"/>
      <c r="AWW30" s="116"/>
      <c r="AWX30" s="116"/>
      <c r="AWY30" s="116"/>
      <c r="AWZ30" s="116"/>
      <c r="AXA30" s="116"/>
      <c r="AXB30" s="116"/>
      <c r="AXC30" s="116"/>
      <c r="AXD30" s="116"/>
      <c r="AXE30" s="116"/>
      <c r="AXF30" s="116"/>
      <c r="AXG30" s="116"/>
      <c r="AXH30" s="116"/>
      <c r="AXI30" s="116"/>
      <c r="AXJ30" s="116"/>
      <c r="AXK30" s="116"/>
      <c r="AXL30" s="116"/>
      <c r="AXM30" s="116"/>
      <c r="AXN30" s="116"/>
      <c r="AXO30" s="116"/>
      <c r="AXP30" s="116"/>
      <c r="AXQ30" s="116"/>
      <c r="AXR30" s="116"/>
      <c r="AXS30" s="116"/>
      <c r="AXT30" s="116"/>
      <c r="AXU30" s="116"/>
      <c r="AXV30" s="116"/>
      <c r="AXW30" s="116"/>
      <c r="AXX30" s="116"/>
      <c r="AXY30" s="116"/>
      <c r="AXZ30" s="116"/>
      <c r="AYA30" s="116"/>
      <c r="AYB30" s="116"/>
      <c r="AYC30" s="116"/>
      <c r="AYD30" s="116"/>
      <c r="AYE30" s="116"/>
      <c r="AYF30" s="116"/>
      <c r="AYG30" s="116"/>
      <c r="AYH30" s="116"/>
      <c r="AYI30" s="116"/>
      <c r="AYJ30" s="116"/>
      <c r="AYK30" s="116"/>
      <c r="AYL30" s="116"/>
      <c r="AYM30" s="116"/>
      <c r="AYN30" s="116"/>
      <c r="AYO30" s="116"/>
      <c r="AYP30" s="116"/>
      <c r="AYQ30" s="116"/>
      <c r="AYR30" s="116"/>
      <c r="AYS30" s="116"/>
      <c r="AYT30" s="116"/>
      <c r="AYU30" s="116"/>
      <c r="AYV30" s="116"/>
      <c r="AYW30" s="116"/>
      <c r="AYX30" s="116"/>
      <c r="AYY30" s="116"/>
      <c r="AYZ30" s="116"/>
      <c r="AZA30" s="116"/>
      <c r="AZB30" s="116"/>
      <c r="AZC30" s="116"/>
      <c r="AZD30" s="116"/>
      <c r="AZE30" s="116"/>
      <c r="AZF30" s="116"/>
      <c r="AZG30" s="116"/>
      <c r="AZH30" s="116"/>
      <c r="AZI30" s="116"/>
      <c r="AZJ30" s="116"/>
      <c r="AZK30" s="116"/>
      <c r="AZL30" s="116"/>
      <c r="AZM30" s="116"/>
      <c r="AZN30" s="116"/>
      <c r="AZO30" s="116"/>
      <c r="AZP30" s="116"/>
      <c r="AZQ30" s="116"/>
      <c r="AZR30" s="116"/>
      <c r="AZS30" s="116"/>
      <c r="AZT30" s="116"/>
      <c r="AZU30" s="116"/>
      <c r="AZV30" s="116"/>
      <c r="AZW30" s="116"/>
      <c r="AZX30" s="116"/>
      <c r="AZY30" s="116"/>
      <c r="AZZ30" s="116"/>
      <c r="BAA30" s="116"/>
      <c r="BAB30" s="116"/>
      <c r="BAC30" s="116"/>
      <c r="BAD30" s="116"/>
      <c r="BAE30" s="116"/>
      <c r="BAF30" s="116"/>
      <c r="BAG30" s="116"/>
      <c r="BAH30" s="116"/>
      <c r="BAI30" s="116"/>
      <c r="BAJ30" s="116"/>
      <c r="BAK30" s="116"/>
      <c r="BAL30" s="116"/>
      <c r="BAM30" s="116"/>
      <c r="BAN30" s="116"/>
      <c r="BAO30" s="116"/>
      <c r="BAP30" s="116"/>
      <c r="BAQ30" s="116"/>
      <c r="BAR30" s="116"/>
      <c r="BAS30" s="116"/>
      <c r="BAT30" s="116"/>
      <c r="BAU30" s="116"/>
      <c r="BAV30" s="116"/>
      <c r="BAW30" s="116"/>
      <c r="BAX30" s="116"/>
      <c r="BAY30" s="116"/>
      <c r="BAZ30" s="116"/>
      <c r="BBA30" s="116"/>
      <c r="BBB30" s="116"/>
      <c r="BBC30" s="116"/>
      <c r="BBD30" s="116"/>
      <c r="BBE30" s="116"/>
      <c r="BBF30" s="116"/>
      <c r="BBG30" s="116"/>
      <c r="BBH30" s="116"/>
      <c r="BBI30" s="116"/>
      <c r="BBJ30" s="116"/>
      <c r="BBK30" s="116"/>
      <c r="BBL30" s="116"/>
      <c r="BBM30" s="116"/>
      <c r="BBN30" s="116"/>
      <c r="BBO30" s="116"/>
      <c r="BBP30" s="116"/>
      <c r="BBQ30" s="116"/>
      <c r="BBR30" s="116"/>
      <c r="BBS30" s="116"/>
      <c r="BBT30" s="116"/>
      <c r="BBU30" s="116"/>
      <c r="BBV30" s="116"/>
      <c r="BBW30" s="116"/>
      <c r="BBX30" s="116"/>
      <c r="BBY30" s="116"/>
      <c r="BBZ30" s="116"/>
      <c r="BCA30" s="116"/>
      <c r="BCB30" s="116"/>
      <c r="BCC30" s="116"/>
      <c r="BCD30" s="116"/>
      <c r="BCE30" s="116"/>
      <c r="BCF30" s="116"/>
      <c r="BCG30" s="116"/>
      <c r="BCH30" s="116"/>
      <c r="BCI30" s="116"/>
      <c r="BCJ30" s="116"/>
      <c r="BCK30" s="116"/>
      <c r="BCL30" s="116"/>
      <c r="BCM30" s="116"/>
      <c r="BCN30" s="116"/>
      <c r="BCO30" s="116"/>
      <c r="BCP30" s="116"/>
      <c r="BCQ30" s="116"/>
      <c r="BCR30" s="116"/>
      <c r="BCS30" s="116"/>
      <c r="BCT30" s="116"/>
      <c r="BCU30" s="116"/>
      <c r="BCV30" s="116"/>
      <c r="BCW30" s="116"/>
      <c r="BCX30" s="116"/>
      <c r="BCY30" s="116"/>
      <c r="BCZ30" s="116"/>
      <c r="BDA30" s="116"/>
      <c r="BDB30" s="116"/>
      <c r="BDC30" s="116"/>
      <c r="BDD30" s="116"/>
      <c r="BDE30" s="116"/>
      <c r="BDF30" s="116"/>
      <c r="BDG30" s="116"/>
      <c r="BDH30" s="116"/>
      <c r="BDI30" s="116"/>
      <c r="BDJ30" s="116"/>
      <c r="BDK30" s="116"/>
      <c r="BDL30" s="116"/>
      <c r="BDM30" s="116"/>
      <c r="BDN30" s="116"/>
      <c r="BDO30" s="116"/>
      <c r="BDP30" s="116"/>
      <c r="BDQ30" s="116"/>
      <c r="BDR30" s="116"/>
      <c r="BDS30" s="116"/>
      <c r="BDT30" s="116"/>
      <c r="BDU30" s="116"/>
      <c r="BDV30" s="116"/>
      <c r="BDW30" s="116"/>
      <c r="BDX30" s="116"/>
      <c r="BDY30" s="116"/>
      <c r="BDZ30" s="116"/>
      <c r="BEA30" s="116"/>
      <c r="BEB30" s="116"/>
      <c r="BEC30" s="116"/>
      <c r="BED30" s="116"/>
      <c r="BEE30" s="116"/>
      <c r="BEF30" s="116"/>
      <c r="BEG30" s="116"/>
      <c r="BEH30" s="116"/>
      <c r="BEI30" s="116"/>
      <c r="BEJ30" s="116"/>
      <c r="BEK30" s="116"/>
      <c r="BEL30" s="116"/>
      <c r="BEM30" s="116"/>
      <c r="BEN30" s="116"/>
      <c r="BEO30" s="116"/>
      <c r="BEP30" s="116"/>
      <c r="BEQ30" s="116"/>
      <c r="BER30" s="116"/>
      <c r="BES30" s="116"/>
      <c r="BET30" s="116"/>
      <c r="BEU30" s="116"/>
      <c r="BEV30" s="116"/>
      <c r="BEW30" s="116"/>
      <c r="BEX30" s="116"/>
      <c r="BEY30" s="116"/>
      <c r="BEZ30" s="116"/>
      <c r="BFA30" s="116"/>
      <c r="BFB30" s="116"/>
      <c r="BFC30" s="116"/>
      <c r="BFD30" s="116"/>
      <c r="BFE30" s="116"/>
      <c r="BFF30" s="116"/>
      <c r="BFG30" s="116"/>
      <c r="BFH30" s="116"/>
      <c r="BFI30" s="116"/>
      <c r="BFJ30" s="116"/>
      <c r="BFK30" s="116"/>
      <c r="BFL30" s="116"/>
      <c r="BFM30" s="116"/>
      <c r="BFN30" s="116"/>
      <c r="BFO30" s="116"/>
      <c r="BFP30" s="116"/>
      <c r="BFQ30" s="116"/>
      <c r="BFR30" s="116"/>
      <c r="BFS30" s="116"/>
      <c r="BFT30" s="116"/>
      <c r="BFU30" s="116"/>
      <c r="BFV30" s="116"/>
      <c r="BFW30" s="116"/>
      <c r="BFX30" s="116"/>
      <c r="BFY30" s="116"/>
      <c r="BFZ30" s="116"/>
      <c r="BGA30" s="116"/>
      <c r="BGB30" s="116"/>
      <c r="BGC30" s="116"/>
      <c r="BGD30" s="116"/>
      <c r="BGE30" s="116"/>
      <c r="BGF30" s="116"/>
      <c r="BGG30" s="116"/>
      <c r="BGH30" s="116"/>
      <c r="BGI30" s="116"/>
      <c r="BGJ30" s="116"/>
      <c r="BGK30" s="116"/>
      <c r="BGL30" s="116"/>
      <c r="BGM30" s="116"/>
      <c r="BGN30" s="116"/>
      <c r="BGO30" s="116"/>
      <c r="BGP30" s="116"/>
      <c r="BGQ30" s="116"/>
      <c r="BGR30" s="116"/>
      <c r="BGS30" s="116"/>
      <c r="BGT30" s="116"/>
      <c r="BGU30" s="116"/>
      <c r="BGV30" s="116"/>
      <c r="BGW30" s="116"/>
      <c r="BGX30" s="116"/>
      <c r="BGY30" s="116"/>
      <c r="BGZ30" s="116"/>
      <c r="BHA30" s="116"/>
      <c r="BHB30" s="116"/>
      <c r="BHC30" s="116"/>
      <c r="BHD30" s="116"/>
      <c r="BHE30" s="116"/>
      <c r="BHF30" s="116"/>
      <c r="BHG30" s="116"/>
      <c r="BHH30" s="116"/>
      <c r="BHI30" s="116"/>
      <c r="BHJ30" s="116"/>
      <c r="BHK30" s="116"/>
      <c r="BHL30" s="116"/>
      <c r="BHM30" s="116"/>
      <c r="BHN30" s="116"/>
      <c r="BHO30" s="116"/>
      <c r="BHP30" s="116"/>
      <c r="BHQ30" s="116"/>
      <c r="BHR30" s="116"/>
      <c r="BHS30" s="116"/>
      <c r="BHT30" s="116"/>
      <c r="BHU30" s="116"/>
      <c r="BHV30" s="116"/>
      <c r="BHW30" s="116"/>
      <c r="BHX30" s="116"/>
      <c r="BHY30" s="116"/>
      <c r="BHZ30" s="116"/>
      <c r="BIA30" s="116"/>
      <c r="BIB30" s="116"/>
      <c r="BIC30" s="116"/>
      <c r="BID30" s="116"/>
      <c r="BIE30" s="116"/>
      <c r="BIF30" s="116"/>
      <c r="BIG30" s="116"/>
      <c r="BIH30" s="116"/>
      <c r="BII30" s="116"/>
      <c r="BIJ30" s="116"/>
      <c r="BIK30" s="116"/>
      <c r="BIL30" s="116"/>
      <c r="BIM30" s="116"/>
      <c r="BIN30" s="116"/>
      <c r="BIO30" s="116"/>
      <c r="BIP30" s="116"/>
      <c r="BIQ30" s="116"/>
      <c r="BIR30" s="116"/>
      <c r="BIS30" s="116"/>
      <c r="BIT30" s="116"/>
      <c r="BIU30" s="116"/>
      <c r="BIV30" s="116"/>
      <c r="BIW30" s="116"/>
      <c r="BIX30" s="116"/>
      <c r="BIY30" s="116"/>
      <c r="BIZ30" s="116"/>
      <c r="BJA30" s="116"/>
      <c r="BJB30" s="116"/>
      <c r="BJC30" s="116"/>
      <c r="BJD30" s="116"/>
      <c r="BJE30" s="116"/>
      <c r="BJF30" s="116"/>
      <c r="BJG30" s="116"/>
      <c r="BJH30" s="116"/>
      <c r="BJI30" s="116"/>
      <c r="BJJ30" s="116"/>
      <c r="BJK30" s="116"/>
      <c r="BJL30" s="116"/>
      <c r="BJM30" s="116"/>
      <c r="BJN30" s="116"/>
      <c r="BJO30" s="116"/>
      <c r="BJP30" s="116"/>
      <c r="BJQ30" s="116"/>
      <c r="BJR30" s="116"/>
      <c r="BJS30" s="116"/>
      <c r="BJT30" s="116"/>
      <c r="BJU30" s="116"/>
      <c r="BJV30" s="116"/>
      <c r="BJW30" s="116"/>
      <c r="BJX30" s="116"/>
      <c r="BJY30" s="116"/>
      <c r="BJZ30" s="116"/>
      <c r="BKA30" s="116"/>
      <c r="BKB30" s="116"/>
      <c r="BKC30" s="116"/>
      <c r="BKD30" s="116"/>
      <c r="BKE30" s="116"/>
      <c r="BKF30" s="116"/>
      <c r="BKG30" s="116"/>
      <c r="BKH30" s="116"/>
      <c r="BKI30" s="116"/>
      <c r="BKJ30" s="116"/>
      <c r="BKK30" s="116"/>
      <c r="BKL30" s="116"/>
      <c r="BKM30" s="116"/>
      <c r="BKN30" s="116"/>
      <c r="BKO30" s="116"/>
      <c r="BKP30" s="116"/>
      <c r="BKQ30" s="116"/>
      <c r="BKR30" s="116"/>
      <c r="BKS30" s="116"/>
      <c r="BKT30" s="116"/>
      <c r="BKU30" s="116"/>
      <c r="BKV30" s="116"/>
      <c r="BKW30" s="116"/>
      <c r="BKX30" s="116"/>
      <c r="BKY30" s="116"/>
      <c r="BKZ30" s="116"/>
      <c r="BLA30" s="116"/>
      <c r="BLB30" s="116"/>
      <c r="BLC30" s="116"/>
      <c r="BLD30" s="116"/>
      <c r="BLE30" s="116"/>
    </row>
    <row r="31" spans="1:1669" s="259" customFormat="1" ht="6.75" customHeight="1" thickBot="1">
      <c r="A31" s="1010"/>
      <c r="B31" s="1011"/>
      <c r="C31" s="1011"/>
      <c r="D31" s="1012"/>
      <c r="E31" s="550"/>
      <c r="F31" s="1062"/>
      <c r="G31" s="1013"/>
      <c r="H31" s="1014"/>
      <c r="I31" s="1014"/>
      <c r="J31" s="1015"/>
      <c r="K31" s="1030"/>
      <c r="L31" s="917"/>
      <c r="M31" s="918"/>
      <c r="N31" s="116"/>
      <c r="O31" s="116"/>
      <c r="P31" s="116"/>
      <c r="Q31" s="116"/>
      <c r="R31" s="116"/>
      <c r="S31" s="116"/>
      <c r="T31" s="116"/>
      <c r="U31" s="116"/>
      <c r="V31" s="116"/>
      <c r="W31" s="116"/>
      <c r="X31" s="116"/>
      <c r="Y31" s="116"/>
      <c r="Z31" s="116"/>
      <c r="AA31" s="116"/>
      <c r="AB31" s="116"/>
      <c r="AC31" s="116"/>
      <c r="AD31" s="116"/>
      <c r="AE31" s="116"/>
      <c r="AF31" s="116"/>
      <c r="AG31" s="116"/>
      <c r="AH31" s="116"/>
      <c r="AI31" s="116"/>
      <c r="AJ31" s="116"/>
      <c r="AK31" s="116"/>
      <c r="AL31" s="116"/>
      <c r="AM31" s="116"/>
      <c r="AN31" s="116"/>
      <c r="AO31" s="116"/>
      <c r="AP31" s="116"/>
      <c r="AQ31" s="116"/>
      <c r="AR31" s="116"/>
      <c r="AS31" s="116"/>
      <c r="AT31" s="116"/>
      <c r="AU31" s="116"/>
      <c r="AV31" s="116"/>
      <c r="AW31" s="116"/>
      <c r="AX31" s="116"/>
      <c r="AY31" s="116"/>
      <c r="AZ31" s="116"/>
      <c r="BA31" s="116"/>
      <c r="BB31" s="116"/>
      <c r="BC31" s="116"/>
      <c r="BD31" s="116"/>
      <c r="BE31" s="116"/>
      <c r="BF31" s="116"/>
      <c r="BG31" s="116"/>
      <c r="BH31" s="116"/>
      <c r="BI31" s="116"/>
      <c r="BJ31" s="116"/>
      <c r="BK31" s="116"/>
      <c r="BL31" s="116"/>
      <c r="BM31" s="116"/>
      <c r="BN31" s="116"/>
      <c r="BO31" s="116"/>
      <c r="BP31" s="116"/>
      <c r="BQ31" s="116"/>
      <c r="BR31" s="116"/>
      <c r="BS31" s="116"/>
      <c r="BT31" s="116"/>
      <c r="BU31" s="116"/>
      <c r="BV31" s="116"/>
      <c r="BW31" s="116"/>
      <c r="BX31" s="116"/>
      <c r="BY31" s="116"/>
      <c r="BZ31" s="116"/>
      <c r="CA31" s="116"/>
      <c r="CB31" s="116"/>
      <c r="CC31" s="116"/>
      <c r="CD31" s="116"/>
      <c r="CE31" s="116"/>
      <c r="CF31" s="116"/>
      <c r="CG31" s="116"/>
      <c r="CH31" s="116"/>
      <c r="CI31" s="116"/>
      <c r="CJ31" s="116"/>
      <c r="CK31" s="116"/>
      <c r="CL31" s="116"/>
      <c r="CM31" s="116"/>
      <c r="CN31" s="116"/>
      <c r="CO31" s="116"/>
      <c r="CP31" s="116"/>
      <c r="CQ31" s="116"/>
      <c r="CR31" s="116"/>
      <c r="CS31" s="116"/>
      <c r="CT31" s="116"/>
      <c r="CU31" s="116"/>
      <c r="CV31" s="116"/>
      <c r="CW31" s="116"/>
      <c r="CX31" s="116"/>
      <c r="CY31" s="116"/>
      <c r="CZ31" s="116"/>
      <c r="DA31" s="116"/>
      <c r="DB31" s="116"/>
      <c r="DC31" s="116"/>
      <c r="DD31" s="116"/>
      <c r="DE31" s="116"/>
      <c r="DF31" s="116"/>
      <c r="DG31" s="116"/>
      <c r="DH31" s="116"/>
      <c r="DI31" s="116"/>
      <c r="DJ31" s="116"/>
      <c r="DK31" s="116"/>
      <c r="DL31" s="116"/>
      <c r="DM31" s="116"/>
      <c r="DN31" s="116"/>
      <c r="DO31" s="116"/>
      <c r="DP31" s="116"/>
      <c r="DQ31" s="116"/>
      <c r="DR31" s="116"/>
      <c r="DS31" s="116"/>
      <c r="DT31" s="116"/>
      <c r="DU31" s="116"/>
      <c r="DV31" s="116"/>
      <c r="DW31" s="116"/>
      <c r="DX31" s="116"/>
      <c r="DY31" s="116"/>
      <c r="DZ31" s="116"/>
      <c r="EA31" s="116"/>
      <c r="EB31" s="116"/>
      <c r="EC31" s="116"/>
      <c r="ED31" s="116"/>
      <c r="EE31" s="116"/>
      <c r="EF31" s="116"/>
      <c r="EG31" s="116"/>
      <c r="EH31" s="116"/>
      <c r="EI31" s="116"/>
      <c r="EJ31" s="116"/>
      <c r="EK31" s="116"/>
      <c r="EL31" s="116"/>
      <c r="EM31" s="116"/>
      <c r="EN31" s="116"/>
      <c r="EO31" s="116"/>
      <c r="EP31" s="116"/>
      <c r="EQ31" s="116"/>
      <c r="ER31" s="116"/>
      <c r="ES31" s="116"/>
      <c r="ET31" s="116"/>
      <c r="EU31" s="116"/>
      <c r="EV31" s="116"/>
      <c r="EW31" s="116"/>
      <c r="EX31" s="116"/>
      <c r="EY31" s="116"/>
      <c r="EZ31" s="116"/>
      <c r="FA31" s="116"/>
      <c r="FB31" s="116"/>
      <c r="FC31" s="116"/>
      <c r="FD31" s="116"/>
      <c r="FE31" s="116"/>
      <c r="FF31" s="116"/>
      <c r="FG31" s="116"/>
      <c r="FH31" s="116"/>
      <c r="FI31" s="116"/>
      <c r="FJ31" s="116"/>
      <c r="FK31" s="116"/>
      <c r="FL31" s="116"/>
      <c r="FM31" s="116"/>
      <c r="FN31" s="116"/>
      <c r="FO31" s="116"/>
      <c r="FP31" s="116"/>
      <c r="FQ31" s="116"/>
      <c r="FR31" s="116"/>
      <c r="FS31" s="116"/>
      <c r="FT31" s="116"/>
      <c r="FU31" s="116"/>
      <c r="FV31" s="116"/>
      <c r="FW31" s="116"/>
      <c r="FX31" s="116"/>
      <c r="FY31" s="116"/>
      <c r="FZ31" s="116"/>
      <c r="GA31" s="116"/>
      <c r="GB31" s="116"/>
      <c r="GC31" s="116"/>
      <c r="GD31" s="116"/>
      <c r="GE31" s="116"/>
      <c r="GF31" s="116"/>
      <c r="GG31" s="116"/>
      <c r="GH31" s="116"/>
      <c r="GI31" s="116"/>
      <c r="GJ31" s="116"/>
      <c r="GK31" s="116"/>
      <c r="GL31" s="116"/>
      <c r="GM31" s="116"/>
      <c r="GN31" s="116"/>
      <c r="GO31" s="116"/>
      <c r="GP31" s="116"/>
      <c r="GQ31" s="116"/>
      <c r="GR31" s="116"/>
      <c r="GS31" s="116"/>
      <c r="GT31" s="116"/>
      <c r="GU31" s="116"/>
      <c r="GV31" s="116"/>
      <c r="GW31" s="116"/>
      <c r="GX31" s="116"/>
      <c r="GY31" s="116"/>
      <c r="GZ31" s="116"/>
      <c r="HA31" s="116"/>
      <c r="HB31" s="116"/>
      <c r="HC31" s="116"/>
      <c r="HD31" s="116"/>
      <c r="HE31" s="116"/>
      <c r="HF31" s="116"/>
      <c r="HG31" s="116"/>
      <c r="HH31" s="116"/>
      <c r="HI31" s="116"/>
      <c r="HJ31" s="116"/>
      <c r="HK31" s="116"/>
      <c r="HL31" s="116"/>
      <c r="HM31" s="116"/>
      <c r="HN31" s="116"/>
      <c r="HO31" s="116"/>
      <c r="HP31" s="116"/>
      <c r="HQ31" s="116"/>
      <c r="HR31" s="116"/>
      <c r="HS31" s="116"/>
      <c r="HT31" s="116"/>
      <c r="HU31" s="116"/>
      <c r="HV31" s="116"/>
      <c r="HW31" s="116"/>
      <c r="HX31" s="116"/>
      <c r="HY31" s="116"/>
      <c r="HZ31" s="116"/>
      <c r="IA31" s="116"/>
      <c r="IB31" s="116"/>
      <c r="IC31" s="116"/>
      <c r="ID31" s="116"/>
      <c r="IE31" s="116"/>
      <c r="IF31" s="116"/>
      <c r="IG31" s="116"/>
      <c r="IH31" s="116"/>
      <c r="II31" s="116"/>
      <c r="IJ31" s="116"/>
      <c r="IK31" s="116"/>
      <c r="IL31" s="116"/>
      <c r="IM31" s="116"/>
      <c r="IN31" s="116"/>
      <c r="IO31" s="116"/>
      <c r="IP31" s="116"/>
      <c r="IQ31" s="116"/>
      <c r="IR31" s="116"/>
      <c r="IS31" s="116"/>
      <c r="IT31" s="116"/>
      <c r="IU31" s="116"/>
      <c r="IV31" s="116"/>
      <c r="IW31" s="116"/>
      <c r="IX31" s="116"/>
      <c r="IY31" s="116"/>
      <c r="IZ31" s="116"/>
      <c r="JA31" s="116"/>
      <c r="JB31" s="116"/>
      <c r="JC31" s="116"/>
      <c r="JD31" s="116"/>
      <c r="JE31" s="116"/>
      <c r="JF31" s="116"/>
      <c r="JG31" s="116"/>
      <c r="JH31" s="116"/>
      <c r="JI31" s="116"/>
      <c r="JJ31" s="116"/>
      <c r="JK31" s="116"/>
      <c r="JL31" s="116"/>
      <c r="JM31" s="116"/>
      <c r="JN31" s="116"/>
      <c r="JO31" s="116"/>
      <c r="JP31" s="116"/>
      <c r="JQ31" s="116"/>
      <c r="JR31" s="116"/>
      <c r="JS31" s="116"/>
      <c r="JT31" s="116"/>
      <c r="JU31" s="116"/>
      <c r="JV31" s="116"/>
      <c r="JW31" s="116"/>
      <c r="JX31" s="116"/>
      <c r="JY31" s="116"/>
      <c r="JZ31" s="116"/>
      <c r="KA31" s="116"/>
      <c r="KB31" s="116"/>
      <c r="KC31" s="116"/>
      <c r="KD31" s="116"/>
      <c r="KE31" s="116"/>
      <c r="KF31" s="116"/>
      <c r="KG31" s="116"/>
      <c r="KH31" s="116"/>
      <c r="KI31" s="116"/>
      <c r="KJ31" s="116"/>
      <c r="KK31" s="116"/>
      <c r="KL31" s="116"/>
      <c r="KM31" s="116"/>
      <c r="KN31" s="116"/>
      <c r="KO31" s="116"/>
      <c r="KP31" s="116"/>
      <c r="KQ31" s="116"/>
      <c r="KR31" s="116"/>
      <c r="KS31" s="116"/>
      <c r="KT31" s="116"/>
      <c r="KU31" s="116"/>
      <c r="KV31" s="116"/>
      <c r="KW31" s="116"/>
      <c r="KX31" s="116"/>
      <c r="KY31" s="116"/>
      <c r="KZ31" s="116"/>
      <c r="LA31" s="116"/>
      <c r="LB31" s="116"/>
      <c r="LC31" s="116"/>
      <c r="LD31" s="116"/>
      <c r="LE31" s="116"/>
      <c r="LF31" s="116"/>
      <c r="LG31" s="116"/>
      <c r="LH31" s="116"/>
      <c r="LI31" s="116"/>
      <c r="LJ31" s="116"/>
      <c r="LK31" s="116"/>
      <c r="LL31" s="116"/>
      <c r="LM31" s="116"/>
      <c r="LN31" s="116"/>
      <c r="LO31" s="116"/>
      <c r="LP31" s="116"/>
      <c r="LQ31" s="116"/>
      <c r="LR31" s="116"/>
      <c r="LS31" s="116"/>
      <c r="LT31" s="116"/>
      <c r="LU31" s="116"/>
      <c r="LV31" s="116"/>
      <c r="LW31" s="116"/>
      <c r="LX31" s="116"/>
      <c r="LY31" s="116"/>
      <c r="LZ31" s="116"/>
      <c r="MA31" s="116"/>
      <c r="MB31" s="116"/>
      <c r="MC31" s="116"/>
      <c r="MD31" s="116"/>
      <c r="ME31" s="116"/>
      <c r="MF31" s="116"/>
      <c r="MG31" s="116"/>
      <c r="MH31" s="116"/>
      <c r="MI31" s="116"/>
      <c r="MJ31" s="116"/>
      <c r="MK31" s="116"/>
      <c r="ML31" s="116"/>
      <c r="MM31" s="116"/>
      <c r="MN31" s="116"/>
      <c r="MO31" s="116"/>
      <c r="MP31" s="116"/>
      <c r="MQ31" s="116"/>
      <c r="MR31" s="116"/>
      <c r="MS31" s="116"/>
      <c r="MT31" s="116"/>
      <c r="MU31" s="116"/>
      <c r="MV31" s="116"/>
      <c r="MW31" s="116"/>
      <c r="MX31" s="116"/>
      <c r="MY31" s="116"/>
      <c r="MZ31" s="116"/>
      <c r="NA31" s="116"/>
      <c r="NB31" s="116"/>
      <c r="NC31" s="116"/>
      <c r="ND31" s="116"/>
      <c r="NE31" s="116"/>
      <c r="NF31" s="116"/>
      <c r="NG31" s="116"/>
      <c r="NH31" s="116"/>
      <c r="NI31" s="116"/>
      <c r="NJ31" s="116"/>
      <c r="NK31" s="116"/>
      <c r="NL31" s="116"/>
      <c r="NM31" s="116"/>
      <c r="NN31" s="116"/>
      <c r="NO31" s="116"/>
      <c r="NP31" s="116"/>
      <c r="NQ31" s="116"/>
      <c r="NR31" s="116"/>
      <c r="NS31" s="116"/>
      <c r="NT31" s="116"/>
      <c r="NU31" s="116"/>
      <c r="NV31" s="116"/>
      <c r="NW31" s="116"/>
      <c r="NX31" s="116"/>
      <c r="NY31" s="116"/>
      <c r="NZ31" s="116"/>
      <c r="OA31" s="116"/>
      <c r="OB31" s="116"/>
      <c r="OC31" s="116"/>
      <c r="OD31" s="116"/>
      <c r="OE31" s="116"/>
      <c r="OF31" s="116"/>
      <c r="OG31" s="116"/>
      <c r="OH31" s="116"/>
      <c r="OI31" s="116"/>
      <c r="OJ31" s="116"/>
      <c r="OK31" s="116"/>
      <c r="OL31" s="116"/>
      <c r="OM31" s="116"/>
      <c r="ON31" s="116"/>
      <c r="OO31" s="116"/>
      <c r="OP31" s="116"/>
      <c r="OQ31" s="116"/>
      <c r="OR31" s="116"/>
      <c r="OS31" s="116"/>
      <c r="OT31" s="116"/>
      <c r="OU31" s="116"/>
      <c r="OV31" s="116"/>
      <c r="OW31" s="116"/>
      <c r="OX31" s="116"/>
      <c r="OY31" s="116"/>
      <c r="OZ31" s="116"/>
      <c r="PA31" s="116"/>
      <c r="PB31" s="116"/>
      <c r="PC31" s="116"/>
      <c r="PD31" s="116"/>
      <c r="PE31" s="116"/>
      <c r="PF31" s="116"/>
      <c r="PG31" s="116"/>
      <c r="PH31" s="116"/>
      <c r="PI31" s="116"/>
      <c r="PJ31" s="116"/>
      <c r="PK31" s="116"/>
      <c r="PL31" s="116"/>
      <c r="PM31" s="116"/>
      <c r="PN31" s="116"/>
      <c r="PO31" s="116"/>
      <c r="PP31" s="116"/>
      <c r="PQ31" s="116"/>
      <c r="PR31" s="116"/>
      <c r="PS31" s="116"/>
      <c r="PT31" s="116"/>
      <c r="PU31" s="116"/>
      <c r="PV31" s="116"/>
      <c r="PW31" s="116"/>
      <c r="PX31" s="116"/>
      <c r="PY31" s="116"/>
      <c r="PZ31" s="116"/>
      <c r="QA31" s="116"/>
      <c r="QB31" s="116"/>
      <c r="QC31" s="116"/>
      <c r="QD31" s="116"/>
      <c r="QE31" s="116"/>
      <c r="QF31" s="116"/>
      <c r="QG31" s="116"/>
      <c r="QH31" s="116"/>
      <c r="QI31" s="116"/>
      <c r="QJ31" s="116"/>
      <c r="QK31" s="116"/>
      <c r="QL31" s="116"/>
      <c r="QM31" s="116"/>
      <c r="QN31" s="116"/>
      <c r="QO31" s="116"/>
      <c r="QP31" s="116"/>
      <c r="QQ31" s="116"/>
      <c r="QR31" s="116"/>
      <c r="QS31" s="116"/>
      <c r="QT31" s="116"/>
      <c r="QU31" s="116"/>
      <c r="QV31" s="116"/>
      <c r="QW31" s="116"/>
      <c r="QX31" s="116"/>
      <c r="QY31" s="116"/>
      <c r="QZ31" s="116"/>
      <c r="RA31" s="116"/>
      <c r="RB31" s="116"/>
      <c r="RC31" s="116"/>
      <c r="RD31" s="116"/>
      <c r="RE31" s="116"/>
      <c r="RF31" s="116"/>
      <c r="RG31" s="116"/>
      <c r="RH31" s="116"/>
      <c r="RI31" s="116"/>
      <c r="RJ31" s="116"/>
      <c r="RK31" s="116"/>
      <c r="RL31" s="116"/>
      <c r="RM31" s="116"/>
      <c r="RN31" s="116"/>
      <c r="RO31" s="116"/>
      <c r="RP31" s="116"/>
      <c r="RQ31" s="116"/>
      <c r="RR31" s="116"/>
      <c r="RS31" s="116"/>
      <c r="RT31" s="116"/>
      <c r="RU31" s="116"/>
      <c r="RV31" s="116"/>
      <c r="RW31" s="116"/>
      <c r="RX31" s="116"/>
      <c r="RY31" s="116"/>
      <c r="RZ31" s="116"/>
      <c r="SA31" s="116"/>
      <c r="SB31" s="116"/>
      <c r="SC31" s="116"/>
      <c r="SD31" s="116"/>
      <c r="SE31" s="116"/>
      <c r="SF31" s="116"/>
      <c r="SG31" s="116"/>
      <c r="SH31" s="116"/>
      <c r="SI31" s="116"/>
      <c r="SJ31" s="116"/>
      <c r="SK31" s="116"/>
      <c r="SL31" s="116"/>
      <c r="SM31" s="116"/>
      <c r="SN31" s="116"/>
      <c r="SO31" s="116"/>
      <c r="SP31" s="116"/>
      <c r="SQ31" s="116"/>
      <c r="SR31" s="116"/>
      <c r="SS31" s="116"/>
      <c r="ST31" s="116"/>
      <c r="SU31" s="116"/>
      <c r="SV31" s="116"/>
      <c r="SW31" s="116"/>
      <c r="SX31" s="116"/>
      <c r="SY31" s="116"/>
      <c r="SZ31" s="116"/>
      <c r="TA31" s="116"/>
      <c r="TB31" s="116"/>
      <c r="TC31" s="116"/>
      <c r="TD31" s="116"/>
      <c r="TE31" s="116"/>
      <c r="TF31" s="116"/>
      <c r="TG31" s="116"/>
      <c r="TH31" s="116"/>
      <c r="TI31" s="116"/>
      <c r="TJ31" s="116"/>
      <c r="TK31" s="116"/>
      <c r="TL31" s="116"/>
      <c r="TM31" s="116"/>
      <c r="TN31" s="116"/>
      <c r="TO31" s="116"/>
      <c r="TP31" s="116"/>
      <c r="TQ31" s="116"/>
      <c r="TR31" s="116"/>
      <c r="TS31" s="116"/>
      <c r="TT31" s="116"/>
      <c r="TU31" s="116"/>
      <c r="TV31" s="116"/>
      <c r="TW31" s="116"/>
      <c r="TX31" s="116"/>
      <c r="TY31" s="116"/>
      <c r="TZ31" s="116"/>
      <c r="UA31" s="116"/>
      <c r="UB31" s="116"/>
      <c r="UC31" s="116"/>
      <c r="UD31" s="116"/>
      <c r="UE31" s="116"/>
      <c r="UF31" s="116"/>
      <c r="UG31" s="116"/>
      <c r="UH31" s="116"/>
      <c r="UI31" s="116"/>
      <c r="UJ31" s="116"/>
      <c r="UK31" s="116"/>
      <c r="UL31" s="116"/>
      <c r="UM31" s="116"/>
      <c r="UN31" s="116"/>
      <c r="UO31" s="116"/>
      <c r="UP31" s="116"/>
      <c r="UQ31" s="116"/>
      <c r="UR31" s="116"/>
      <c r="US31" s="116"/>
      <c r="UT31" s="116"/>
      <c r="UU31" s="116"/>
      <c r="UV31" s="116"/>
      <c r="UW31" s="116"/>
      <c r="UX31" s="116"/>
      <c r="UY31" s="116"/>
      <c r="UZ31" s="116"/>
      <c r="VA31" s="116"/>
      <c r="VB31" s="116"/>
      <c r="VC31" s="116"/>
      <c r="VD31" s="116"/>
      <c r="VE31" s="116"/>
      <c r="VF31" s="116"/>
      <c r="VG31" s="116"/>
      <c r="VH31" s="116"/>
      <c r="VI31" s="116"/>
      <c r="VJ31" s="116"/>
      <c r="VK31" s="116"/>
      <c r="VL31" s="116"/>
      <c r="VM31" s="116"/>
      <c r="VN31" s="116"/>
      <c r="VO31" s="116"/>
      <c r="VP31" s="116"/>
      <c r="VQ31" s="116"/>
      <c r="VR31" s="116"/>
      <c r="VS31" s="116"/>
      <c r="VT31" s="116"/>
      <c r="VU31" s="116"/>
      <c r="VV31" s="116"/>
      <c r="VW31" s="116"/>
      <c r="VX31" s="116"/>
      <c r="VY31" s="116"/>
      <c r="VZ31" s="116"/>
      <c r="WA31" s="116"/>
      <c r="WB31" s="116"/>
      <c r="WC31" s="116"/>
      <c r="WD31" s="116"/>
      <c r="WE31" s="116"/>
      <c r="WF31" s="116"/>
      <c r="WG31" s="116"/>
      <c r="WH31" s="116"/>
      <c r="WI31" s="116"/>
      <c r="WJ31" s="116"/>
      <c r="WK31" s="116"/>
      <c r="WL31" s="116"/>
      <c r="WM31" s="116"/>
      <c r="WN31" s="116"/>
      <c r="WO31" s="116"/>
      <c r="WP31" s="116"/>
      <c r="WQ31" s="116"/>
      <c r="WR31" s="116"/>
      <c r="WS31" s="116"/>
      <c r="WT31" s="116"/>
      <c r="WU31" s="116"/>
      <c r="WV31" s="116"/>
      <c r="WW31" s="116"/>
      <c r="WX31" s="116"/>
      <c r="WY31" s="116"/>
      <c r="WZ31" s="116"/>
      <c r="XA31" s="116"/>
      <c r="XB31" s="116"/>
      <c r="XC31" s="116"/>
      <c r="XD31" s="116"/>
      <c r="XE31" s="116"/>
      <c r="XF31" s="116"/>
      <c r="XG31" s="116"/>
      <c r="XH31" s="116"/>
      <c r="XI31" s="116"/>
      <c r="XJ31" s="116"/>
      <c r="XK31" s="116"/>
      <c r="XL31" s="116"/>
      <c r="XM31" s="116"/>
      <c r="XN31" s="116"/>
      <c r="XO31" s="116"/>
      <c r="XP31" s="116"/>
      <c r="XQ31" s="116"/>
      <c r="XR31" s="116"/>
      <c r="XS31" s="116"/>
      <c r="XT31" s="116"/>
      <c r="XU31" s="116"/>
      <c r="XV31" s="116"/>
      <c r="XW31" s="116"/>
      <c r="XX31" s="116"/>
      <c r="XY31" s="116"/>
      <c r="XZ31" s="116"/>
      <c r="YA31" s="116"/>
      <c r="YB31" s="116"/>
      <c r="YC31" s="116"/>
      <c r="YD31" s="116"/>
      <c r="YE31" s="116"/>
      <c r="YF31" s="116"/>
      <c r="YG31" s="116"/>
      <c r="YH31" s="116"/>
      <c r="YI31" s="116"/>
      <c r="YJ31" s="116"/>
      <c r="YK31" s="116"/>
      <c r="YL31" s="116"/>
      <c r="YM31" s="116"/>
      <c r="YN31" s="116"/>
      <c r="YO31" s="116"/>
      <c r="YP31" s="116"/>
      <c r="YQ31" s="116"/>
      <c r="YR31" s="116"/>
      <c r="YS31" s="116"/>
      <c r="YT31" s="116"/>
      <c r="YU31" s="116"/>
      <c r="YV31" s="116"/>
      <c r="YW31" s="116"/>
      <c r="YX31" s="116"/>
      <c r="YY31" s="116"/>
      <c r="YZ31" s="116"/>
      <c r="ZA31" s="116"/>
      <c r="ZB31" s="116"/>
      <c r="ZC31" s="116"/>
      <c r="ZD31" s="116"/>
      <c r="ZE31" s="116"/>
      <c r="ZF31" s="116"/>
      <c r="ZG31" s="116"/>
      <c r="ZH31" s="116"/>
      <c r="ZI31" s="116"/>
      <c r="ZJ31" s="116"/>
      <c r="ZK31" s="116"/>
      <c r="ZL31" s="116"/>
      <c r="ZM31" s="116"/>
      <c r="ZN31" s="116"/>
      <c r="ZO31" s="116"/>
      <c r="ZP31" s="116"/>
      <c r="ZQ31" s="116"/>
      <c r="ZR31" s="116"/>
      <c r="ZS31" s="116"/>
      <c r="ZT31" s="116"/>
      <c r="ZU31" s="116"/>
      <c r="ZV31" s="116"/>
      <c r="ZW31" s="116"/>
      <c r="ZX31" s="116"/>
      <c r="ZY31" s="116"/>
      <c r="ZZ31" s="116"/>
      <c r="AAA31" s="116"/>
      <c r="AAB31" s="116"/>
      <c r="AAC31" s="116"/>
      <c r="AAD31" s="116"/>
      <c r="AAE31" s="116"/>
      <c r="AAF31" s="116"/>
      <c r="AAG31" s="116"/>
      <c r="AAH31" s="116"/>
      <c r="AAI31" s="116"/>
      <c r="AAJ31" s="116"/>
      <c r="AAK31" s="116"/>
      <c r="AAL31" s="116"/>
      <c r="AAM31" s="116"/>
      <c r="AAN31" s="116"/>
      <c r="AAO31" s="116"/>
      <c r="AAP31" s="116"/>
      <c r="AAQ31" s="116"/>
      <c r="AAR31" s="116"/>
      <c r="AAS31" s="116"/>
      <c r="AAT31" s="116"/>
      <c r="AAU31" s="116"/>
      <c r="AAV31" s="116"/>
      <c r="AAW31" s="116"/>
      <c r="AAX31" s="116"/>
      <c r="AAY31" s="116"/>
      <c r="AAZ31" s="116"/>
      <c r="ABA31" s="116"/>
      <c r="ABB31" s="116"/>
      <c r="ABC31" s="116"/>
      <c r="ABD31" s="116"/>
      <c r="ABE31" s="116"/>
      <c r="ABF31" s="116"/>
      <c r="ABG31" s="116"/>
      <c r="ABH31" s="116"/>
      <c r="ABI31" s="116"/>
      <c r="ABJ31" s="116"/>
      <c r="ABK31" s="116"/>
      <c r="ABL31" s="116"/>
      <c r="ABM31" s="116"/>
      <c r="ABN31" s="116"/>
      <c r="ABO31" s="116"/>
      <c r="ABP31" s="116"/>
      <c r="ABQ31" s="116"/>
      <c r="ABR31" s="116"/>
      <c r="ABS31" s="116"/>
      <c r="ABT31" s="116"/>
      <c r="ABU31" s="116"/>
      <c r="ABV31" s="116"/>
      <c r="ABW31" s="116"/>
      <c r="ABX31" s="116"/>
      <c r="ABY31" s="116"/>
      <c r="ABZ31" s="116"/>
      <c r="ACA31" s="116"/>
      <c r="ACB31" s="116"/>
      <c r="ACC31" s="116"/>
      <c r="ACD31" s="116"/>
      <c r="ACE31" s="116"/>
      <c r="ACF31" s="116"/>
      <c r="ACG31" s="116"/>
      <c r="ACH31" s="116"/>
      <c r="ACI31" s="116"/>
      <c r="ACJ31" s="116"/>
      <c r="ACK31" s="116"/>
      <c r="ACL31" s="116"/>
      <c r="ACM31" s="116"/>
      <c r="ACN31" s="116"/>
      <c r="ACO31" s="116"/>
      <c r="ACP31" s="116"/>
      <c r="ACQ31" s="116"/>
      <c r="ACR31" s="116"/>
      <c r="ACS31" s="116"/>
      <c r="ACT31" s="116"/>
      <c r="ACU31" s="116"/>
      <c r="ACV31" s="116"/>
      <c r="ACW31" s="116"/>
      <c r="ACX31" s="116"/>
      <c r="ACY31" s="116"/>
      <c r="ACZ31" s="116"/>
      <c r="ADA31" s="116"/>
      <c r="ADB31" s="116"/>
      <c r="ADC31" s="116"/>
      <c r="ADD31" s="116"/>
      <c r="ADE31" s="116"/>
      <c r="ADF31" s="116"/>
      <c r="ADG31" s="116"/>
      <c r="ADH31" s="116"/>
      <c r="ADI31" s="116"/>
      <c r="ADJ31" s="116"/>
      <c r="ADK31" s="116"/>
      <c r="ADL31" s="116"/>
      <c r="ADM31" s="116"/>
      <c r="ADN31" s="116"/>
      <c r="ADO31" s="116"/>
      <c r="ADP31" s="116"/>
      <c r="ADQ31" s="116"/>
      <c r="ADR31" s="116"/>
      <c r="ADS31" s="116"/>
      <c r="ADT31" s="116"/>
      <c r="ADU31" s="116"/>
      <c r="ADV31" s="116"/>
      <c r="ADW31" s="116"/>
      <c r="ADX31" s="116"/>
      <c r="ADY31" s="116"/>
      <c r="ADZ31" s="116"/>
      <c r="AEA31" s="116"/>
      <c r="AEB31" s="116"/>
      <c r="AEC31" s="116"/>
      <c r="AED31" s="116"/>
      <c r="AEE31" s="116"/>
      <c r="AEF31" s="116"/>
      <c r="AEG31" s="116"/>
      <c r="AEH31" s="116"/>
      <c r="AEI31" s="116"/>
      <c r="AEJ31" s="116"/>
      <c r="AEK31" s="116"/>
      <c r="AEL31" s="116"/>
      <c r="AEM31" s="116"/>
      <c r="AEN31" s="116"/>
      <c r="AEO31" s="116"/>
      <c r="AEP31" s="116"/>
      <c r="AEQ31" s="116"/>
      <c r="AER31" s="116"/>
      <c r="AES31" s="116"/>
      <c r="AET31" s="116"/>
      <c r="AEU31" s="116"/>
      <c r="AEV31" s="116"/>
      <c r="AEW31" s="116"/>
      <c r="AEX31" s="116"/>
      <c r="AEY31" s="116"/>
      <c r="AEZ31" s="116"/>
      <c r="AFA31" s="116"/>
      <c r="AFB31" s="116"/>
      <c r="AFC31" s="116"/>
      <c r="AFD31" s="116"/>
      <c r="AFE31" s="116"/>
      <c r="AFF31" s="116"/>
      <c r="AFG31" s="116"/>
      <c r="AFH31" s="116"/>
      <c r="AFI31" s="116"/>
      <c r="AFJ31" s="116"/>
      <c r="AFK31" s="116"/>
      <c r="AFL31" s="116"/>
      <c r="AFM31" s="116"/>
      <c r="AFN31" s="116"/>
      <c r="AFO31" s="116"/>
      <c r="AFP31" s="116"/>
      <c r="AFQ31" s="116"/>
      <c r="AFR31" s="116"/>
      <c r="AFS31" s="116"/>
      <c r="AFT31" s="116"/>
      <c r="AFU31" s="116"/>
      <c r="AFV31" s="116"/>
      <c r="AFW31" s="116"/>
      <c r="AFX31" s="116"/>
      <c r="AFY31" s="116"/>
      <c r="AFZ31" s="116"/>
      <c r="AGA31" s="116"/>
      <c r="AGB31" s="116"/>
      <c r="AGC31" s="116"/>
      <c r="AGD31" s="116"/>
      <c r="AGE31" s="116"/>
      <c r="AGF31" s="116"/>
      <c r="AGG31" s="116"/>
      <c r="AGH31" s="116"/>
      <c r="AGI31" s="116"/>
      <c r="AGJ31" s="116"/>
      <c r="AGK31" s="116"/>
      <c r="AGL31" s="116"/>
      <c r="AGM31" s="116"/>
      <c r="AGN31" s="116"/>
      <c r="AGO31" s="116"/>
      <c r="AGP31" s="116"/>
      <c r="AGQ31" s="116"/>
      <c r="AGR31" s="116"/>
      <c r="AGS31" s="116"/>
      <c r="AGT31" s="116"/>
      <c r="AGU31" s="116"/>
      <c r="AGV31" s="116"/>
      <c r="AGW31" s="116"/>
      <c r="AGX31" s="116"/>
      <c r="AGY31" s="116"/>
      <c r="AGZ31" s="116"/>
      <c r="AHA31" s="116"/>
      <c r="AHB31" s="116"/>
      <c r="AHC31" s="116"/>
      <c r="AHD31" s="116"/>
      <c r="AHE31" s="116"/>
      <c r="AHF31" s="116"/>
      <c r="AHG31" s="116"/>
      <c r="AHH31" s="116"/>
      <c r="AHI31" s="116"/>
      <c r="AHJ31" s="116"/>
      <c r="AHK31" s="116"/>
      <c r="AHL31" s="116"/>
      <c r="AHM31" s="116"/>
      <c r="AHN31" s="116"/>
      <c r="AHO31" s="116"/>
      <c r="AHP31" s="116"/>
      <c r="AHQ31" s="116"/>
      <c r="AHR31" s="116"/>
      <c r="AHS31" s="116"/>
      <c r="AHT31" s="116"/>
      <c r="AHU31" s="116"/>
      <c r="AHV31" s="116"/>
      <c r="AHW31" s="116"/>
      <c r="AHX31" s="116"/>
      <c r="AHY31" s="116"/>
      <c r="AHZ31" s="116"/>
      <c r="AIA31" s="116"/>
      <c r="AIB31" s="116"/>
      <c r="AIC31" s="116"/>
      <c r="AID31" s="116"/>
      <c r="AIE31" s="116"/>
      <c r="AIF31" s="116"/>
      <c r="AIG31" s="116"/>
      <c r="AIH31" s="116"/>
      <c r="AII31" s="116"/>
      <c r="AIJ31" s="116"/>
      <c r="AIK31" s="116"/>
      <c r="AIL31" s="116"/>
      <c r="AIM31" s="116"/>
      <c r="AIN31" s="116"/>
      <c r="AIO31" s="116"/>
      <c r="AIP31" s="116"/>
      <c r="AIQ31" s="116"/>
      <c r="AIR31" s="116"/>
      <c r="AIS31" s="116"/>
      <c r="AIT31" s="116"/>
      <c r="AIU31" s="116"/>
      <c r="AIV31" s="116"/>
      <c r="AIW31" s="116"/>
      <c r="AIX31" s="116"/>
      <c r="AIY31" s="116"/>
      <c r="AIZ31" s="116"/>
      <c r="AJA31" s="116"/>
      <c r="AJB31" s="116"/>
      <c r="AJC31" s="116"/>
      <c r="AJD31" s="116"/>
      <c r="AJE31" s="116"/>
      <c r="AJF31" s="116"/>
      <c r="AJG31" s="116"/>
      <c r="AJH31" s="116"/>
      <c r="AJI31" s="116"/>
      <c r="AJJ31" s="116"/>
      <c r="AJK31" s="116"/>
      <c r="AJL31" s="116"/>
      <c r="AJM31" s="116"/>
      <c r="AJN31" s="116"/>
      <c r="AJO31" s="116"/>
      <c r="AJP31" s="116"/>
      <c r="AJQ31" s="116"/>
      <c r="AJR31" s="116"/>
      <c r="AJS31" s="116"/>
      <c r="AJT31" s="116"/>
      <c r="AJU31" s="116"/>
      <c r="AJV31" s="116"/>
      <c r="AJW31" s="116"/>
      <c r="AJX31" s="116"/>
      <c r="AJY31" s="116"/>
      <c r="AJZ31" s="116"/>
      <c r="AKA31" s="116"/>
      <c r="AKB31" s="116"/>
      <c r="AKC31" s="116"/>
      <c r="AKD31" s="116"/>
      <c r="AKE31" s="116"/>
      <c r="AKF31" s="116"/>
      <c r="AKG31" s="116"/>
      <c r="AKH31" s="116"/>
      <c r="AKI31" s="116"/>
      <c r="AKJ31" s="116"/>
      <c r="AKK31" s="116"/>
      <c r="AKL31" s="116"/>
      <c r="AKM31" s="116"/>
      <c r="AKN31" s="116"/>
      <c r="AKO31" s="116"/>
      <c r="AKP31" s="116"/>
      <c r="AKQ31" s="116"/>
      <c r="AKR31" s="116"/>
      <c r="AKS31" s="116"/>
      <c r="AKT31" s="116"/>
      <c r="AKU31" s="116"/>
      <c r="AKV31" s="116"/>
      <c r="AKW31" s="116"/>
      <c r="AKX31" s="116"/>
      <c r="AKY31" s="116"/>
      <c r="AKZ31" s="116"/>
      <c r="ALA31" s="116"/>
      <c r="ALB31" s="116"/>
      <c r="ALC31" s="116"/>
      <c r="ALD31" s="116"/>
      <c r="ALE31" s="116"/>
      <c r="ALF31" s="116"/>
      <c r="ALG31" s="116"/>
      <c r="ALH31" s="116"/>
      <c r="ALI31" s="116"/>
      <c r="ALJ31" s="116"/>
      <c r="ALK31" s="116"/>
      <c r="ALL31" s="116"/>
      <c r="ALM31" s="116"/>
      <c r="ALN31" s="116"/>
      <c r="ALO31" s="116"/>
      <c r="ALP31" s="116"/>
      <c r="ALQ31" s="116"/>
      <c r="ALR31" s="116"/>
      <c r="ALS31" s="116"/>
      <c r="ALT31" s="116"/>
      <c r="ALU31" s="116"/>
      <c r="ALV31" s="116"/>
      <c r="ALW31" s="116"/>
      <c r="ALX31" s="116"/>
      <c r="ALY31" s="116"/>
      <c r="ALZ31" s="116"/>
      <c r="AMA31" s="116"/>
      <c r="AMB31" s="116"/>
      <c r="AMC31" s="116"/>
      <c r="AMD31" s="116"/>
      <c r="AME31" s="116"/>
      <c r="AMF31" s="116"/>
      <c r="AMG31" s="116"/>
      <c r="AMH31" s="116"/>
      <c r="AMI31" s="116"/>
      <c r="AMJ31" s="116"/>
      <c r="AMK31" s="116"/>
      <c r="AML31" s="116"/>
      <c r="AMM31" s="116"/>
      <c r="AMN31" s="116"/>
      <c r="AMO31" s="116"/>
      <c r="AMP31" s="116"/>
      <c r="AMQ31" s="116"/>
      <c r="AMR31" s="116"/>
      <c r="AMS31" s="116"/>
      <c r="AMT31" s="116"/>
      <c r="AMU31" s="116"/>
      <c r="AMV31" s="116"/>
      <c r="AMW31" s="116"/>
      <c r="AMX31" s="116"/>
      <c r="AMY31" s="116"/>
      <c r="AMZ31" s="116"/>
      <c r="ANA31" s="116"/>
      <c r="ANB31" s="116"/>
      <c r="ANC31" s="116"/>
      <c r="AND31" s="116"/>
      <c r="ANE31" s="116"/>
      <c r="ANF31" s="116"/>
      <c r="ANG31" s="116"/>
      <c r="ANH31" s="116"/>
      <c r="ANI31" s="116"/>
      <c r="ANJ31" s="116"/>
      <c r="ANK31" s="116"/>
      <c r="ANL31" s="116"/>
      <c r="ANM31" s="116"/>
      <c r="ANN31" s="116"/>
      <c r="ANO31" s="116"/>
      <c r="ANP31" s="116"/>
      <c r="ANQ31" s="116"/>
      <c r="ANR31" s="116"/>
      <c r="ANS31" s="116"/>
      <c r="ANT31" s="116"/>
      <c r="ANU31" s="116"/>
      <c r="ANV31" s="116"/>
      <c r="ANW31" s="116"/>
      <c r="ANX31" s="116"/>
      <c r="ANY31" s="116"/>
      <c r="ANZ31" s="116"/>
      <c r="AOA31" s="116"/>
      <c r="AOB31" s="116"/>
      <c r="AOC31" s="116"/>
      <c r="AOD31" s="116"/>
      <c r="AOE31" s="116"/>
      <c r="AOF31" s="116"/>
      <c r="AOG31" s="116"/>
      <c r="AOH31" s="116"/>
      <c r="AOI31" s="116"/>
      <c r="AOJ31" s="116"/>
      <c r="AOK31" s="116"/>
      <c r="AOL31" s="116"/>
      <c r="AOM31" s="116"/>
      <c r="AON31" s="116"/>
      <c r="AOO31" s="116"/>
      <c r="AOP31" s="116"/>
      <c r="AOQ31" s="116"/>
      <c r="AOR31" s="116"/>
      <c r="AOS31" s="116"/>
      <c r="AOT31" s="116"/>
      <c r="AOU31" s="116"/>
      <c r="AOV31" s="116"/>
      <c r="AOW31" s="116"/>
      <c r="AOX31" s="116"/>
      <c r="AOY31" s="116"/>
      <c r="AOZ31" s="116"/>
      <c r="APA31" s="116"/>
      <c r="APB31" s="116"/>
      <c r="APC31" s="116"/>
      <c r="APD31" s="116"/>
      <c r="APE31" s="116"/>
      <c r="APF31" s="116"/>
      <c r="APG31" s="116"/>
      <c r="APH31" s="116"/>
      <c r="API31" s="116"/>
      <c r="APJ31" s="116"/>
      <c r="APK31" s="116"/>
      <c r="APL31" s="116"/>
      <c r="APM31" s="116"/>
      <c r="APN31" s="116"/>
      <c r="APO31" s="116"/>
      <c r="APP31" s="116"/>
      <c r="APQ31" s="116"/>
      <c r="APR31" s="116"/>
      <c r="APS31" s="116"/>
      <c r="APT31" s="116"/>
      <c r="APU31" s="116"/>
      <c r="APV31" s="116"/>
      <c r="APW31" s="116"/>
      <c r="APX31" s="116"/>
      <c r="APY31" s="116"/>
      <c r="APZ31" s="116"/>
      <c r="AQA31" s="116"/>
      <c r="AQB31" s="116"/>
      <c r="AQC31" s="116"/>
      <c r="AQD31" s="116"/>
      <c r="AQE31" s="116"/>
      <c r="AQF31" s="116"/>
      <c r="AQG31" s="116"/>
      <c r="AQH31" s="116"/>
      <c r="AQI31" s="116"/>
      <c r="AQJ31" s="116"/>
      <c r="AQK31" s="116"/>
      <c r="AQL31" s="116"/>
      <c r="AQM31" s="116"/>
      <c r="AQN31" s="116"/>
      <c r="AQO31" s="116"/>
      <c r="AQP31" s="116"/>
      <c r="AQQ31" s="116"/>
      <c r="AQR31" s="116"/>
      <c r="AQS31" s="116"/>
      <c r="AQT31" s="116"/>
      <c r="AQU31" s="116"/>
      <c r="AQV31" s="116"/>
      <c r="AQW31" s="116"/>
      <c r="AQX31" s="116"/>
      <c r="AQY31" s="116"/>
      <c r="AQZ31" s="116"/>
      <c r="ARA31" s="116"/>
      <c r="ARB31" s="116"/>
      <c r="ARC31" s="116"/>
      <c r="ARD31" s="116"/>
      <c r="ARE31" s="116"/>
      <c r="ARF31" s="116"/>
      <c r="ARG31" s="116"/>
      <c r="ARH31" s="116"/>
      <c r="ARI31" s="116"/>
      <c r="ARJ31" s="116"/>
      <c r="ARK31" s="116"/>
      <c r="ARL31" s="116"/>
      <c r="ARM31" s="116"/>
      <c r="ARN31" s="116"/>
      <c r="ARO31" s="116"/>
      <c r="ARP31" s="116"/>
      <c r="ARQ31" s="116"/>
      <c r="ARR31" s="116"/>
      <c r="ARS31" s="116"/>
      <c r="ART31" s="116"/>
      <c r="ARU31" s="116"/>
      <c r="ARV31" s="116"/>
      <c r="ARW31" s="116"/>
      <c r="ARX31" s="116"/>
      <c r="ARY31" s="116"/>
      <c r="ARZ31" s="116"/>
      <c r="ASA31" s="116"/>
      <c r="ASB31" s="116"/>
      <c r="ASC31" s="116"/>
      <c r="ASD31" s="116"/>
      <c r="ASE31" s="116"/>
      <c r="ASF31" s="116"/>
      <c r="ASG31" s="116"/>
      <c r="ASH31" s="116"/>
      <c r="ASI31" s="116"/>
      <c r="ASJ31" s="116"/>
      <c r="ASK31" s="116"/>
      <c r="ASL31" s="116"/>
      <c r="ASM31" s="116"/>
      <c r="ASN31" s="116"/>
      <c r="ASO31" s="116"/>
      <c r="ASP31" s="116"/>
      <c r="ASQ31" s="116"/>
      <c r="ASR31" s="116"/>
      <c r="ASS31" s="116"/>
      <c r="AST31" s="116"/>
      <c r="ASU31" s="116"/>
      <c r="ASV31" s="116"/>
      <c r="ASW31" s="116"/>
      <c r="ASX31" s="116"/>
      <c r="ASY31" s="116"/>
      <c r="ASZ31" s="116"/>
      <c r="ATA31" s="116"/>
      <c r="ATB31" s="116"/>
      <c r="ATC31" s="116"/>
      <c r="ATD31" s="116"/>
      <c r="ATE31" s="116"/>
      <c r="ATF31" s="116"/>
      <c r="ATG31" s="116"/>
      <c r="ATH31" s="116"/>
      <c r="ATI31" s="116"/>
      <c r="ATJ31" s="116"/>
      <c r="ATK31" s="116"/>
      <c r="ATL31" s="116"/>
      <c r="ATM31" s="116"/>
      <c r="ATN31" s="116"/>
      <c r="ATO31" s="116"/>
      <c r="ATP31" s="116"/>
      <c r="ATQ31" s="116"/>
      <c r="ATR31" s="116"/>
      <c r="ATS31" s="116"/>
      <c r="ATT31" s="116"/>
      <c r="ATU31" s="116"/>
      <c r="ATV31" s="116"/>
      <c r="ATW31" s="116"/>
      <c r="ATX31" s="116"/>
      <c r="ATY31" s="116"/>
      <c r="ATZ31" s="116"/>
      <c r="AUA31" s="116"/>
      <c r="AUB31" s="116"/>
      <c r="AUC31" s="116"/>
      <c r="AUD31" s="116"/>
      <c r="AUE31" s="116"/>
      <c r="AUF31" s="116"/>
      <c r="AUG31" s="116"/>
      <c r="AUH31" s="116"/>
      <c r="AUI31" s="116"/>
      <c r="AUJ31" s="116"/>
      <c r="AUK31" s="116"/>
      <c r="AUL31" s="116"/>
      <c r="AUM31" s="116"/>
      <c r="AUN31" s="116"/>
      <c r="AUO31" s="116"/>
      <c r="AUP31" s="116"/>
      <c r="AUQ31" s="116"/>
      <c r="AUR31" s="116"/>
      <c r="AUS31" s="116"/>
      <c r="AUT31" s="116"/>
      <c r="AUU31" s="116"/>
      <c r="AUV31" s="116"/>
      <c r="AUW31" s="116"/>
      <c r="AUX31" s="116"/>
      <c r="AUY31" s="116"/>
      <c r="AUZ31" s="116"/>
      <c r="AVA31" s="116"/>
      <c r="AVB31" s="116"/>
      <c r="AVC31" s="116"/>
      <c r="AVD31" s="116"/>
      <c r="AVE31" s="116"/>
      <c r="AVF31" s="116"/>
      <c r="AVG31" s="116"/>
      <c r="AVH31" s="116"/>
      <c r="AVI31" s="116"/>
      <c r="AVJ31" s="116"/>
      <c r="AVK31" s="116"/>
      <c r="AVL31" s="116"/>
      <c r="AVM31" s="116"/>
      <c r="AVN31" s="116"/>
      <c r="AVO31" s="116"/>
      <c r="AVP31" s="116"/>
      <c r="AVQ31" s="116"/>
      <c r="AVR31" s="116"/>
      <c r="AVS31" s="116"/>
      <c r="AVT31" s="116"/>
      <c r="AVU31" s="116"/>
      <c r="AVV31" s="116"/>
      <c r="AVW31" s="116"/>
      <c r="AVX31" s="116"/>
      <c r="AVY31" s="116"/>
      <c r="AVZ31" s="116"/>
      <c r="AWA31" s="116"/>
      <c r="AWB31" s="116"/>
      <c r="AWC31" s="116"/>
      <c r="AWD31" s="116"/>
      <c r="AWE31" s="116"/>
      <c r="AWF31" s="116"/>
      <c r="AWG31" s="116"/>
      <c r="AWH31" s="116"/>
      <c r="AWI31" s="116"/>
      <c r="AWJ31" s="116"/>
      <c r="AWK31" s="116"/>
      <c r="AWL31" s="116"/>
      <c r="AWM31" s="116"/>
      <c r="AWN31" s="116"/>
      <c r="AWO31" s="116"/>
      <c r="AWP31" s="116"/>
      <c r="AWQ31" s="116"/>
      <c r="AWR31" s="116"/>
      <c r="AWS31" s="116"/>
      <c r="AWT31" s="116"/>
      <c r="AWU31" s="116"/>
      <c r="AWV31" s="116"/>
      <c r="AWW31" s="116"/>
      <c r="AWX31" s="116"/>
      <c r="AWY31" s="116"/>
      <c r="AWZ31" s="116"/>
      <c r="AXA31" s="116"/>
      <c r="AXB31" s="116"/>
      <c r="AXC31" s="116"/>
      <c r="AXD31" s="116"/>
      <c r="AXE31" s="116"/>
      <c r="AXF31" s="116"/>
      <c r="AXG31" s="116"/>
      <c r="AXH31" s="116"/>
      <c r="AXI31" s="116"/>
      <c r="AXJ31" s="116"/>
      <c r="AXK31" s="116"/>
      <c r="AXL31" s="116"/>
      <c r="AXM31" s="116"/>
      <c r="AXN31" s="116"/>
      <c r="AXO31" s="116"/>
      <c r="AXP31" s="116"/>
      <c r="AXQ31" s="116"/>
      <c r="AXR31" s="116"/>
      <c r="AXS31" s="116"/>
      <c r="AXT31" s="116"/>
      <c r="AXU31" s="116"/>
      <c r="AXV31" s="116"/>
      <c r="AXW31" s="116"/>
      <c r="AXX31" s="116"/>
      <c r="AXY31" s="116"/>
      <c r="AXZ31" s="116"/>
      <c r="AYA31" s="116"/>
      <c r="AYB31" s="116"/>
      <c r="AYC31" s="116"/>
      <c r="AYD31" s="116"/>
      <c r="AYE31" s="116"/>
      <c r="AYF31" s="116"/>
      <c r="AYG31" s="116"/>
      <c r="AYH31" s="116"/>
      <c r="AYI31" s="116"/>
      <c r="AYJ31" s="116"/>
      <c r="AYK31" s="116"/>
      <c r="AYL31" s="116"/>
      <c r="AYM31" s="116"/>
      <c r="AYN31" s="116"/>
      <c r="AYO31" s="116"/>
      <c r="AYP31" s="116"/>
      <c r="AYQ31" s="116"/>
      <c r="AYR31" s="116"/>
      <c r="AYS31" s="116"/>
      <c r="AYT31" s="116"/>
      <c r="AYU31" s="116"/>
      <c r="AYV31" s="116"/>
      <c r="AYW31" s="116"/>
      <c r="AYX31" s="116"/>
      <c r="AYY31" s="116"/>
      <c r="AYZ31" s="116"/>
      <c r="AZA31" s="116"/>
      <c r="AZB31" s="116"/>
      <c r="AZC31" s="116"/>
      <c r="AZD31" s="116"/>
      <c r="AZE31" s="116"/>
      <c r="AZF31" s="116"/>
      <c r="AZG31" s="116"/>
      <c r="AZH31" s="116"/>
      <c r="AZI31" s="116"/>
      <c r="AZJ31" s="116"/>
      <c r="AZK31" s="116"/>
      <c r="AZL31" s="116"/>
      <c r="AZM31" s="116"/>
      <c r="AZN31" s="116"/>
      <c r="AZO31" s="116"/>
      <c r="AZP31" s="116"/>
      <c r="AZQ31" s="116"/>
      <c r="AZR31" s="116"/>
      <c r="AZS31" s="116"/>
      <c r="AZT31" s="116"/>
      <c r="AZU31" s="116"/>
      <c r="AZV31" s="116"/>
      <c r="AZW31" s="116"/>
      <c r="AZX31" s="116"/>
      <c r="AZY31" s="116"/>
      <c r="AZZ31" s="116"/>
      <c r="BAA31" s="116"/>
      <c r="BAB31" s="116"/>
      <c r="BAC31" s="116"/>
      <c r="BAD31" s="116"/>
      <c r="BAE31" s="116"/>
      <c r="BAF31" s="116"/>
      <c r="BAG31" s="116"/>
      <c r="BAH31" s="116"/>
      <c r="BAI31" s="116"/>
      <c r="BAJ31" s="116"/>
      <c r="BAK31" s="116"/>
      <c r="BAL31" s="116"/>
      <c r="BAM31" s="116"/>
      <c r="BAN31" s="116"/>
      <c r="BAO31" s="116"/>
      <c r="BAP31" s="116"/>
      <c r="BAQ31" s="116"/>
      <c r="BAR31" s="116"/>
      <c r="BAS31" s="116"/>
      <c r="BAT31" s="116"/>
      <c r="BAU31" s="116"/>
      <c r="BAV31" s="116"/>
      <c r="BAW31" s="116"/>
      <c r="BAX31" s="116"/>
      <c r="BAY31" s="116"/>
      <c r="BAZ31" s="116"/>
      <c r="BBA31" s="116"/>
      <c r="BBB31" s="116"/>
      <c r="BBC31" s="116"/>
      <c r="BBD31" s="116"/>
      <c r="BBE31" s="116"/>
      <c r="BBF31" s="116"/>
      <c r="BBG31" s="116"/>
      <c r="BBH31" s="116"/>
      <c r="BBI31" s="116"/>
      <c r="BBJ31" s="116"/>
      <c r="BBK31" s="116"/>
      <c r="BBL31" s="116"/>
      <c r="BBM31" s="116"/>
      <c r="BBN31" s="116"/>
      <c r="BBO31" s="116"/>
      <c r="BBP31" s="116"/>
      <c r="BBQ31" s="116"/>
      <c r="BBR31" s="116"/>
      <c r="BBS31" s="116"/>
      <c r="BBT31" s="116"/>
      <c r="BBU31" s="116"/>
      <c r="BBV31" s="116"/>
      <c r="BBW31" s="116"/>
      <c r="BBX31" s="116"/>
      <c r="BBY31" s="116"/>
      <c r="BBZ31" s="116"/>
      <c r="BCA31" s="116"/>
      <c r="BCB31" s="116"/>
      <c r="BCC31" s="116"/>
      <c r="BCD31" s="116"/>
      <c r="BCE31" s="116"/>
      <c r="BCF31" s="116"/>
      <c r="BCG31" s="116"/>
      <c r="BCH31" s="116"/>
      <c r="BCI31" s="116"/>
      <c r="BCJ31" s="116"/>
      <c r="BCK31" s="116"/>
      <c r="BCL31" s="116"/>
      <c r="BCM31" s="116"/>
      <c r="BCN31" s="116"/>
      <c r="BCO31" s="116"/>
      <c r="BCP31" s="116"/>
      <c r="BCQ31" s="116"/>
      <c r="BCR31" s="116"/>
      <c r="BCS31" s="116"/>
      <c r="BCT31" s="116"/>
      <c r="BCU31" s="116"/>
      <c r="BCV31" s="116"/>
      <c r="BCW31" s="116"/>
      <c r="BCX31" s="116"/>
      <c r="BCY31" s="116"/>
      <c r="BCZ31" s="116"/>
      <c r="BDA31" s="116"/>
      <c r="BDB31" s="116"/>
      <c r="BDC31" s="116"/>
      <c r="BDD31" s="116"/>
      <c r="BDE31" s="116"/>
      <c r="BDF31" s="116"/>
      <c r="BDG31" s="116"/>
      <c r="BDH31" s="116"/>
      <c r="BDI31" s="116"/>
      <c r="BDJ31" s="116"/>
      <c r="BDK31" s="116"/>
      <c r="BDL31" s="116"/>
      <c r="BDM31" s="116"/>
      <c r="BDN31" s="116"/>
      <c r="BDO31" s="116"/>
      <c r="BDP31" s="116"/>
      <c r="BDQ31" s="116"/>
      <c r="BDR31" s="116"/>
      <c r="BDS31" s="116"/>
      <c r="BDT31" s="116"/>
      <c r="BDU31" s="116"/>
      <c r="BDV31" s="116"/>
      <c r="BDW31" s="116"/>
      <c r="BDX31" s="116"/>
      <c r="BDY31" s="116"/>
      <c r="BDZ31" s="116"/>
      <c r="BEA31" s="116"/>
      <c r="BEB31" s="116"/>
      <c r="BEC31" s="116"/>
      <c r="BED31" s="116"/>
      <c r="BEE31" s="116"/>
      <c r="BEF31" s="116"/>
      <c r="BEG31" s="116"/>
      <c r="BEH31" s="116"/>
      <c r="BEI31" s="116"/>
      <c r="BEJ31" s="116"/>
      <c r="BEK31" s="116"/>
      <c r="BEL31" s="116"/>
      <c r="BEM31" s="116"/>
      <c r="BEN31" s="116"/>
      <c r="BEO31" s="116"/>
      <c r="BEP31" s="116"/>
      <c r="BEQ31" s="116"/>
      <c r="BER31" s="116"/>
      <c r="BES31" s="116"/>
      <c r="BET31" s="116"/>
      <c r="BEU31" s="116"/>
      <c r="BEV31" s="116"/>
      <c r="BEW31" s="116"/>
      <c r="BEX31" s="116"/>
      <c r="BEY31" s="116"/>
      <c r="BEZ31" s="116"/>
      <c r="BFA31" s="116"/>
      <c r="BFB31" s="116"/>
      <c r="BFC31" s="116"/>
      <c r="BFD31" s="116"/>
      <c r="BFE31" s="116"/>
      <c r="BFF31" s="116"/>
      <c r="BFG31" s="116"/>
      <c r="BFH31" s="116"/>
      <c r="BFI31" s="116"/>
      <c r="BFJ31" s="116"/>
      <c r="BFK31" s="116"/>
      <c r="BFL31" s="116"/>
      <c r="BFM31" s="116"/>
      <c r="BFN31" s="116"/>
      <c r="BFO31" s="116"/>
      <c r="BFP31" s="116"/>
      <c r="BFQ31" s="116"/>
      <c r="BFR31" s="116"/>
      <c r="BFS31" s="116"/>
      <c r="BFT31" s="116"/>
      <c r="BFU31" s="116"/>
      <c r="BFV31" s="116"/>
      <c r="BFW31" s="116"/>
      <c r="BFX31" s="116"/>
      <c r="BFY31" s="116"/>
      <c r="BFZ31" s="116"/>
      <c r="BGA31" s="116"/>
      <c r="BGB31" s="116"/>
      <c r="BGC31" s="116"/>
      <c r="BGD31" s="116"/>
      <c r="BGE31" s="116"/>
      <c r="BGF31" s="116"/>
      <c r="BGG31" s="116"/>
      <c r="BGH31" s="116"/>
      <c r="BGI31" s="116"/>
      <c r="BGJ31" s="116"/>
      <c r="BGK31" s="116"/>
      <c r="BGL31" s="116"/>
      <c r="BGM31" s="116"/>
      <c r="BGN31" s="116"/>
      <c r="BGO31" s="116"/>
      <c r="BGP31" s="116"/>
      <c r="BGQ31" s="116"/>
      <c r="BGR31" s="116"/>
      <c r="BGS31" s="116"/>
      <c r="BGT31" s="116"/>
      <c r="BGU31" s="116"/>
      <c r="BGV31" s="116"/>
      <c r="BGW31" s="116"/>
      <c r="BGX31" s="116"/>
      <c r="BGY31" s="116"/>
      <c r="BGZ31" s="116"/>
      <c r="BHA31" s="116"/>
      <c r="BHB31" s="116"/>
      <c r="BHC31" s="116"/>
      <c r="BHD31" s="116"/>
      <c r="BHE31" s="116"/>
      <c r="BHF31" s="116"/>
      <c r="BHG31" s="116"/>
      <c r="BHH31" s="116"/>
      <c r="BHI31" s="116"/>
      <c r="BHJ31" s="116"/>
      <c r="BHK31" s="116"/>
      <c r="BHL31" s="116"/>
      <c r="BHM31" s="116"/>
      <c r="BHN31" s="116"/>
      <c r="BHO31" s="116"/>
      <c r="BHP31" s="116"/>
      <c r="BHQ31" s="116"/>
      <c r="BHR31" s="116"/>
      <c r="BHS31" s="116"/>
      <c r="BHT31" s="116"/>
      <c r="BHU31" s="116"/>
      <c r="BHV31" s="116"/>
      <c r="BHW31" s="116"/>
      <c r="BHX31" s="116"/>
      <c r="BHY31" s="116"/>
      <c r="BHZ31" s="116"/>
      <c r="BIA31" s="116"/>
      <c r="BIB31" s="116"/>
      <c r="BIC31" s="116"/>
      <c r="BID31" s="116"/>
      <c r="BIE31" s="116"/>
      <c r="BIF31" s="116"/>
      <c r="BIG31" s="116"/>
      <c r="BIH31" s="116"/>
      <c r="BII31" s="116"/>
      <c r="BIJ31" s="116"/>
      <c r="BIK31" s="116"/>
      <c r="BIL31" s="116"/>
      <c r="BIM31" s="116"/>
      <c r="BIN31" s="116"/>
      <c r="BIO31" s="116"/>
      <c r="BIP31" s="116"/>
      <c r="BIQ31" s="116"/>
      <c r="BIR31" s="116"/>
      <c r="BIS31" s="116"/>
      <c r="BIT31" s="116"/>
      <c r="BIU31" s="116"/>
      <c r="BIV31" s="116"/>
      <c r="BIW31" s="116"/>
      <c r="BIX31" s="116"/>
      <c r="BIY31" s="116"/>
      <c r="BIZ31" s="116"/>
      <c r="BJA31" s="116"/>
      <c r="BJB31" s="116"/>
      <c r="BJC31" s="116"/>
      <c r="BJD31" s="116"/>
      <c r="BJE31" s="116"/>
      <c r="BJF31" s="116"/>
      <c r="BJG31" s="116"/>
      <c r="BJH31" s="116"/>
      <c r="BJI31" s="116"/>
      <c r="BJJ31" s="116"/>
      <c r="BJK31" s="116"/>
      <c r="BJL31" s="116"/>
      <c r="BJM31" s="116"/>
      <c r="BJN31" s="116"/>
      <c r="BJO31" s="116"/>
      <c r="BJP31" s="116"/>
      <c r="BJQ31" s="116"/>
      <c r="BJR31" s="116"/>
      <c r="BJS31" s="116"/>
      <c r="BJT31" s="116"/>
      <c r="BJU31" s="116"/>
      <c r="BJV31" s="116"/>
      <c r="BJW31" s="116"/>
      <c r="BJX31" s="116"/>
      <c r="BJY31" s="116"/>
      <c r="BJZ31" s="116"/>
      <c r="BKA31" s="116"/>
      <c r="BKB31" s="116"/>
      <c r="BKC31" s="116"/>
      <c r="BKD31" s="116"/>
      <c r="BKE31" s="116"/>
      <c r="BKF31" s="116"/>
      <c r="BKG31" s="116"/>
      <c r="BKH31" s="116"/>
      <c r="BKI31" s="116"/>
      <c r="BKJ31" s="116"/>
      <c r="BKK31" s="116"/>
      <c r="BKL31" s="116"/>
      <c r="BKM31" s="116"/>
      <c r="BKN31" s="116"/>
      <c r="BKO31" s="116"/>
      <c r="BKP31" s="116"/>
      <c r="BKQ31" s="116"/>
      <c r="BKR31" s="116"/>
      <c r="BKS31" s="116"/>
      <c r="BKT31" s="116"/>
      <c r="BKU31" s="116"/>
      <c r="BKV31" s="116"/>
      <c r="BKW31" s="116"/>
      <c r="BKX31" s="116"/>
      <c r="BKY31" s="116"/>
      <c r="BKZ31" s="116"/>
      <c r="BLA31" s="116"/>
      <c r="BLB31" s="116"/>
      <c r="BLC31" s="116"/>
      <c r="BLD31" s="116"/>
      <c r="BLE31" s="116"/>
    </row>
    <row r="32" spans="1:1669" s="259" customFormat="1" ht="290.25" customHeight="1">
      <c r="A32" s="1037" t="s">
        <v>758</v>
      </c>
      <c r="B32" s="1086" t="s">
        <v>854</v>
      </c>
      <c r="C32" s="1088" t="s">
        <v>855</v>
      </c>
      <c r="D32" s="1088" t="s">
        <v>856</v>
      </c>
      <c r="E32" s="555"/>
      <c r="F32" s="1062"/>
      <c r="G32" s="1066" t="s">
        <v>888</v>
      </c>
      <c r="H32" s="766" t="s">
        <v>754</v>
      </c>
      <c r="I32" s="767" t="s">
        <v>581</v>
      </c>
      <c r="J32" s="762" t="s">
        <v>352</v>
      </c>
      <c r="K32" s="1030"/>
      <c r="L32" s="974" t="s">
        <v>489</v>
      </c>
      <c r="M32" s="901"/>
      <c r="N32" s="116"/>
      <c r="O32" s="116"/>
      <c r="P32" s="116"/>
      <c r="Q32" s="116"/>
      <c r="R32" s="116"/>
      <c r="S32" s="116"/>
      <c r="T32" s="116"/>
      <c r="U32" s="116"/>
      <c r="V32" s="116"/>
      <c r="W32" s="116"/>
      <c r="X32" s="116"/>
      <c r="Y32" s="116"/>
      <c r="Z32" s="116"/>
      <c r="AA32" s="116"/>
      <c r="AB32" s="116"/>
      <c r="AC32" s="116"/>
      <c r="AD32" s="116"/>
      <c r="AE32" s="116"/>
      <c r="AF32" s="116"/>
      <c r="AG32" s="116"/>
      <c r="AH32" s="116"/>
      <c r="AI32" s="116"/>
      <c r="AJ32" s="116"/>
      <c r="AK32" s="116"/>
      <c r="AL32" s="116"/>
      <c r="AM32" s="116"/>
      <c r="AN32" s="116"/>
      <c r="AO32" s="116"/>
      <c r="AP32" s="116"/>
      <c r="AQ32" s="116"/>
      <c r="AR32" s="116"/>
      <c r="AS32" s="116"/>
      <c r="AT32" s="116"/>
      <c r="AU32" s="116"/>
      <c r="AV32" s="116"/>
      <c r="AW32" s="116"/>
      <c r="AX32" s="116"/>
      <c r="AY32" s="116"/>
      <c r="AZ32" s="116"/>
      <c r="BA32" s="116"/>
      <c r="BB32" s="116"/>
      <c r="BC32" s="116"/>
      <c r="BD32" s="116"/>
      <c r="BE32" s="116"/>
      <c r="BF32" s="116"/>
      <c r="BG32" s="116"/>
      <c r="BH32" s="116"/>
      <c r="BI32" s="116"/>
      <c r="BJ32" s="116"/>
      <c r="BK32" s="116"/>
      <c r="BL32" s="116"/>
      <c r="BM32" s="116"/>
      <c r="BN32" s="116"/>
      <c r="BO32" s="116"/>
      <c r="BP32" s="116"/>
      <c r="BQ32" s="116"/>
      <c r="BR32" s="116"/>
      <c r="BS32" s="116"/>
      <c r="BT32" s="116"/>
      <c r="BU32" s="116"/>
      <c r="BV32" s="116"/>
      <c r="BW32" s="116"/>
      <c r="BX32" s="116"/>
      <c r="BY32" s="116"/>
      <c r="BZ32" s="116"/>
      <c r="CA32" s="116"/>
      <c r="CB32" s="116"/>
      <c r="CC32" s="116"/>
      <c r="CD32" s="116"/>
      <c r="CE32" s="116"/>
      <c r="CF32" s="116"/>
      <c r="CG32" s="116"/>
      <c r="CH32" s="116"/>
      <c r="CI32" s="116"/>
      <c r="CJ32" s="116"/>
      <c r="CK32" s="116"/>
      <c r="CL32" s="116"/>
      <c r="CM32" s="116"/>
      <c r="CN32" s="116"/>
      <c r="CO32" s="116"/>
      <c r="CP32" s="116"/>
      <c r="CQ32" s="116"/>
      <c r="CR32" s="116"/>
      <c r="CS32" s="116"/>
      <c r="CT32" s="116"/>
      <c r="CU32" s="116"/>
      <c r="CV32" s="116"/>
      <c r="CW32" s="116"/>
      <c r="CX32" s="116"/>
      <c r="CY32" s="116"/>
      <c r="CZ32" s="116"/>
      <c r="DA32" s="116"/>
      <c r="DB32" s="116"/>
      <c r="DC32" s="116"/>
      <c r="DD32" s="116"/>
      <c r="DE32" s="116"/>
      <c r="DF32" s="116"/>
      <c r="DG32" s="116"/>
      <c r="DH32" s="116"/>
      <c r="DI32" s="116"/>
      <c r="DJ32" s="116"/>
      <c r="DK32" s="116"/>
      <c r="DL32" s="116"/>
      <c r="DM32" s="116"/>
      <c r="DN32" s="116"/>
      <c r="DO32" s="116"/>
      <c r="DP32" s="116"/>
      <c r="DQ32" s="116"/>
      <c r="DR32" s="116"/>
      <c r="DS32" s="116"/>
      <c r="DT32" s="116"/>
      <c r="DU32" s="116"/>
      <c r="DV32" s="116"/>
      <c r="DW32" s="116"/>
      <c r="DX32" s="116"/>
      <c r="DY32" s="116"/>
      <c r="DZ32" s="116"/>
      <c r="EA32" s="116"/>
      <c r="EB32" s="116"/>
      <c r="EC32" s="116"/>
      <c r="ED32" s="116"/>
      <c r="EE32" s="116"/>
      <c r="EF32" s="116"/>
      <c r="EG32" s="116"/>
      <c r="EH32" s="116"/>
      <c r="EI32" s="116"/>
      <c r="EJ32" s="116"/>
      <c r="EK32" s="116"/>
      <c r="EL32" s="116"/>
      <c r="EM32" s="116"/>
      <c r="EN32" s="116"/>
      <c r="EO32" s="116"/>
      <c r="EP32" s="116"/>
      <c r="EQ32" s="116"/>
      <c r="ER32" s="116"/>
      <c r="ES32" s="116"/>
      <c r="ET32" s="116"/>
      <c r="EU32" s="116"/>
      <c r="EV32" s="116"/>
      <c r="EW32" s="116"/>
      <c r="EX32" s="116"/>
      <c r="EY32" s="116"/>
      <c r="EZ32" s="116"/>
      <c r="FA32" s="116"/>
      <c r="FB32" s="116"/>
      <c r="FC32" s="116"/>
      <c r="FD32" s="116"/>
      <c r="FE32" s="116"/>
      <c r="FF32" s="116"/>
      <c r="FG32" s="116"/>
      <c r="FH32" s="116"/>
      <c r="FI32" s="116"/>
      <c r="FJ32" s="116"/>
      <c r="FK32" s="116"/>
      <c r="FL32" s="116"/>
      <c r="FM32" s="116"/>
      <c r="FN32" s="116"/>
      <c r="FO32" s="116"/>
      <c r="FP32" s="116"/>
      <c r="FQ32" s="116"/>
      <c r="FR32" s="116"/>
      <c r="FS32" s="116"/>
      <c r="FT32" s="116"/>
      <c r="FU32" s="116"/>
      <c r="FV32" s="116"/>
      <c r="FW32" s="116"/>
      <c r="FX32" s="116"/>
      <c r="FY32" s="116"/>
      <c r="FZ32" s="116"/>
      <c r="GA32" s="116"/>
      <c r="GB32" s="116"/>
      <c r="GC32" s="116"/>
      <c r="GD32" s="116"/>
      <c r="GE32" s="116"/>
      <c r="GF32" s="116"/>
      <c r="GG32" s="116"/>
      <c r="GH32" s="116"/>
      <c r="GI32" s="116"/>
      <c r="GJ32" s="116"/>
      <c r="GK32" s="116"/>
      <c r="GL32" s="116"/>
      <c r="GM32" s="116"/>
      <c r="GN32" s="116"/>
      <c r="GO32" s="116"/>
      <c r="GP32" s="116"/>
      <c r="GQ32" s="116"/>
      <c r="GR32" s="116"/>
      <c r="GS32" s="116"/>
      <c r="GT32" s="116"/>
      <c r="GU32" s="116"/>
      <c r="GV32" s="116"/>
      <c r="GW32" s="116"/>
      <c r="GX32" s="116"/>
      <c r="GY32" s="116"/>
      <c r="GZ32" s="116"/>
      <c r="HA32" s="116"/>
      <c r="HB32" s="116"/>
      <c r="HC32" s="116"/>
      <c r="HD32" s="116"/>
      <c r="HE32" s="116"/>
      <c r="HF32" s="116"/>
      <c r="HG32" s="116"/>
      <c r="HH32" s="116"/>
      <c r="HI32" s="116"/>
      <c r="HJ32" s="116"/>
      <c r="HK32" s="116"/>
      <c r="HL32" s="116"/>
      <c r="HM32" s="116"/>
      <c r="HN32" s="116"/>
      <c r="HO32" s="116"/>
      <c r="HP32" s="116"/>
      <c r="HQ32" s="116"/>
      <c r="HR32" s="116"/>
      <c r="HS32" s="116"/>
      <c r="HT32" s="116"/>
      <c r="HU32" s="116"/>
      <c r="HV32" s="116"/>
      <c r="HW32" s="116"/>
      <c r="HX32" s="116"/>
      <c r="HY32" s="116"/>
      <c r="HZ32" s="116"/>
      <c r="IA32" s="116"/>
      <c r="IB32" s="116"/>
      <c r="IC32" s="116"/>
      <c r="ID32" s="116"/>
      <c r="IE32" s="116"/>
      <c r="IF32" s="116"/>
      <c r="IG32" s="116"/>
      <c r="IH32" s="116"/>
      <c r="II32" s="116"/>
      <c r="IJ32" s="116"/>
      <c r="IK32" s="116"/>
      <c r="IL32" s="116"/>
      <c r="IM32" s="116"/>
      <c r="IN32" s="116"/>
      <c r="IO32" s="116"/>
      <c r="IP32" s="116"/>
      <c r="IQ32" s="116"/>
      <c r="IR32" s="116"/>
      <c r="IS32" s="116"/>
      <c r="IT32" s="116"/>
      <c r="IU32" s="116"/>
      <c r="IV32" s="116"/>
      <c r="IW32" s="116"/>
      <c r="IX32" s="116"/>
      <c r="IY32" s="116"/>
      <c r="IZ32" s="116"/>
      <c r="JA32" s="116"/>
      <c r="JB32" s="116"/>
      <c r="JC32" s="116"/>
      <c r="JD32" s="116"/>
      <c r="JE32" s="116"/>
      <c r="JF32" s="116"/>
      <c r="JG32" s="116"/>
      <c r="JH32" s="116"/>
      <c r="JI32" s="116"/>
      <c r="JJ32" s="116"/>
      <c r="JK32" s="116"/>
      <c r="JL32" s="116"/>
      <c r="JM32" s="116"/>
      <c r="JN32" s="116"/>
      <c r="JO32" s="116"/>
      <c r="JP32" s="116"/>
      <c r="JQ32" s="116"/>
      <c r="JR32" s="116"/>
      <c r="JS32" s="116"/>
      <c r="JT32" s="116"/>
      <c r="JU32" s="116"/>
      <c r="JV32" s="116"/>
      <c r="JW32" s="116"/>
      <c r="JX32" s="116"/>
      <c r="JY32" s="116"/>
      <c r="JZ32" s="116"/>
      <c r="KA32" s="116"/>
      <c r="KB32" s="116"/>
      <c r="KC32" s="116"/>
      <c r="KD32" s="116"/>
      <c r="KE32" s="116"/>
      <c r="KF32" s="116"/>
      <c r="KG32" s="116"/>
      <c r="KH32" s="116"/>
      <c r="KI32" s="116"/>
      <c r="KJ32" s="116"/>
      <c r="KK32" s="116"/>
      <c r="KL32" s="116"/>
      <c r="KM32" s="116"/>
      <c r="KN32" s="116"/>
      <c r="KO32" s="116"/>
      <c r="KP32" s="116"/>
      <c r="KQ32" s="116"/>
      <c r="KR32" s="116"/>
      <c r="KS32" s="116"/>
      <c r="KT32" s="116"/>
      <c r="KU32" s="116"/>
      <c r="KV32" s="116"/>
      <c r="KW32" s="116"/>
      <c r="KX32" s="116"/>
      <c r="KY32" s="116"/>
      <c r="KZ32" s="116"/>
      <c r="LA32" s="116"/>
      <c r="LB32" s="116"/>
      <c r="LC32" s="116"/>
      <c r="LD32" s="116"/>
      <c r="LE32" s="116"/>
      <c r="LF32" s="116"/>
      <c r="LG32" s="116"/>
      <c r="LH32" s="116"/>
      <c r="LI32" s="116"/>
      <c r="LJ32" s="116"/>
      <c r="LK32" s="116"/>
      <c r="LL32" s="116"/>
      <c r="LM32" s="116"/>
      <c r="LN32" s="116"/>
      <c r="LO32" s="116"/>
      <c r="LP32" s="116"/>
      <c r="LQ32" s="116"/>
      <c r="LR32" s="116"/>
      <c r="LS32" s="116"/>
      <c r="LT32" s="116"/>
      <c r="LU32" s="116"/>
      <c r="LV32" s="116"/>
      <c r="LW32" s="116"/>
      <c r="LX32" s="116"/>
      <c r="LY32" s="116"/>
      <c r="LZ32" s="116"/>
      <c r="MA32" s="116"/>
      <c r="MB32" s="116"/>
      <c r="MC32" s="116"/>
      <c r="MD32" s="116"/>
      <c r="ME32" s="116"/>
      <c r="MF32" s="116"/>
      <c r="MG32" s="116"/>
      <c r="MH32" s="116"/>
      <c r="MI32" s="116"/>
      <c r="MJ32" s="116"/>
      <c r="MK32" s="116"/>
      <c r="ML32" s="116"/>
      <c r="MM32" s="116"/>
      <c r="MN32" s="116"/>
      <c r="MO32" s="116"/>
      <c r="MP32" s="116"/>
      <c r="MQ32" s="116"/>
      <c r="MR32" s="116"/>
      <c r="MS32" s="116"/>
      <c r="MT32" s="116"/>
      <c r="MU32" s="116"/>
      <c r="MV32" s="116"/>
      <c r="MW32" s="116"/>
      <c r="MX32" s="116"/>
      <c r="MY32" s="116"/>
      <c r="MZ32" s="116"/>
      <c r="NA32" s="116"/>
      <c r="NB32" s="116"/>
      <c r="NC32" s="116"/>
      <c r="ND32" s="116"/>
      <c r="NE32" s="116"/>
      <c r="NF32" s="116"/>
      <c r="NG32" s="116"/>
      <c r="NH32" s="116"/>
      <c r="NI32" s="116"/>
      <c r="NJ32" s="116"/>
      <c r="NK32" s="116"/>
      <c r="NL32" s="116"/>
      <c r="NM32" s="116"/>
      <c r="NN32" s="116"/>
      <c r="NO32" s="116"/>
      <c r="NP32" s="116"/>
      <c r="NQ32" s="116"/>
      <c r="NR32" s="116"/>
      <c r="NS32" s="116"/>
      <c r="NT32" s="116"/>
      <c r="NU32" s="116"/>
      <c r="NV32" s="116"/>
      <c r="NW32" s="116"/>
      <c r="NX32" s="116"/>
      <c r="NY32" s="116"/>
      <c r="NZ32" s="116"/>
      <c r="OA32" s="116"/>
      <c r="OB32" s="116"/>
      <c r="OC32" s="116"/>
      <c r="OD32" s="116"/>
      <c r="OE32" s="116"/>
      <c r="OF32" s="116"/>
      <c r="OG32" s="116"/>
      <c r="OH32" s="116"/>
      <c r="OI32" s="116"/>
      <c r="OJ32" s="116"/>
      <c r="OK32" s="116"/>
      <c r="OL32" s="116"/>
      <c r="OM32" s="116"/>
      <c r="ON32" s="116"/>
      <c r="OO32" s="116"/>
      <c r="OP32" s="116"/>
      <c r="OQ32" s="116"/>
      <c r="OR32" s="116"/>
      <c r="OS32" s="116"/>
      <c r="OT32" s="116"/>
      <c r="OU32" s="116"/>
      <c r="OV32" s="116"/>
      <c r="OW32" s="116"/>
      <c r="OX32" s="116"/>
      <c r="OY32" s="116"/>
      <c r="OZ32" s="116"/>
      <c r="PA32" s="116"/>
      <c r="PB32" s="116"/>
      <c r="PC32" s="116"/>
      <c r="PD32" s="116"/>
      <c r="PE32" s="116"/>
      <c r="PF32" s="116"/>
      <c r="PG32" s="116"/>
      <c r="PH32" s="116"/>
      <c r="PI32" s="116"/>
      <c r="PJ32" s="116"/>
      <c r="PK32" s="116"/>
      <c r="PL32" s="116"/>
      <c r="PM32" s="116"/>
      <c r="PN32" s="116"/>
      <c r="PO32" s="116"/>
      <c r="PP32" s="116"/>
      <c r="PQ32" s="116"/>
      <c r="PR32" s="116"/>
      <c r="PS32" s="116"/>
      <c r="PT32" s="116"/>
      <c r="PU32" s="116"/>
      <c r="PV32" s="116"/>
      <c r="PW32" s="116"/>
      <c r="PX32" s="116"/>
      <c r="PY32" s="116"/>
      <c r="PZ32" s="116"/>
      <c r="QA32" s="116"/>
      <c r="QB32" s="116"/>
      <c r="QC32" s="116"/>
      <c r="QD32" s="116"/>
      <c r="QE32" s="116"/>
      <c r="QF32" s="116"/>
      <c r="QG32" s="116"/>
      <c r="QH32" s="116"/>
      <c r="QI32" s="116"/>
      <c r="QJ32" s="116"/>
      <c r="QK32" s="116"/>
      <c r="QL32" s="116"/>
      <c r="QM32" s="116"/>
      <c r="QN32" s="116"/>
      <c r="QO32" s="116"/>
      <c r="QP32" s="116"/>
      <c r="QQ32" s="116"/>
      <c r="QR32" s="116"/>
      <c r="QS32" s="116"/>
      <c r="QT32" s="116"/>
      <c r="QU32" s="116"/>
      <c r="QV32" s="116"/>
      <c r="QW32" s="116"/>
      <c r="QX32" s="116"/>
      <c r="QY32" s="116"/>
      <c r="QZ32" s="116"/>
      <c r="RA32" s="116"/>
      <c r="RB32" s="116"/>
      <c r="RC32" s="116"/>
      <c r="RD32" s="116"/>
      <c r="RE32" s="116"/>
      <c r="RF32" s="116"/>
      <c r="RG32" s="116"/>
      <c r="RH32" s="116"/>
      <c r="RI32" s="116"/>
      <c r="RJ32" s="116"/>
      <c r="RK32" s="116"/>
      <c r="RL32" s="116"/>
      <c r="RM32" s="116"/>
      <c r="RN32" s="116"/>
      <c r="RO32" s="116"/>
      <c r="RP32" s="116"/>
      <c r="RQ32" s="116"/>
      <c r="RR32" s="116"/>
      <c r="RS32" s="116"/>
      <c r="RT32" s="116"/>
      <c r="RU32" s="116"/>
      <c r="RV32" s="116"/>
      <c r="RW32" s="116"/>
      <c r="RX32" s="116"/>
      <c r="RY32" s="116"/>
      <c r="RZ32" s="116"/>
      <c r="SA32" s="116"/>
      <c r="SB32" s="116"/>
      <c r="SC32" s="116"/>
      <c r="SD32" s="116"/>
      <c r="SE32" s="116"/>
      <c r="SF32" s="116"/>
      <c r="SG32" s="116"/>
      <c r="SH32" s="116"/>
      <c r="SI32" s="116"/>
      <c r="SJ32" s="116"/>
      <c r="SK32" s="116"/>
      <c r="SL32" s="116"/>
      <c r="SM32" s="116"/>
      <c r="SN32" s="116"/>
      <c r="SO32" s="116"/>
      <c r="SP32" s="116"/>
      <c r="SQ32" s="116"/>
      <c r="SR32" s="116"/>
      <c r="SS32" s="116"/>
      <c r="ST32" s="116"/>
      <c r="SU32" s="116"/>
      <c r="SV32" s="116"/>
      <c r="SW32" s="116"/>
      <c r="SX32" s="116"/>
      <c r="SY32" s="116"/>
      <c r="SZ32" s="116"/>
      <c r="TA32" s="116"/>
      <c r="TB32" s="116"/>
      <c r="TC32" s="116"/>
      <c r="TD32" s="116"/>
      <c r="TE32" s="116"/>
      <c r="TF32" s="116"/>
      <c r="TG32" s="116"/>
      <c r="TH32" s="116"/>
      <c r="TI32" s="116"/>
      <c r="TJ32" s="116"/>
      <c r="TK32" s="116"/>
      <c r="TL32" s="116"/>
      <c r="TM32" s="116"/>
      <c r="TN32" s="116"/>
      <c r="TO32" s="116"/>
      <c r="TP32" s="116"/>
      <c r="TQ32" s="116"/>
      <c r="TR32" s="116"/>
      <c r="TS32" s="116"/>
      <c r="TT32" s="116"/>
      <c r="TU32" s="116"/>
      <c r="TV32" s="116"/>
      <c r="TW32" s="116"/>
      <c r="TX32" s="116"/>
      <c r="TY32" s="116"/>
      <c r="TZ32" s="116"/>
      <c r="UA32" s="116"/>
      <c r="UB32" s="116"/>
      <c r="UC32" s="116"/>
      <c r="UD32" s="116"/>
      <c r="UE32" s="116"/>
      <c r="UF32" s="116"/>
      <c r="UG32" s="116"/>
      <c r="UH32" s="116"/>
      <c r="UI32" s="116"/>
      <c r="UJ32" s="116"/>
      <c r="UK32" s="116"/>
      <c r="UL32" s="116"/>
      <c r="UM32" s="116"/>
      <c r="UN32" s="116"/>
      <c r="UO32" s="116"/>
      <c r="UP32" s="116"/>
      <c r="UQ32" s="116"/>
      <c r="UR32" s="116"/>
      <c r="US32" s="116"/>
      <c r="UT32" s="116"/>
      <c r="UU32" s="116"/>
      <c r="UV32" s="116"/>
      <c r="UW32" s="116"/>
      <c r="UX32" s="116"/>
      <c r="UY32" s="116"/>
      <c r="UZ32" s="116"/>
      <c r="VA32" s="116"/>
      <c r="VB32" s="116"/>
      <c r="VC32" s="116"/>
      <c r="VD32" s="116"/>
      <c r="VE32" s="116"/>
      <c r="VF32" s="116"/>
      <c r="VG32" s="116"/>
      <c r="VH32" s="116"/>
      <c r="VI32" s="116"/>
      <c r="VJ32" s="116"/>
      <c r="VK32" s="116"/>
      <c r="VL32" s="116"/>
      <c r="VM32" s="116"/>
      <c r="VN32" s="116"/>
      <c r="VO32" s="116"/>
      <c r="VP32" s="116"/>
      <c r="VQ32" s="116"/>
      <c r="VR32" s="116"/>
      <c r="VS32" s="116"/>
      <c r="VT32" s="116"/>
      <c r="VU32" s="116"/>
      <c r="VV32" s="116"/>
      <c r="VW32" s="116"/>
      <c r="VX32" s="116"/>
      <c r="VY32" s="116"/>
      <c r="VZ32" s="116"/>
      <c r="WA32" s="116"/>
      <c r="WB32" s="116"/>
      <c r="WC32" s="116"/>
      <c r="WD32" s="116"/>
      <c r="WE32" s="116"/>
      <c r="WF32" s="116"/>
      <c r="WG32" s="116"/>
      <c r="WH32" s="116"/>
      <c r="WI32" s="116"/>
      <c r="WJ32" s="116"/>
      <c r="WK32" s="116"/>
      <c r="WL32" s="116"/>
      <c r="WM32" s="116"/>
      <c r="WN32" s="116"/>
      <c r="WO32" s="116"/>
      <c r="WP32" s="116"/>
      <c r="WQ32" s="116"/>
      <c r="WR32" s="116"/>
      <c r="WS32" s="116"/>
      <c r="WT32" s="116"/>
      <c r="WU32" s="116"/>
      <c r="WV32" s="116"/>
      <c r="WW32" s="116"/>
      <c r="WX32" s="116"/>
      <c r="WY32" s="116"/>
      <c r="WZ32" s="116"/>
      <c r="XA32" s="116"/>
      <c r="XB32" s="116"/>
      <c r="XC32" s="116"/>
      <c r="XD32" s="116"/>
      <c r="XE32" s="116"/>
      <c r="XF32" s="116"/>
      <c r="XG32" s="116"/>
      <c r="XH32" s="116"/>
      <c r="XI32" s="116"/>
      <c r="XJ32" s="116"/>
      <c r="XK32" s="116"/>
      <c r="XL32" s="116"/>
      <c r="XM32" s="116"/>
      <c r="XN32" s="116"/>
      <c r="XO32" s="116"/>
      <c r="XP32" s="116"/>
      <c r="XQ32" s="116"/>
      <c r="XR32" s="116"/>
      <c r="XS32" s="116"/>
      <c r="XT32" s="116"/>
      <c r="XU32" s="116"/>
      <c r="XV32" s="116"/>
      <c r="XW32" s="116"/>
      <c r="XX32" s="116"/>
      <c r="XY32" s="116"/>
      <c r="XZ32" s="116"/>
      <c r="YA32" s="116"/>
      <c r="YB32" s="116"/>
      <c r="YC32" s="116"/>
      <c r="YD32" s="116"/>
      <c r="YE32" s="116"/>
      <c r="YF32" s="116"/>
      <c r="YG32" s="116"/>
      <c r="YH32" s="116"/>
      <c r="YI32" s="116"/>
      <c r="YJ32" s="116"/>
      <c r="YK32" s="116"/>
      <c r="YL32" s="116"/>
      <c r="YM32" s="116"/>
      <c r="YN32" s="116"/>
      <c r="YO32" s="116"/>
      <c r="YP32" s="116"/>
      <c r="YQ32" s="116"/>
      <c r="YR32" s="116"/>
      <c r="YS32" s="116"/>
      <c r="YT32" s="116"/>
      <c r="YU32" s="116"/>
      <c r="YV32" s="116"/>
      <c r="YW32" s="116"/>
      <c r="YX32" s="116"/>
      <c r="YY32" s="116"/>
      <c r="YZ32" s="116"/>
      <c r="ZA32" s="116"/>
      <c r="ZB32" s="116"/>
      <c r="ZC32" s="116"/>
      <c r="ZD32" s="116"/>
      <c r="ZE32" s="116"/>
      <c r="ZF32" s="116"/>
      <c r="ZG32" s="116"/>
      <c r="ZH32" s="116"/>
      <c r="ZI32" s="116"/>
      <c r="ZJ32" s="116"/>
      <c r="ZK32" s="116"/>
      <c r="ZL32" s="116"/>
      <c r="ZM32" s="116"/>
      <c r="ZN32" s="116"/>
      <c r="ZO32" s="116"/>
      <c r="ZP32" s="116"/>
      <c r="ZQ32" s="116"/>
      <c r="ZR32" s="116"/>
      <c r="ZS32" s="116"/>
      <c r="ZT32" s="116"/>
      <c r="ZU32" s="116"/>
      <c r="ZV32" s="116"/>
      <c r="ZW32" s="116"/>
      <c r="ZX32" s="116"/>
      <c r="ZY32" s="116"/>
      <c r="ZZ32" s="116"/>
      <c r="AAA32" s="116"/>
      <c r="AAB32" s="116"/>
      <c r="AAC32" s="116"/>
      <c r="AAD32" s="116"/>
      <c r="AAE32" s="116"/>
      <c r="AAF32" s="116"/>
      <c r="AAG32" s="116"/>
      <c r="AAH32" s="116"/>
      <c r="AAI32" s="116"/>
      <c r="AAJ32" s="116"/>
      <c r="AAK32" s="116"/>
      <c r="AAL32" s="116"/>
      <c r="AAM32" s="116"/>
      <c r="AAN32" s="116"/>
      <c r="AAO32" s="116"/>
      <c r="AAP32" s="116"/>
      <c r="AAQ32" s="116"/>
      <c r="AAR32" s="116"/>
      <c r="AAS32" s="116"/>
      <c r="AAT32" s="116"/>
      <c r="AAU32" s="116"/>
      <c r="AAV32" s="116"/>
      <c r="AAW32" s="116"/>
      <c r="AAX32" s="116"/>
      <c r="AAY32" s="116"/>
      <c r="AAZ32" s="116"/>
      <c r="ABA32" s="116"/>
      <c r="ABB32" s="116"/>
      <c r="ABC32" s="116"/>
      <c r="ABD32" s="116"/>
      <c r="ABE32" s="116"/>
      <c r="ABF32" s="116"/>
      <c r="ABG32" s="116"/>
      <c r="ABH32" s="116"/>
      <c r="ABI32" s="116"/>
      <c r="ABJ32" s="116"/>
      <c r="ABK32" s="116"/>
      <c r="ABL32" s="116"/>
      <c r="ABM32" s="116"/>
      <c r="ABN32" s="116"/>
      <c r="ABO32" s="116"/>
      <c r="ABP32" s="116"/>
      <c r="ABQ32" s="116"/>
      <c r="ABR32" s="116"/>
      <c r="ABS32" s="116"/>
      <c r="ABT32" s="116"/>
      <c r="ABU32" s="116"/>
      <c r="ABV32" s="116"/>
      <c r="ABW32" s="116"/>
      <c r="ABX32" s="116"/>
      <c r="ABY32" s="116"/>
      <c r="ABZ32" s="116"/>
      <c r="ACA32" s="116"/>
      <c r="ACB32" s="116"/>
      <c r="ACC32" s="116"/>
      <c r="ACD32" s="116"/>
      <c r="ACE32" s="116"/>
      <c r="ACF32" s="116"/>
      <c r="ACG32" s="116"/>
      <c r="ACH32" s="116"/>
      <c r="ACI32" s="116"/>
      <c r="ACJ32" s="116"/>
      <c r="ACK32" s="116"/>
      <c r="ACL32" s="116"/>
      <c r="ACM32" s="116"/>
      <c r="ACN32" s="116"/>
      <c r="ACO32" s="116"/>
      <c r="ACP32" s="116"/>
      <c r="ACQ32" s="116"/>
      <c r="ACR32" s="116"/>
      <c r="ACS32" s="116"/>
      <c r="ACT32" s="116"/>
      <c r="ACU32" s="116"/>
      <c r="ACV32" s="116"/>
      <c r="ACW32" s="116"/>
      <c r="ACX32" s="116"/>
      <c r="ACY32" s="116"/>
      <c r="ACZ32" s="116"/>
      <c r="ADA32" s="116"/>
      <c r="ADB32" s="116"/>
      <c r="ADC32" s="116"/>
      <c r="ADD32" s="116"/>
      <c r="ADE32" s="116"/>
      <c r="ADF32" s="116"/>
      <c r="ADG32" s="116"/>
      <c r="ADH32" s="116"/>
      <c r="ADI32" s="116"/>
      <c r="ADJ32" s="116"/>
      <c r="ADK32" s="116"/>
      <c r="ADL32" s="116"/>
      <c r="ADM32" s="116"/>
      <c r="ADN32" s="116"/>
      <c r="ADO32" s="116"/>
      <c r="ADP32" s="116"/>
      <c r="ADQ32" s="116"/>
      <c r="ADR32" s="116"/>
      <c r="ADS32" s="116"/>
      <c r="ADT32" s="116"/>
      <c r="ADU32" s="116"/>
      <c r="ADV32" s="116"/>
      <c r="ADW32" s="116"/>
      <c r="ADX32" s="116"/>
      <c r="ADY32" s="116"/>
      <c r="ADZ32" s="116"/>
      <c r="AEA32" s="116"/>
      <c r="AEB32" s="116"/>
      <c r="AEC32" s="116"/>
      <c r="AED32" s="116"/>
      <c r="AEE32" s="116"/>
      <c r="AEF32" s="116"/>
      <c r="AEG32" s="116"/>
      <c r="AEH32" s="116"/>
      <c r="AEI32" s="116"/>
      <c r="AEJ32" s="116"/>
      <c r="AEK32" s="116"/>
      <c r="AEL32" s="116"/>
      <c r="AEM32" s="116"/>
      <c r="AEN32" s="116"/>
      <c r="AEO32" s="116"/>
      <c r="AEP32" s="116"/>
      <c r="AEQ32" s="116"/>
      <c r="AER32" s="116"/>
      <c r="AES32" s="116"/>
      <c r="AET32" s="116"/>
      <c r="AEU32" s="116"/>
      <c r="AEV32" s="116"/>
      <c r="AEW32" s="116"/>
      <c r="AEX32" s="116"/>
      <c r="AEY32" s="116"/>
      <c r="AEZ32" s="116"/>
      <c r="AFA32" s="116"/>
      <c r="AFB32" s="116"/>
      <c r="AFC32" s="116"/>
      <c r="AFD32" s="116"/>
      <c r="AFE32" s="116"/>
      <c r="AFF32" s="116"/>
      <c r="AFG32" s="116"/>
      <c r="AFH32" s="116"/>
      <c r="AFI32" s="116"/>
      <c r="AFJ32" s="116"/>
      <c r="AFK32" s="116"/>
      <c r="AFL32" s="116"/>
      <c r="AFM32" s="116"/>
      <c r="AFN32" s="116"/>
      <c r="AFO32" s="116"/>
      <c r="AFP32" s="116"/>
      <c r="AFQ32" s="116"/>
      <c r="AFR32" s="116"/>
      <c r="AFS32" s="116"/>
      <c r="AFT32" s="116"/>
      <c r="AFU32" s="116"/>
      <c r="AFV32" s="116"/>
      <c r="AFW32" s="116"/>
      <c r="AFX32" s="116"/>
      <c r="AFY32" s="116"/>
      <c r="AFZ32" s="116"/>
      <c r="AGA32" s="116"/>
      <c r="AGB32" s="116"/>
      <c r="AGC32" s="116"/>
      <c r="AGD32" s="116"/>
      <c r="AGE32" s="116"/>
      <c r="AGF32" s="116"/>
      <c r="AGG32" s="116"/>
      <c r="AGH32" s="116"/>
      <c r="AGI32" s="116"/>
      <c r="AGJ32" s="116"/>
      <c r="AGK32" s="116"/>
      <c r="AGL32" s="116"/>
      <c r="AGM32" s="116"/>
      <c r="AGN32" s="116"/>
      <c r="AGO32" s="116"/>
      <c r="AGP32" s="116"/>
      <c r="AGQ32" s="116"/>
      <c r="AGR32" s="116"/>
      <c r="AGS32" s="116"/>
      <c r="AGT32" s="116"/>
      <c r="AGU32" s="116"/>
      <c r="AGV32" s="116"/>
      <c r="AGW32" s="116"/>
      <c r="AGX32" s="116"/>
      <c r="AGY32" s="116"/>
      <c r="AGZ32" s="116"/>
      <c r="AHA32" s="116"/>
      <c r="AHB32" s="116"/>
      <c r="AHC32" s="116"/>
      <c r="AHD32" s="116"/>
      <c r="AHE32" s="116"/>
      <c r="AHF32" s="116"/>
      <c r="AHG32" s="116"/>
      <c r="AHH32" s="116"/>
      <c r="AHI32" s="116"/>
      <c r="AHJ32" s="116"/>
      <c r="AHK32" s="116"/>
      <c r="AHL32" s="116"/>
      <c r="AHM32" s="116"/>
      <c r="AHN32" s="116"/>
      <c r="AHO32" s="116"/>
      <c r="AHP32" s="116"/>
      <c r="AHQ32" s="116"/>
      <c r="AHR32" s="116"/>
      <c r="AHS32" s="116"/>
      <c r="AHT32" s="116"/>
      <c r="AHU32" s="116"/>
      <c r="AHV32" s="116"/>
      <c r="AHW32" s="116"/>
      <c r="AHX32" s="116"/>
      <c r="AHY32" s="116"/>
      <c r="AHZ32" s="116"/>
      <c r="AIA32" s="116"/>
      <c r="AIB32" s="116"/>
      <c r="AIC32" s="116"/>
      <c r="AID32" s="116"/>
      <c r="AIE32" s="116"/>
      <c r="AIF32" s="116"/>
      <c r="AIG32" s="116"/>
      <c r="AIH32" s="116"/>
      <c r="AII32" s="116"/>
      <c r="AIJ32" s="116"/>
      <c r="AIK32" s="116"/>
      <c r="AIL32" s="116"/>
      <c r="AIM32" s="116"/>
      <c r="AIN32" s="116"/>
      <c r="AIO32" s="116"/>
      <c r="AIP32" s="116"/>
      <c r="AIQ32" s="116"/>
      <c r="AIR32" s="116"/>
      <c r="AIS32" s="116"/>
      <c r="AIT32" s="116"/>
      <c r="AIU32" s="116"/>
      <c r="AIV32" s="116"/>
      <c r="AIW32" s="116"/>
      <c r="AIX32" s="116"/>
      <c r="AIY32" s="116"/>
      <c r="AIZ32" s="116"/>
      <c r="AJA32" s="116"/>
      <c r="AJB32" s="116"/>
      <c r="AJC32" s="116"/>
      <c r="AJD32" s="116"/>
      <c r="AJE32" s="116"/>
      <c r="AJF32" s="116"/>
      <c r="AJG32" s="116"/>
      <c r="AJH32" s="116"/>
      <c r="AJI32" s="116"/>
      <c r="AJJ32" s="116"/>
      <c r="AJK32" s="116"/>
      <c r="AJL32" s="116"/>
      <c r="AJM32" s="116"/>
      <c r="AJN32" s="116"/>
      <c r="AJO32" s="116"/>
      <c r="AJP32" s="116"/>
      <c r="AJQ32" s="116"/>
      <c r="AJR32" s="116"/>
      <c r="AJS32" s="116"/>
      <c r="AJT32" s="116"/>
      <c r="AJU32" s="116"/>
      <c r="AJV32" s="116"/>
      <c r="AJW32" s="116"/>
      <c r="AJX32" s="116"/>
      <c r="AJY32" s="116"/>
      <c r="AJZ32" s="116"/>
      <c r="AKA32" s="116"/>
      <c r="AKB32" s="116"/>
      <c r="AKC32" s="116"/>
      <c r="AKD32" s="116"/>
      <c r="AKE32" s="116"/>
      <c r="AKF32" s="116"/>
      <c r="AKG32" s="116"/>
      <c r="AKH32" s="116"/>
      <c r="AKI32" s="116"/>
      <c r="AKJ32" s="116"/>
      <c r="AKK32" s="116"/>
      <c r="AKL32" s="116"/>
      <c r="AKM32" s="116"/>
      <c r="AKN32" s="116"/>
      <c r="AKO32" s="116"/>
      <c r="AKP32" s="116"/>
      <c r="AKQ32" s="116"/>
      <c r="AKR32" s="116"/>
      <c r="AKS32" s="116"/>
      <c r="AKT32" s="116"/>
      <c r="AKU32" s="116"/>
      <c r="AKV32" s="116"/>
      <c r="AKW32" s="116"/>
      <c r="AKX32" s="116"/>
      <c r="AKY32" s="116"/>
      <c r="AKZ32" s="116"/>
      <c r="ALA32" s="116"/>
      <c r="ALB32" s="116"/>
      <c r="ALC32" s="116"/>
      <c r="ALD32" s="116"/>
      <c r="ALE32" s="116"/>
      <c r="ALF32" s="116"/>
      <c r="ALG32" s="116"/>
      <c r="ALH32" s="116"/>
      <c r="ALI32" s="116"/>
      <c r="ALJ32" s="116"/>
      <c r="ALK32" s="116"/>
      <c r="ALL32" s="116"/>
      <c r="ALM32" s="116"/>
      <c r="ALN32" s="116"/>
      <c r="ALO32" s="116"/>
      <c r="ALP32" s="116"/>
      <c r="ALQ32" s="116"/>
      <c r="ALR32" s="116"/>
      <c r="ALS32" s="116"/>
      <c r="ALT32" s="116"/>
      <c r="ALU32" s="116"/>
      <c r="ALV32" s="116"/>
      <c r="ALW32" s="116"/>
      <c r="ALX32" s="116"/>
      <c r="ALY32" s="116"/>
      <c r="ALZ32" s="116"/>
      <c r="AMA32" s="116"/>
      <c r="AMB32" s="116"/>
      <c r="AMC32" s="116"/>
      <c r="AMD32" s="116"/>
      <c r="AME32" s="116"/>
      <c r="AMF32" s="116"/>
      <c r="AMG32" s="116"/>
      <c r="AMH32" s="116"/>
      <c r="AMI32" s="116"/>
      <c r="AMJ32" s="116"/>
      <c r="AMK32" s="116"/>
      <c r="AML32" s="116"/>
      <c r="AMM32" s="116"/>
      <c r="AMN32" s="116"/>
      <c r="AMO32" s="116"/>
      <c r="AMP32" s="116"/>
      <c r="AMQ32" s="116"/>
      <c r="AMR32" s="116"/>
      <c r="AMS32" s="116"/>
      <c r="AMT32" s="116"/>
      <c r="AMU32" s="116"/>
      <c r="AMV32" s="116"/>
      <c r="AMW32" s="116"/>
      <c r="AMX32" s="116"/>
      <c r="AMY32" s="116"/>
      <c r="AMZ32" s="116"/>
      <c r="ANA32" s="116"/>
      <c r="ANB32" s="116"/>
      <c r="ANC32" s="116"/>
      <c r="AND32" s="116"/>
      <c r="ANE32" s="116"/>
      <c r="ANF32" s="116"/>
      <c r="ANG32" s="116"/>
      <c r="ANH32" s="116"/>
      <c r="ANI32" s="116"/>
      <c r="ANJ32" s="116"/>
      <c r="ANK32" s="116"/>
      <c r="ANL32" s="116"/>
      <c r="ANM32" s="116"/>
      <c r="ANN32" s="116"/>
      <c r="ANO32" s="116"/>
      <c r="ANP32" s="116"/>
      <c r="ANQ32" s="116"/>
      <c r="ANR32" s="116"/>
      <c r="ANS32" s="116"/>
      <c r="ANT32" s="116"/>
      <c r="ANU32" s="116"/>
      <c r="ANV32" s="116"/>
      <c r="ANW32" s="116"/>
      <c r="ANX32" s="116"/>
      <c r="ANY32" s="116"/>
      <c r="ANZ32" s="116"/>
      <c r="AOA32" s="116"/>
      <c r="AOB32" s="116"/>
      <c r="AOC32" s="116"/>
      <c r="AOD32" s="116"/>
      <c r="AOE32" s="116"/>
      <c r="AOF32" s="116"/>
      <c r="AOG32" s="116"/>
      <c r="AOH32" s="116"/>
      <c r="AOI32" s="116"/>
      <c r="AOJ32" s="116"/>
      <c r="AOK32" s="116"/>
      <c r="AOL32" s="116"/>
      <c r="AOM32" s="116"/>
      <c r="AON32" s="116"/>
      <c r="AOO32" s="116"/>
      <c r="AOP32" s="116"/>
      <c r="AOQ32" s="116"/>
      <c r="AOR32" s="116"/>
      <c r="AOS32" s="116"/>
      <c r="AOT32" s="116"/>
      <c r="AOU32" s="116"/>
      <c r="AOV32" s="116"/>
      <c r="AOW32" s="116"/>
      <c r="AOX32" s="116"/>
      <c r="AOY32" s="116"/>
      <c r="AOZ32" s="116"/>
      <c r="APA32" s="116"/>
      <c r="APB32" s="116"/>
      <c r="APC32" s="116"/>
      <c r="APD32" s="116"/>
      <c r="APE32" s="116"/>
      <c r="APF32" s="116"/>
      <c r="APG32" s="116"/>
      <c r="APH32" s="116"/>
      <c r="API32" s="116"/>
      <c r="APJ32" s="116"/>
      <c r="APK32" s="116"/>
      <c r="APL32" s="116"/>
      <c r="APM32" s="116"/>
      <c r="APN32" s="116"/>
      <c r="APO32" s="116"/>
      <c r="APP32" s="116"/>
      <c r="APQ32" s="116"/>
      <c r="APR32" s="116"/>
      <c r="APS32" s="116"/>
      <c r="APT32" s="116"/>
      <c r="APU32" s="116"/>
      <c r="APV32" s="116"/>
      <c r="APW32" s="116"/>
      <c r="APX32" s="116"/>
      <c r="APY32" s="116"/>
      <c r="APZ32" s="116"/>
      <c r="AQA32" s="116"/>
      <c r="AQB32" s="116"/>
      <c r="AQC32" s="116"/>
      <c r="AQD32" s="116"/>
      <c r="AQE32" s="116"/>
      <c r="AQF32" s="116"/>
      <c r="AQG32" s="116"/>
      <c r="AQH32" s="116"/>
      <c r="AQI32" s="116"/>
      <c r="AQJ32" s="116"/>
      <c r="AQK32" s="116"/>
      <c r="AQL32" s="116"/>
      <c r="AQM32" s="116"/>
      <c r="AQN32" s="116"/>
      <c r="AQO32" s="116"/>
      <c r="AQP32" s="116"/>
      <c r="AQQ32" s="116"/>
      <c r="AQR32" s="116"/>
      <c r="AQS32" s="116"/>
      <c r="AQT32" s="116"/>
      <c r="AQU32" s="116"/>
      <c r="AQV32" s="116"/>
      <c r="AQW32" s="116"/>
      <c r="AQX32" s="116"/>
      <c r="AQY32" s="116"/>
      <c r="AQZ32" s="116"/>
      <c r="ARA32" s="116"/>
      <c r="ARB32" s="116"/>
      <c r="ARC32" s="116"/>
      <c r="ARD32" s="116"/>
      <c r="ARE32" s="116"/>
      <c r="ARF32" s="116"/>
      <c r="ARG32" s="116"/>
      <c r="ARH32" s="116"/>
      <c r="ARI32" s="116"/>
      <c r="ARJ32" s="116"/>
      <c r="ARK32" s="116"/>
      <c r="ARL32" s="116"/>
      <c r="ARM32" s="116"/>
      <c r="ARN32" s="116"/>
      <c r="ARO32" s="116"/>
      <c r="ARP32" s="116"/>
      <c r="ARQ32" s="116"/>
      <c r="ARR32" s="116"/>
      <c r="ARS32" s="116"/>
      <c r="ART32" s="116"/>
      <c r="ARU32" s="116"/>
      <c r="ARV32" s="116"/>
      <c r="ARW32" s="116"/>
      <c r="ARX32" s="116"/>
      <c r="ARY32" s="116"/>
      <c r="ARZ32" s="116"/>
      <c r="ASA32" s="116"/>
      <c r="ASB32" s="116"/>
      <c r="ASC32" s="116"/>
      <c r="ASD32" s="116"/>
      <c r="ASE32" s="116"/>
      <c r="ASF32" s="116"/>
      <c r="ASG32" s="116"/>
      <c r="ASH32" s="116"/>
      <c r="ASI32" s="116"/>
      <c r="ASJ32" s="116"/>
      <c r="ASK32" s="116"/>
      <c r="ASL32" s="116"/>
      <c r="ASM32" s="116"/>
      <c r="ASN32" s="116"/>
      <c r="ASO32" s="116"/>
      <c r="ASP32" s="116"/>
      <c r="ASQ32" s="116"/>
      <c r="ASR32" s="116"/>
      <c r="ASS32" s="116"/>
      <c r="AST32" s="116"/>
      <c r="ASU32" s="116"/>
      <c r="ASV32" s="116"/>
      <c r="ASW32" s="116"/>
      <c r="ASX32" s="116"/>
      <c r="ASY32" s="116"/>
      <c r="ASZ32" s="116"/>
      <c r="ATA32" s="116"/>
      <c r="ATB32" s="116"/>
      <c r="ATC32" s="116"/>
      <c r="ATD32" s="116"/>
      <c r="ATE32" s="116"/>
      <c r="ATF32" s="116"/>
      <c r="ATG32" s="116"/>
      <c r="ATH32" s="116"/>
      <c r="ATI32" s="116"/>
      <c r="ATJ32" s="116"/>
      <c r="ATK32" s="116"/>
      <c r="ATL32" s="116"/>
      <c r="ATM32" s="116"/>
      <c r="ATN32" s="116"/>
      <c r="ATO32" s="116"/>
      <c r="ATP32" s="116"/>
      <c r="ATQ32" s="116"/>
      <c r="ATR32" s="116"/>
      <c r="ATS32" s="116"/>
      <c r="ATT32" s="116"/>
      <c r="ATU32" s="116"/>
      <c r="ATV32" s="116"/>
      <c r="ATW32" s="116"/>
      <c r="ATX32" s="116"/>
      <c r="ATY32" s="116"/>
      <c r="ATZ32" s="116"/>
      <c r="AUA32" s="116"/>
      <c r="AUB32" s="116"/>
      <c r="AUC32" s="116"/>
      <c r="AUD32" s="116"/>
      <c r="AUE32" s="116"/>
      <c r="AUF32" s="116"/>
      <c r="AUG32" s="116"/>
      <c r="AUH32" s="116"/>
      <c r="AUI32" s="116"/>
      <c r="AUJ32" s="116"/>
      <c r="AUK32" s="116"/>
      <c r="AUL32" s="116"/>
      <c r="AUM32" s="116"/>
      <c r="AUN32" s="116"/>
      <c r="AUO32" s="116"/>
      <c r="AUP32" s="116"/>
      <c r="AUQ32" s="116"/>
      <c r="AUR32" s="116"/>
      <c r="AUS32" s="116"/>
      <c r="AUT32" s="116"/>
      <c r="AUU32" s="116"/>
      <c r="AUV32" s="116"/>
      <c r="AUW32" s="116"/>
      <c r="AUX32" s="116"/>
      <c r="AUY32" s="116"/>
      <c r="AUZ32" s="116"/>
      <c r="AVA32" s="116"/>
      <c r="AVB32" s="116"/>
      <c r="AVC32" s="116"/>
      <c r="AVD32" s="116"/>
      <c r="AVE32" s="116"/>
      <c r="AVF32" s="116"/>
      <c r="AVG32" s="116"/>
      <c r="AVH32" s="116"/>
      <c r="AVI32" s="116"/>
      <c r="AVJ32" s="116"/>
      <c r="AVK32" s="116"/>
      <c r="AVL32" s="116"/>
      <c r="AVM32" s="116"/>
      <c r="AVN32" s="116"/>
      <c r="AVO32" s="116"/>
      <c r="AVP32" s="116"/>
      <c r="AVQ32" s="116"/>
      <c r="AVR32" s="116"/>
      <c r="AVS32" s="116"/>
      <c r="AVT32" s="116"/>
      <c r="AVU32" s="116"/>
      <c r="AVV32" s="116"/>
      <c r="AVW32" s="116"/>
      <c r="AVX32" s="116"/>
      <c r="AVY32" s="116"/>
      <c r="AVZ32" s="116"/>
      <c r="AWA32" s="116"/>
      <c r="AWB32" s="116"/>
      <c r="AWC32" s="116"/>
      <c r="AWD32" s="116"/>
      <c r="AWE32" s="116"/>
      <c r="AWF32" s="116"/>
      <c r="AWG32" s="116"/>
      <c r="AWH32" s="116"/>
      <c r="AWI32" s="116"/>
      <c r="AWJ32" s="116"/>
      <c r="AWK32" s="116"/>
      <c r="AWL32" s="116"/>
      <c r="AWM32" s="116"/>
      <c r="AWN32" s="116"/>
      <c r="AWO32" s="116"/>
      <c r="AWP32" s="116"/>
      <c r="AWQ32" s="116"/>
      <c r="AWR32" s="116"/>
      <c r="AWS32" s="116"/>
      <c r="AWT32" s="116"/>
      <c r="AWU32" s="116"/>
      <c r="AWV32" s="116"/>
      <c r="AWW32" s="116"/>
      <c r="AWX32" s="116"/>
      <c r="AWY32" s="116"/>
      <c r="AWZ32" s="116"/>
      <c r="AXA32" s="116"/>
      <c r="AXB32" s="116"/>
      <c r="AXC32" s="116"/>
      <c r="AXD32" s="116"/>
      <c r="AXE32" s="116"/>
      <c r="AXF32" s="116"/>
      <c r="AXG32" s="116"/>
      <c r="AXH32" s="116"/>
      <c r="AXI32" s="116"/>
      <c r="AXJ32" s="116"/>
      <c r="AXK32" s="116"/>
      <c r="AXL32" s="116"/>
      <c r="AXM32" s="116"/>
      <c r="AXN32" s="116"/>
      <c r="AXO32" s="116"/>
      <c r="AXP32" s="116"/>
      <c r="AXQ32" s="116"/>
      <c r="AXR32" s="116"/>
      <c r="AXS32" s="116"/>
      <c r="AXT32" s="116"/>
      <c r="AXU32" s="116"/>
      <c r="AXV32" s="116"/>
      <c r="AXW32" s="116"/>
      <c r="AXX32" s="116"/>
      <c r="AXY32" s="116"/>
      <c r="AXZ32" s="116"/>
      <c r="AYA32" s="116"/>
      <c r="AYB32" s="116"/>
      <c r="AYC32" s="116"/>
      <c r="AYD32" s="116"/>
      <c r="AYE32" s="116"/>
      <c r="AYF32" s="116"/>
      <c r="AYG32" s="116"/>
      <c r="AYH32" s="116"/>
      <c r="AYI32" s="116"/>
      <c r="AYJ32" s="116"/>
      <c r="AYK32" s="116"/>
      <c r="AYL32" s="116"/>
      <c r="AYM32" s="116"/>
      <c r="AYN32" s="116"/>
      <c r="AYO32" s="116"/>
      <c r="AYP32" s="116"/>
      <c r="AYQ32" s="116"/>
      <c r="AYR32" s="116"/>
      <c r="AYS32" s="116"/>
      <c r="AYT32" s="116"/>
      <c r="AYU32" s="116"/>
      <c r="AYV32" s="116"/>
      <c r="AYW32" s="116"/>
      <c r="AYX32" s="116"/>
      <c r="AYY32" s="116"/>
      <c r="AYZ32" s="116"/>
      <c r="AZA32" s="116"/>
      <c r="AZB32" s="116"/>
      <c r="AZC32" s="116"/>
      <c r="AZD32" s="116"/>
      <c r="AZE32" s="116"/>
      <c r="AZF32" s="116"/>
      <c r="AZG32" s="116"/>
      <c r="AZH32" s="116"/>
      <c r="AZI32" s="116"/>
      <c r="AZJ32" s="116"/>
      <c r="AZK32" s="116"/>
      <c r="AZL32" s="116"/>
      <c r="AZM32" s="116"/>
      <c r="AZN32" s="116"/>
      <c r="AZO32" s="116"/>
      <c r="AZP32" s="116"/>
      <c r="AZQ32" s="116"/>
      <c r="AZR32" s="116"/>
      <c r="AZS32" s="116"/>
      <c r="AZT32" s="116"/>
      <c r="AZU32" s="116"/>
      <c r="AZV32" s="116"/>
      <c r="AZW32" s="116"/>
      <c r="AZX32" s="116"/>
      <c r="AZY32" s="116"/>
      <c r="AZZ32" s="116"/>
      <c r="BAA32" s="116"/>
      <c r="BAB32" s="116"/>
      <c r="BAC32" s="116"/>
      <c r="BAD32" s="116"/>
      <c r="BAE32" s="116"/>
      <c r="BAF32" s="116"/>
      <c r="BAG32" s="116"/>
      <c r="BAH32" s="116"/>
      <c r="BAI32" s="116"/>
      <c r="BAJ32" s="116"/>
      <c r="BAK32" s="116"/>
      <c r="BAL32" s="116"/>
      <c r="BAM32" s="116"/>
      <c r="BAN32" s="116"/>
      <c r="BAO32" s="116"/>
      <c r="BAP32" s="116"/>
      <c r="BAQ32" s="116"/>
      <c r="BAR32" s="116"/>
      <c r="BAS32" s="116"/>
      <c r="BAT32" s="116"/>
      <c r="BAU32" s="116"/>
      <c r="BAV32" s="116"/>
      <c r="BAW32" s="116"/>
      <c r="BAX32" s="116"/>
      <c r="BAY32" s="116"/>
      <c r="BAZ32" s="116"/>
      <c r="BBA32" s="116"/>
      <c r="BBB32" s="116"/>
      <c r="BBC32" s="116"/>
      <c r="BBD32" s="116"/>
      <c r="BBE32" s="116"/>
      <c r="BBF32" s="116"/>
      <c r="BBG32" s="116"/>
      <c r="BBH32" s="116"/>
      <c r="BBI32" s="116"/>
      <c r="BBJ32" s="116"/>
      <c r="BBK32" s="116"/>
      <c r="BBL32" s="116"/>
      <c r="BBM32" s="116"/>
      <c r="BBN32" s="116"/>
      <c r="BBO32" s="116"/>
      <c r="BBP32" s="116"/>
      <c r="BBQ32" s="116"/>
      <c r="BBR32" s="116"/>
      <c r="BBS32" s="116"/>
      <c r="BBT32" s="116"/>
      <c r="BBU32" s="116"/>
      <c r="BBV32" s="116"/>
      <c r="BBW32" s="116"/>
      <c r="BBX32" s="116"/>
      <c r="BBY32" s="116"/>
      <c r="BBZ32" s="116"/>
      <c r="BCA32" s="116"/>
      <c r="BCB32" s="116"/>
      <c r="BCC32" s="116"/>
      <c r="BCD32" s="116"/>
      <c r="BCE32" s="116"/>
      <c r="BCF32" s="116"/>
      <c r="BCG32" s="116"/>
      <c r="BCH32" s="116"/>
      <c r="BCI32" s="116"/>
      <c r="BCJ32" s="116"/>
      <c r="BCK32" s="116"/>
      <c r="BCL32" s="116"/>
      <c r="BCM32" s="116"/>
      <c r="BCN32" s="116"/>
      <c r="BCO32" s="116"/>
      <c r="BCP32" s="116"/>
      <c r="BCQ32" s="116"/>
      <c r="BCR32" s="116"/>
      <c r="BCS32" s="116"/>
      <c r="BCT32" s="116"/>
      <c r="BCU32" s="116"/>
      <c r="BCV32" s="116"/>
      <c r="BCW32" s="116"/>
      <c r="BCX32" s="116"/>
      <c r="BCY32" s="116"/>
      <c r="BCZ32" s="116"/>
      <c r="BDA32" s="116"/>
      <c r="BDB32" s="116"/>
      <c r="BDC32" s="116"/>
      <c r="BDD32" s="116"/>
      <c r="BDE32" s="116"/>
      <c r="BDF32" s="116"/>
      <c r="BDG32" s="116"/>
      <c r="BDH32" s="116"/>
      <c r="BDI32" s="116"/>
      <c r="BDJ32" s="116"/>
      <c r="BDK32" s="116"/>
      <c r="BDL32" s="116"/>
      <c r="BDM32" s="116"/>
      <c r="BDN32" s="116"/>
      <c r="BDO32" s="116"/>
      <c r="BDP32" s="116"/>
      <c r="BDQ32" s="116"/>
      <c r="BDR32" s="116"/>
      <c r="BDS32" s="116"/>
      <c r="BDT32" s="116"/>
      <c r="BDU32" s="116"/>
      <c r="BDV32" s="116"/>
      <c r="BDW32" s="116"/>
      <c r="BDX32" s="116"/>
      <c r="BDY32" s="116"/>
      <c r="BDZ32" s="116"/>
      <c r="BEA32" s="116"/>
      <c r="BEB32" s="116"/>
      <c r="BEC32" s="116"/>
      <c r="BED32" s="116"/>
      <c r="BEE32" s="116"/>
      <c r="BEF32" s="116"/>
      <c r="BEG32" s="116"/>
      <c r="BEH32" s="116"/>
      <c r="BEI32" s="116"/>
      <c r="BEJ32" s="116"/>
      <c r="BEK32" s="116"/>
      <c r="BEL32" s="116"/>
      <c r="BEM32" s="116"/>
      <c r="BEN32" s="116"/>
      <c r="BEO32" s="116"/>
      <c r="BEP32" s="116"/>
      <c r="BEQ32" s="116"/>
      <c r="BER32" s="116"/>
      <c r="BES32" s="116"/>
      <c r="BET32" s="116"/>
      <c r="BEU32" s="116"/>
      <c r="BEV32" s="116"/>
      <c r="BEW32" s="116"/>
      <c r="BEX32" s="116"/>
      <c r="BEY32" s="116"/>
      <c r="BEZ32" s="116"/>
      <c r="BFA32" s="116"/>
      <c r="BFB32" s="116"/>
      <c r="BFC32" s="116"/>
      <c r="BFD32" s="116"/>
      <c r="BFE32" s="116"/>
      <c r="BFF32" s="116"/>
      <c r="BFG32" s="116"/>
      <c r="BFH32" s="116"/>
      <c r="BFI32" s="116"/>
      <c r="BFJ32" s="116"/>
      <c r="BFK32" s="116"/>
      <c r="BFL32" s="116"/>
      <c r="BFM32" s="116"/>
      <c r="BFN32" s="116"/>
      <c r="BFO32" s="116"/>
      <c r="BFP32" s="116"/>
      <c r="BFQ32" s="116"/>
      <c r="BFR32" s="116"/>
      <c r="BFS32" s="116"/>
      <c r="BFT32" s="116"/>
      <c r="BFU32" s="116"/>
      <c r="BFV32" s="116"/>
      <c r="BFW32" s="116"/>
      <c r="BFX32" s="116"/>
      <c r="BFY32" s="116"/>
      <c r="BFZ32" s="116"/>
      <c r="BGA32" s="116"/>
      <c r="BGB32" s="116"/>
      <c r="BGC32" s="116"/>
      <c r="BGD32" s="116"/>
      <c r="BGE32" s="116"/>
      <c r="BGF32" s="116"/>
      <c r="BGG32" s="116"/>
      <c r="BGH32" s="116"/>
      <c r="BGI32" s="116"/>
      <c r="BGJ32" s="116"/>
      <c r="BGK32" s="116"/>
      <c r="BGL32" s="116"/>
      <c r="BGM32" s="116"/>
      <c r="BGN32" s="116"/>
      <c r="BGO32" s="116"/>
      <c r="BGP32" s="116"/>
      <c r="BGQ32" s="116"/>
      <c r="BGR32" s="116"/>
      <c r="BGS32" s="116"/>
      <c r="BGT32" s="116"/>
      <c r="BGU32" s="116"/>
      <c r="BGV32" s="116"/>
      <c r="BGW32" s="116"/>
      <c r="BGX32" s="116"/>
      <c r="BGY32" s="116"/>
      <c r="BGZ32" s="116"/>
      <c r="BHA32" s="116"/>
      <c r="BHB32" s="116"/>
      <c r="BHC32" s="116"/>
      <c r="BHD32" s="116"/>
      <c r="BHE32" s="116"/>
      <c r="BHF32" s="116"/>
      <c r="BHG32" s="116"/>
      <c r="BHH32" s="116"/>
      <c r="BHI32" s="116"/>
      <c r="BHJ32" s="116"/>
      <c r="BHK32" s="116"/>
      <c r="BHL32" s="116"/>
      <c r="BHM32" s="116"/>
      <c r="BHN32" s="116"/>
      <c r="BHO32" s="116"/>
      <c r="BHP32" s="116"/>
      <c r="BHQ32" s="116"/>
      <c r="BHR32" s="116"/>
      <c r="BHS32" s="116"/>
      <c r="BHT32" s="116"/>
      <c r="BHU32" s="116"/>
      <c r="BHV32" s="116"/>
      <c r="BHW32" s="116"/>
      <c r="BHX32" s="116"/>
      <c r="BHY32" s="116"/>
      <c r="BHZ32" s="116"/>
      <c r="BIA32" s="116"/>
      <c r="BIB32" s="116"/>
      <c r="BIC32" s="116"/>
      <c r="BID32" s="116"/>
      <c r="BIE32" s="116"/>
      <c r="BIF32" s="116"/>
      <c r="BIG32" s="116"/>
      <c r="BIH32" s="116"/>
      <c r="BII32" s="116"/>
      <c r="BIJ32" s="116"/>
      <c r="BIK32" s="116"/>
      <c r="BIL32" s="116"/>
      <c r="BIM32" s="116"/>
      <c r="BIN32" s="116"/>
      <c r="BIO32" s="116"/>
      <c r="BIP32" s="116"/>
      <c r="BIQ32" s="116"/>
      <c r="BIR32" s="116"/>
      <c r="BIS32" s="116"/>
      <c r="BIT32" s="116"/>
      <c r="BIU32" s="116"/>
      <c r="BIV32" s="116"/>
      <c r="BIW32" s="116"/>
      <c r="BIX32" s="116"/>
      <c r="BIY32" s="116"/>
      <c r="BIZ32" s="116"/>
      <c r="BJA32" s="116"/>
      <c r="BJB32" s="116"/>
      <c r="BJC32" s="116"/>
      <c r="BJD32" s="116"/>
      <c r="BJE32" s="116"/>
      <c r="BJF32" s="116"/>
      <c r="BJG32" s="116"/>
      <c r="BJH32" s="116"/>
      <c r="BJI32" s="116"/>
      <c r="BJJ32" s="116"/>
      <c r="BJK32" s="116"/>
      <c r="BJL32" s="116"/>
      <c r="BJM32" s="116"/>
      <c r="BJN32" s="116"/>
      <c r="BJO32" s="116"/>
      <c r="BJP32" s="116"/>
      <c r="BJQ32" s="116"/>
      <c r="BJR32" s="116"/>
      <c r="BJS32" s="116"/>
      <c r="BJT32" s="116"/>
      <c r="BJU32" s="116"/>
      <c r="BJV32" s="116"/>
      <c r="BJW32" s="116"/>
      <c r="BJX32" s="116"/>
      <c r="BJY32" s="116"/>
      <c r="BJZ32" s="116"/>
      <c r="BKA32" s="116"/>
      <c r="BKB32" s="116"/>
      <c r="BKC32" s="116"/>
      <c r="BKD32" s="116"/>
      <c r="BKE32" s="116"/>
      <c r="BKF32" s="116"/>
      <c r="BKG32" s="116"/>
      <c r="BKH32" s="116"/>
      <c r="BKI32" s="116"/>
      <c r="BKJ32" s="116"/>
      <c r="BKK32" s="116"/>
      <c r="BKL32" s="116"/>
      <c r="BKM32" s="116"/>
      <c r="BKN32" s="116"/>
      <c r="BKO32" s="116"/>
      <c r="BKP32" s="116"/>
      <c r="BKQ32" s="116"/>
      <c r="BKR32" s="116"/>
      <c r="BKS32" s="116"/>
      <c r="BKT32" s="116"/>
      <c r="BKU32" s="116"/>
      <c r="BKV32" s="116"/>
      <c r="BKW32" s="116"/>
      <c r="BKX32" s="116"/>
      <c r="BKY32" s="116"/>
      <c r="BKZ32" s="116"/>
      <c r="BLA32" s="116"/>
      <c r="BLB32" s="116"/>
      <c r="BLC32" s="116"/>
      <c r="BLD32" s="116"/>
      <c r="BLE32" s="116"/>
    </row>
    <row r="33" spans="1:1669" s="259" customFormat="1" ht="26.25" customHeight="1">
      <c r="A33" s="1037"/>
      <c r="B33" s="1086"/>
      <c r="C33" s="1088"/>
      <c r="D33" s="1088"/>
      <c r="E33" s="556"/>
      <c r="F33" s="1062"/>
      <c r="G33" s="1066"/>
      <c r="H33" s="744" t="s">
        <v>857</v>
      </c>
      <c r="I33" s="534" t="s">
        <v>317</v>
      </c>
      <c r="J33" s="755" t="s">
        <v>352</v>
      </c>
      <c r="K33" s="1030"/>
      <c r="L33" s="974"/>
      <c r="M33" s="901"/>
      <c r="N33" s="116"/>
      <c r="O33" s="116"/>
      <c r="P33" s="116"/>
      <c r="Q33" s="116"/>
      <c r="R33" s="116"/>
      <c r="S33" s="116"/>
      <c r="T33" s="116"/>
      <c r="U33" s="116"/>
      <c r="V33" s="116"/>
      <c r="W33" s="116"/>
      <c r="X33" s="116"/>
      <c r="Y33" s="116"/>
      <c r="Z33" s="116"/>
      <c r="AA33" s="116"/>
      <c r="AB33" s="116"/>
      <c r="AC33" s="116"/>
      <c r="AD33" s="116"/>
      <c r="AE33" s="116"/>
      <c r="AF33" s="116"/>
      <c r="AG33" s="116"/>
      <c r="AH33" s="116"/>
      <c r="AI33" s="116"/>
      <c r="AJ33" s="116"/>
      <c r="AK33" s="116"/>
      <c r="AL33" s="116"/>
      <c r="AM33" s="116"/>
      <c r="AN33" s="116"/>
      <c r="AO33" s="116"/>
      <c r="AP33" s="116"/>
      <c r="AQ33" s="116"/>
      <c r="AR33" s="116"/>
      <c r="AS33" s="116"/>
      <c r="AT33" s="116"/>
      <c r="AU33" s="116"/>
      <c r="AV33" s="116"/>
      <c r="AW33" s="116"/>
      <c r="AX33" s="116"/>
      <c r="AY33" s="116"/>
      <c r="AZ33" s="116"/>
      <c r="BA33" s="116"/>
      <c r="BB33" s="116"/>
      <c r="BC33" s="116"/>
      <c r="BD33" s="116"/>
      <c r="BE33" s="116"/>
      <c r="BF33" s="116"/>
      <c r="BG33" s="116"/>
      <c r="BH33" s="116"/>
      <c r="BI33" s="116"/>
      <c r="BJ33" s="116"/>
      <c r="BK33" s="116"/>
      <c r="BL33" s="116"/>
      <c r="BM33" s="116"/>
      <c r="BN33" s="116"/>
      <c r="BO33" s="116"/>
      <c r="BP33" s="116"/>
      <c r="BQ33" s="116"/>
      <c r="BR33" s="116"/>
      <c r="BS33" s="116"/>
      <c r="BT33" s="116"/>
      <c r="BU33" s="116"/>
      <c r="BV33" s="116"/>
      <c r="BW33" s="116"/>
      <c r="BX33" s="116"/>
      <c r="BY33" s="116"/>
      <c r="BZ33" s="116"/>
      <c r="CA33" s="116"/>
      <c r="CB33" s="116"/>
      <c r="CC33" s="116"/>
      <c r="CD33" s="116"/>
      <c r="CE33" s="116"/>
      <c r="CF33" s="116"/>
      <c r="CG33" s="116"/>
      <c r="CH33" s="116"/>
      <c r="CI33" s="116"/>
      <c r="CJ33" s="116"/>
      <c r="CK33" s="116"/>
      <c r="CL33" s="116"/>
      <c r="CM33" s="116"/>
      <c r="CN33" s="116"/>
      <c r="CO33" s="116"/>
      <c r="CP33" s="116"/>
      <c r="CQ33" s="116"/>
      <c r="CR33" s="116"/>
      <c r="CS33" s="116"/>
      <c r="CT33" s="116"/>
      <c r="CU33" s="116"/>
      <c r="CV33" s="116"/>
      <c r="CW33" s="116"/>
      <c r="CX33" s="116"/>
      <c r="CY33" s="116"/>
      <c r="CZ33" s="116"/>
      <c r="DA33" s="116"/>
      <c r="DB33" s="116"/>
      <c r="DC33" s="116"/>
      <c r="DD33" s="116"/>
      <c r="DE33" s="116"/>
      <c r="DF33" s="116"/>
      <c r="DG33" s="116"/>
      <c r="DH33" s="116"/>
      <c r="DI33" s="116"/>
      <c r="DJ33" s="116"/>
      <c r="DK33" s="116"/>
      <c r="DL33" s="116"/>
      <c r="DM33" s="116"/>
      <c r="DN33" s="116"/>
      <c r="DO33" s="116"/>
      <c r="DP33" s="116"/>
      <c r="DQ33" s="116"/>
      <c r="DR33" s="116"/>
      <c r="DS33" s="116"/>
      <c r="DT33" s="116"/>
      <c r="DU33" s="116"/>
      <c r="DV33" s="116"/>
      <c r="DW33" s="116"/>
      <c r="DX33" s="116"/>
      <c r="DY33" s="116"/>
      <c r="DZ33" s="116"/>
      <c r="EA33" s="116"/>
      <c r="EB33" s="116"/>
      <c r="EC33" s="116"/>
      <c r="ED33" s="116"/>
      <c r="EE33" s="116"/>
      <c r="EF33" s="116"/>
      <c r="EG33" s="116"/>
      <c r="EH33" s="116"/>
      <c r="EI33" s="116"/>
      <c r="EJ33" s="116"/>
      <c r="EK33" s="116"/>
      <c r="EL33" s="116"/>
      <c r="EM33" s="116"/>
      <c r="EN33" s="116"/>
      <c r="EO33" s="116"/>
      <c r="EP33" s="116"/>
      <c r="EQ33" s="116"/>
      <c r="ER33" s="116"/>
      <c r="ES33" s="116"/>
      <c r="ET33" s="116"/>
      <c r="EU33" s="116"/>
      <c r="EV33" s="116"/>
      <c r="EW33" s="116"/>
      <c r="EX33" s="116"/>
      <c r="EY33" s="116"/>
      <c r="EZ33" s="116"/>
      <c r="FA33" s="116"/>
      <c r="FB33" s="116"/>
      <c r="FC33" s="116"/>
      <c r="FD33" s="116"/>
      <c r="FE33" s="116"/>
      <c r="FF33" s="116"/>
      <c r="FG33" s="116"/>
      <c r="FH33" s="116"/>
      <c r="FI33" s="116"/>
      <c r="FJ33" s="116"/>
      <c r="FK33" s="116"/>
      <c r="FL33" s="116"/>
      <c r="FM33" s="116"/>
      <c r="FN33" s="116"/>
      <c r="FO33" s="116"/>
      <c r="FP33" s="116"/>
      <c r="FQ33" s="116"/>
      <c r="FR33" s="116"/>
      <c r="FS33" s="116"/>
      <c r="FT33" s="116"/>
      <c r="FU33" s="116"/>
      <c r="FV33" s="116"/>
      <c r="FW33" s="116"/>
      <c r="FX33" s="116"/>
      <c r="FY33" s="116"/>
      <c r="FZ33" s="116"/>
      <c r="GA33" s="116"/>
      <c r="GB33" s="116"/>
      <c r="GC33" s="116"/>
      <c r="GD33" s="116"/>
      <c r="GE33" s="116"/>
      <c r="GF33" s="116"/>
      <c r="GG33" s="116"/>
      <c r="GH33" s="116"/>
      <c r="GI33" s="116"/>
      <c r="GJ33" s="116"/>
      <c r="GK33" s="116"/>
      <c r="GL33" s="116"/>
      <c r="GM33" s="116"/>
      <c r="GN33" s="116"/>
      <c r="GO33" s="116"/>
      <c r="GP33" s="116"/>
      <c r="GQ33" s="116"/>
      <c r="GR33" s="116"/>
      <c r="GS33" s="116"/>
      <c r="GT33" s="116"/>
      <c r="GU33" s="116"/>
      <c r="GV33" s="116"/>
      <c r="GW33" s="116"/>
      <c r="GX33" s="116"/>
      <c r="GY33" s="116"/>
      <c r="GZ33" s="116"/>
      <c r="HA33" s="116"/>
      <c r="HB33" s="116"/>
      <c r="HC33" s="116"/>
      <c r="HD33" s="116"/>
      <c r="HE33" s="116"/>
      <c r="HF33" s="116"/>
      <c r="HG33" s="116"/>
      <c r="HH33" s="116"/>
      <c r="HI33" s="116"/>
      <c r="HJ33" s="116"/>
      <c r="HK33" s="116"/>
      <c r="HL33" s="116"/>
      <c r="HM33" s="116"/>
      <c r="HN33" s="116"/>
      <c r="HO33" s="116"/>
      <c r="HP33" s="116"/>
      <c r="HQ33" s="116"/>
      <c r="HR33" s="116"/>
      <c r="HS33" s="116"/>
      <c r="HT33" s="116"/>
      <c r="HU33" s="116"/>
      <c r="HV33" s="116"/>
      <c r="HW33" s="116"/>
      <c r="HX33" s="116"/>
      <c r="HY33" s="116"/>
      <c r="HZ33" s="116"/>
      <c r="IA33" s="116"/>
      <c r="IB33" s="116"/>
      <c r="IC33" s="116"/>
      <c r="ID33" s="116"/>
      <c r="IE33" s="116"/>
      <c r="IF33" s="116"/>
      <c r="IG33" s="116"/>
      <c r="IH33" s="116"/>
      <c r="II33" s="116"/>
      <c r="IJ33" s="116"/>
      <c r="IK33" s="116"/>
      <c r="IL33" s="116"/>
      <c r="IM33" s="116"/>
      <c r="IN33" s="116"/>
      <c r="IO33" s="116"/>
      <c r="IP33" s="116"/>
      <c r="IQ33" s="116"/>
      <c r="IR33" s="116"/>
      <c r="IS33" s="116"/>
      <c r="IT33" s="116"/>
      <c r="IU33" s="116"/>
      <c r="IV33" s="116"/>
      <c r="IW33" s="116"/>
      <c r="IX33" s="116"/>
      <c r="IY33" s="116"/>
      <c r="IZ33" s="116"/>
      <c r="JA33" s="116"/>
      <c r="JB33" s="116"/>
      <c r="JC33" s="116"/>
      <c r="JD33" s="116"/>
      <c r="JE33" s="116"/>
      <c r="JF33" s="116"/>
      <c r="JG33" s="116"/>
      <c r="JH33" s="116"/>
      <c r="JI33" s="116"/>
      <c r="JJ33" s="116"/>
      <c r="JK33" s="116"/>
      <c r="JL33" s="116"/>
      <c r="JM33" s="116"/>
      <c r="JN33" s="116"/>
      <c r="JO33" s="116"/>
      <c r="JP33" s="116"/>
      <c r="JQ33" s="116"/>
      <c r="JR33" s="116"/>
      <c r="JS33" s="116"/>
      <c r="JT33" s="116"/>
      <c r="JU33" s="116"/>
      <c r="JV33" s="116"/>
      <c r="JW33" s="116"/>
      <c r="JX33" s="116"/>
      <c r="JY33" s="116"/>
      <c r="JZ33" s="116"/>
      <c r="KA33" s="116"/>
      <c r="KB33" s="116"/>
      <c r="KC33" s="116"/>
      <c r="KD33" s="116"/>
      <c r="KE33" s="116"/>
      <c r="KF33" s="116"/>
      <c r="KG33" s="116"/>
      <c r="KH33" s="116"/>
      <c r="KI33" s="116"/>
      <c r="KJ33" s="116"/>
      <c r="KK33" s="116"/>
      <c r="KL33" s="116"/>
      <c r="KM33" s="116"/>
      <c r="KN33" s="116"/>
      <c r="KO33" s="116"/>
      <c r="KP33" s="116"/>
      <c r="KQ33" s="116"/>
      <c r="KR33" s="116"/>
      <c r="KS33" s="116"/>
      <c r="KT33" s="116"/>
      <c r="KU33" s="116"/>
      <c r="KV33" s="116"/>
      <c r="KW33" s="116"/>
      <c r="KX33" s="116"/>
      <c r="KY33" s="116"/>
      <c r="KZ33" s="116"/>
      <c r="LA33" s="116"/>
      <c r="LB33" s="116"/>
      <c r="LC33" s="116"/>
      <c r="LD33" s="116"/>
      <c r="LE33" s="116"/>
      <c r="LF33" s="116"/>
      <c r="LG33" s="116"/>
      <c r="LH33" s="116"/>
      <c r="LI33" s="116"/>
      <c r="LJ33" s="116"/>
      <c r="LK33" s="116"/>
      <c r="LL33" s="116"/>
      <c r="LM33" s="116"/>
      <c r="LN33" s="116"/>
      <c r="LO33" s="116"/>
      <c r="LP33" s="116"/>
      <c r="LQ33" s="116"/>
      <c r="LR33" s="116"/>
      <c r="LS33" s="116"/>
      <c r="LT33" s="116"/>
      <c r="LU33" s="116"/>
      <c r="LV33" s="116"/>
      <c r="LW33" s="116"/>
      <c r="LX33" s="116"/>
      <c r="LY33" s="116"/>
      <c r="LZ33" s="116"/>
      <c r="MA33" s="116"/>
      <c r="MB33" s="116"/>
      <c r="MC33" s="116"/>
      <c r="MD33" s="116"/>
      <c r="ME33" s="116"/>
      <c r="MF33" s="116"/>
      <c r="MG33" s="116"/>
      <c r="MH33" s="116"/>
      <c r="MI33" s="116"/>
      <c r="MJ33" s="116"/>
      <c r="MK33" s="116"/>
      <c r="ML33" s="116"/>
      <c r="MM33" s="116"/>
      <c r="MN33" s="116"/>
      <c r="MO33" s="116"/>
      <c r="MP33" s="116"/>
      <c r="MQ33" s="116"/>
      <c r="MR33" s="116"/>
      <c r="MS33" s="116"/>
      <c r="MT33" s="116"/>
      <c r="MU33" s="116"/>
      <c r="MV33" s="116"/>
      <c r="MW33" s="116"/>
      <c r="MX33" s="116"/>
      <c r="MY33" s="116"/>
      <c r="MZ33" s="116"/>
      <c r="NA33" s="116"/>
      <c r="NB33" s="116"/>
      <c r="NC33" s="116"/>
      <c r="ND33" s="116"/>
      <c r="NE33" s="116"/>
      <c r="NF33" s="116"/>
      <c r="NG33" s="116"/>
      <c r="NH33" s="116"/>
      <c r="NI33" s="116"/>
      <c r="NJ33" s="116"/>
      <c r="NK33" s="116"/>
      <c r="NL33" s="116"/>
      <c r="NM33" s="116"/>
      <c r="NN33" s="116"/>
      <c r="NO33" s="116"/>
      <c r="NP33" s="116"/>
      <c r="NQ33" s="116"/>
      <c r="NR33" s="116"/>
      <c r="NS33" s="116"/>
      <c r="NT33" s="116"/>
      <c r="NU33" s="116"/>
      <c r="NV33" s="116"/>
      <c r="NW33" s="116"/>
      <c r="NX33" s="116"/>
      <c r="NY33" s="116"/>
      <c r="NZ33" s="116"/>
      <c r="OA33" s="116"/>
      <c r="OB33" s="116"/>
      <c r="OC33" s="116"/>
      <c r="OD33" s="116"/>
      <c r="OE33" s="116"/>
      <c r="OF33" s="116"/>
      <c r="OG33" s="116"/>
      <c r="OH33" s="116"/>
      <c r="OI33" s="116"/>
      <c r="OJ33" s="116"/>
      <c r="OK33" s="116"/>
      <c r="OL33" s="116"/>
      <c r="OM33" s="116"/>
      <c r="ON33" s="116"/>
      <c r="OO33" s="116"/>
      <c r="OP33" s="116"/>
      <c r="OQ33" s="116"/>
      <c r="OR33" s="116"/>
      <c r="OS33" s="116"/>
      <c r="OT33" s="116"/>
      <c r="OU33" s="116"/>
      <c r="OV33" s="116"/>
      <c r="OW33" s="116"/>
      <c r="OX33" s="116"/>
      <c r="OY33" s="116"/>
      <c r="OZ33" s="116"/>
      <c r="PA33" s="116"/>
      <c r="PB33" s="116"/>
      <c r="PC33" s="116"/>
      <c r="PD33" s="116"/>
      <c r="PE33" s="116"/>
      <c r="PF33" s="116"/>
      <c r="PG33" s="116"/>
      <c r="PH33" s="116"/>
      <c r="PI33" s="116"/>
      <c r="PJ33" s="116"/>
      <c r="PK33" s="116"/>
      <c r="PL33" s="116"/>
      <c r="PM33" s="116"/>
      <c r="PN33" s="116"/>
      <c r="PO33" s="116"/>
      <c r="PP33" s="116"/>
      <c r="PQ33" s="116"/>
      <c r="PR33" s="116"/>
      <c r="PS33" s="116"/>
      <c r="PT33" s="116"/>
      <c r="PU33" s="116"/>
      <c r="PV33" s="116"/>
      <c r="PW33" s="116"/>
      <c r="PX33" s="116"/>
      <c r="PY33" s="116"/>
      <c r="PZ33" s="116"/>
      <c r="QA33" s="116"/>
      <c r="QB33" s="116"/>
      <c r="QC33" s="116"/>
      <c r="QD33" s="116"/>
      <c r="QE33" s="116"/>
      <c r="QF33" s="116"/>
      <c r="QG33" s="116"/>
      <c r="QH33" s="116"/>
      <c r="QI33" s="116"/>
      <c r="QJ33" s="116"/>
      <c r="QK33" s="116"/>
      <c r="QL33" s="116"/>
      <c r="QM33" s="116"/>
      <c r="QN33" s="116"/>
      <c r="QO33" s="116"/>
      <c r="QP33" s="116"/>
      <c r="QQ33" s="116"/>
      <c r="QR33" s="116"/>
      <c r="QS33" s="116"/>
      <c r="QT33" s="116"/>
      <c r="QU33" s="116"/>
      <c r="QV33" s="116"/>
      <c r="QW33" s="116"/>
      <c r="QX33" s="116"/>
      <c r="QY33" s="116"/>
      <c r="QZ33" s="116"/>
      <c r="RA33" s="116"/>
      <c r="RB33" s="116"/>
      <c r="RC33" s="116"/>
      <c r="RD33" s="116"/>
      <c r="RE33" s="116"/>
      <c r="RF33" s="116"/>
      <c r="RG33" s="116"/>
      <c r="RH33" s="116"/>
      <c r="RI33" s="116"/>
      <c r="RJ33" s="116"/>
      <c r="RK33" s="116"/>
      <c r="RL33" s="116"/>
      <c r="RM33" s="116"/>
      <c r="RN33" s="116"/>
      <c r="RO33" s="116"/>
      <c r="RP33" s="116"/>
      <c r="RQ33" s="116"/>
      <c r="RR33" s="116"/>
      <c r="RS33" s="116"/>
      <c r="RT33" s="116"/>
      <c r="RU33" s="116"/>
      <c r="RV33" s="116"/>
      <c r="RW33" s="116"/>
      <c r="RX33" s="116"/>
      <c r="RY33" s="116"/>
      <c r="RZ33" s="116"/>
      <c r="SA33" s="116"/>
      <c r="SB33" s="116"/>
      <c r="SC33" s="116"/>
      <c r="SD33" s="116"/>
      <c r="SE33" s="116"/>
      <c r="SF33" s="116"/>
      <c r="SG33" s="116"/>
      <c r="SH33" s="116"/>
      <c r="SI33" s="116"/>
      <c r="SJ33" s="116"/>
      <c r="SK33" s="116"/>
      <c r="SL33" s="116"/>
      <c r="SM33" s="116"/>
      <c r="SN33" s="116"/>
      <c r="SO33" s="116"/>
      <c r="SP33" s="116"/>
      <c r="SQ33" s="116"/>
      <c r="SR33" s="116"/>
      <c r="SS33" s="116"/>
      <c r="ST33" s="116"/>
      <c r="SU33" s="116"/>
      <c r="SV33" s="116"/>
      <c r="SW33" s="116"/>
      <c r="SX33" s="116"/>
      <c r="SY33" s="116"/>
      <c r="SZ33" s="116"/>
      <c r="TA33" s="116"/>
      <c r="TB33" s="116"/>
      <c r="TC33" s="116"/>
      <c r="TD33" s="116"/>
      <c r="TE33" s="116"/>
      <c r="TF33" s="116"/>
      <c r="TG33" s="116"/>
      <c r="TH33" s="116"/>
      <c r="TI33" s="116"/>
      <c r="TJ33" s="116"/>
      <c r="TK33" s="116"/>
      <c r="TL33" s="116"/>
      <c r="TM33" s="116"/>
      <c r="TN33" s="116"/>
      <c r="TO33" s="116"/>
      <c r="TP33" s="116"/>
      <c r="TQ33" s="116"/>
      <c r="TR33" s="116"/>
      <c r="TS33" s="116"/>
      <c r="TT33" s="116"/>
      <c r="TU33" s="116"/>
      <c r="TV33" s="116"/>
      <c r="TW33" s="116"/>
      <c r="TX33" s="116"/>
      <c r="TY33" s="116"/>
      <c r="TZ33" s="116"/>
      <c r="UA33" s="116"/>
      <c r="UB33" s="116"/>
      <c r="UC33" s="116"/>
      <c r="UD33" s="116"/>
      <c r="UE33" s="116"/>
      <c r="UF33" s="116"/>
      <c r="UG33" s="116"/>
      <c r="UH33" s="116"/>
      <c r="UI33" s="116"/>
      <c r="UJ33" s="116"/>
      <c r="UK33" s="116"/>
      <c r="UL33" s="116"/>
      <c r="UM33" s="116"/>
      <c r="UN33" s="116"/>
      <c r="UO33" s="116"/>
      <c r="UP33" s="116"/>
      <c r="UQ33" s="116"/>
      <c r="UR33" s="116"/>
      <c r="US33" s="116"/>
      <c r="UT33" s="116"/>
      <c r="UU33" s="116"/>
      <c r="UV33" s="116"/>
      <c r="UW33" s="116"/>
      <c r="UX33" s="116"/>
      <c r="UY33" s="116"/>
      <c r="UZ33" s="116"/>
      <c r="VA33" s="116"/>
      <c r="VB33" s="116"/>
      <c r="VC33" s="116"/>
      <c r="VD33" s="116"/>
      <c r="VE33" s="116"/>
      <c r="VF33" s="116"/>
      <c r="VG33" s="116"/>
      <c r="VH33" s="116"/>
      <c r="VI33" s="116"/>
      <c r="VJ33" s="116"/>
      <c r="VK33" s="116"/>
      <c r="VL33" s="116"/>
      <c r="VM33" s="116"/>
      <c r="VN33" s="116"/>
      <c r="VO33" s="116"/>
      <c r="VP33" s="116"/>
      <c r="VQ33" s="116"/>
      <c r="VR33" s="116"/>
      <c r="VS33" s="116"/>
      <c r="VT33" s="116"/>
      <c r="VU33" s="116"/>
      <c r="VV33" s="116"/>
      <c r="VW33" s="116"/>
      <c r="VX33" s="116"/>
      <c r="VY33" s="116"/>
      <c r="VZ33" s="116"/>
      <c r="WA33" s="116"/>
      <c r="WB33" s="116"/>
      <c r="WC33" s="116"/>
      <c r="WD33" s="116"/>
      <c r="WE33" s="116"/>
      <c r="WF33" s="116"/>
      <c r="WG33" s="116"/>
      <c r="WH33" s="116"/>
      <c r="WI33" s="116"/>
      <c r="WJ33" s="116"/>
      <c r="WK33" s="116"/>
      <c r="WL33" s="116"/>
      <c r="WM33" s="116"/>
      <c r="WN33" s="116"/>
      <c r="WO33" s="116"/>
      <c r="WP33" s="116"/>
      <c r="WQ33" s="116"/>
      <c r="WR33" s="116"/>
      <c r="WS33" s="116"/>
      <c r="WT33" s="116"/>
      <c r="WU33" s="116"/>
      <c r="WV33" s="116"/>
      <c r="WW33" s="116"/>
      <c r="WX33" s="116"/>
      <c r="WY33" s="116"/>
      <c r="WZ33" s="116"/>
      <c r="XA33" s="116"/>
      <c r="XB33" s="116"/>
      <c r="XC33" s="116"/>
      <c r="XD33" s="116"/>
      <c r="XE33" s="116"/>
      <c r="XF33" s="116"/>
      <c r="XG33" s="116"/>
      <c r="XH33" s="116"/>
      <c r="XI33" s="116"/>
      <c r="XJ33" s="116"/>
      <c r="XK33" s="116"/>
      <c r="XL33" s="116"/>
      <c r="XM33" s="116"/>
      <c r="XN33" s="116"/>
      <c r="XO33" s="116"/>
      <c r="XP33" s="116"/>
      <c r="XQ33" s="116"/>
      <c r="XR33" s="116"/>
      <c r="XS33" s="116"/>
      <c r="XT33" s="116"/>
      <c r="XU33" s="116"/>
      <c r="XV33" s="116"/>
      <c r="XW33" s="116"/>
      <c r="XX33" s="116"/>
      <c r="XY33" s="116"/>
      <c r="XZ33" s="116"/>
      <c r="YA33" s="116"/>
      <c r="YB33" s="116"/>
      <c r="YC33" s="116"/>
      <c r="YD33" s="116"/>
      <c r="YE33" s="116"/>
      <c r="YF33" s="116"/>
      <c r="YG33" s="116"/>
      <c r="YH33" s="116"/>
      <c r="YI33" s="116"/>
      <c r="YJ33" s="116"/>
      <c r="YK33" s="116"/>
      <c r="YL33" s="116"/>
      <c r="YM33" s="116"/>
      <c r="YN33" s="116"/>
      <c r="YO33" s="116"/>
      <c r="YP33" s="116"/>
      <c r="YQ33" s="116"/>
      <c r="YR33" s="116"/>
      <c r="YS33" s="116"/>
      <c r="YT33" s="116"/>
      <c r="YU33" s="116"/>
      <c r="YV33" s="116"/>
      <c r="YW33" s="116"/>
      <c r="YX33" s="116"/>
      <c r="YY33" s="116"/>
      <c r="YZ33" s="116"/>
      <c r="ZA33" s="116"/>
      <c r="ZB33" s="116"/>
      <c r="ZC33" s="116"/>
      <c r="ZD33" s="116"/>
      <c r="ZE33" s="116"/>
      <c r="ZF33" s="116"/>
      <c r="ZG33" s="116"/>
      <c r="ZH33" s="116"/>
      <c r="ZI33" s="116"/>
      <c r="ZJ33" s="116"/>
      <c r="ZK33" s="116"/>
      <c r="ZL33" s="116"/>
      <c r="ZM33" s="116"/>
      <c r="ZN33" s="116"/>
      <c r="ZO33" s="116"/>
      <c r="ZP33" s="116"/>
      <c r="ZQ33" s="116"/>
      <c r="ZR33" s="116"/>
      <c r="ZS33" s="116"/>
      <c r="ZT33" s="116"/>
      <c r="ZU33" s="116"/>
      <c r="ZV33" s="116"/>
      <c r="ZW33" s="116"/>
      <c r="ZX33" s="116"/>
      <c r="ZY33" s="116"/>
      <c r="ZZ33" s="116"/>
      <c r="AAA33" s="116"/>
      <c r="AAB33" s="116"/>
      <c r="AAC33" s="116"/>
      <c r="AAD33" s="116"/>
      <c r="AAE33" s="116"/>
      <c r="AAF33" s="116"/>
      <c r="AAG33" s="116"/>
      <c r="AAH33" s="116"/>
      <c r="AAI33" s="116"/>
      <c r="AAJ33" s="116"/>
      <c r="AAK33" s="116"/>
      <c r="AAL33" s="116"/>
      <c r="AAM33" s="116"/>
      <c r="AAN33" s="116"/>
      <c r="AAO33" s="116"/>
      <c r="AAP33" s="116"/>
      <c r="AAQ33" s="116"/>
      <c r="AAR33" s="116"/>
      <c r="AAS33" s="116"/>
      <c r="AAT33" s="116"/>
      <c r="AAU33" s="116"/>
      <c r="AAV33" s="116"/>
      <c r="AAW33" s="116"/>
      <c r="AAX33" s="116"/>
      <c r="AAY33" s="116"/>
      <c r="AAZ33" s="116"/>
      <c r="ABA33" s="116"/>
      <c r="ABB33" s="116"/>
      <c r="ABC33" s="116"/>
      <c r="ABD33" s="116"/>
      <c r="ABE33" s="116"/>
      <c r="ABF33" s="116"/>
      <c r="ABG33" s="116"/>
      <c r="ABH33" s="116"/>
      <c r="ABI33" s="116"/>
      <c r="ABJ33" s="116"/>
      <c r="ABK33" s="116"/>
      <c r="ABL33" s="116"/>
      <c r="ABM33" s="116"/>
      <c r="ABN33" s="116"/>
      <c r="ABO33" s="116"/>
      <c r="ABP33" s="116"/>
      <c r="ABQ33" s="116"/>
      <c r="ABR33" s="116"/>
      <c r="ABS33" s="116"/>
      <c r="ABT33" s="116"/>
      <c r="ABU33" s="116"/>
      <c r="ABV33" s="116"/>
      <c r="ABW33" s="116"/>
      <c r="ABX33" s="116"/>
      <c r="ABY33" s="116"/>
      <c r="ABZ33" s="116"/>
      <c r="ACA33" s="116"/>
      <c r="ACB33" s="116"/>
      <c r="ACC33" s="116"/>
      <c r="ACD33" s="116"/>
      <c r="ACE33" s="116"/>
      <c r="ACF33" s="116"/>
      <c r="ACG33" s="116"/>
      <c r="ACH33" s="116"/>
      <c r="ACI33" s="116"/>
      <c r="ACJ33" s="116"/>
      <c r="ACK33" s="116"/>
      <c r="ACL33" s="116"/>
      <c r="ACM33" s="116"/>
      <c r="ACN33" s="116"/>
      <c r="ACO33" s="116"/>
      <c r="ACP33" s="116"/>
      <c r="ACQ33" s="116"/>
      <c r="ACR33" s="116"/>
      <c r="ACS33" s="116"/>
      <c r="ACT33" s="116"/>
      <c r="ACU33" s="116"/>
      <c r="ACV33" s="116"/>
      <c r="ACW33" s="116"/>
      <c r="ACX33" s="116"/>
      <c r="ACY33" s="116"/>
      <c r="ACZ33" s="116"/>
      <c r="ADA33" s="116"/>
      <c r="ADB33" s="116"/>
      <c r="ADC33" s="116"/>
      <c r="ADD33" s="116"/>
      <c r="ADE33" s="116"/>
      <c r="ADF33" s="116"/>
      <c r="ADG33" s="116"/>
      <c r="ADH33" s="116"/>
      <c r="ADI33" s="116"/>
      <c r="ADJ33" s="116"/>
      <c r="ADK33" s="116"/>
      <c r="ADL33" s="116"/>
      <c r="ADM33" s="116"/>
      <c r="ADN33" s="116"/>
      <c r="ADO33" s="116"/>
      <c r="ADP33" s="116"/>
      <c r="ADQ33" s="116"/>
      <c r="ADR33" s="116"/>
      <c r="ADS33" s="116"/>
      <c r="ADT33" s="116"/>
      <c r="ADU33" s="116"/>
      <c r="ADV33" s="116"/>
      <c r="ADW33" s="116"/>
      <c r="ADX33" s="116"/>
      <c r="ADY33" s="116"/>
      <c r="ADZ33" s="116"/>
      <c r="AEA33" s="116"/>
      <c r="AEB33" s="116"/>
      <c r="AEC33" s="116"/>
      <c r="AED33" s="116"/>
      <c r="AEE33" s="116"/>
      <c r="AEF33" s="116"/>
      <c r="AEG33" s="116"/>
      <c r="AEH33" s="116"/>
      <c r="AEI33" s="116"/>
      <c r="AEJ33" s="116"/>
      <c r="AEK33" s="116"/>
      <c r="AEL33" s="116"/>
      <c r="AEM33" s="116"/>
      <c r="AEN33" s="116"/>
      <c r="AEO33" s="116"/>
      <c r="AEP33" s="116"/>
      <c r="AEQ33" s="116"/>
      <c r="AER33" s="116"/>
      <c r="AES33" s="116"/>
      <c r="AET33" s="116"/>
      <c r="AEU33" s="116"/>
      <c r="AEV33" s="116"/>
      <c r="AEW33" s="116"/>
      <c r="AEX33" s="116"/>
      <c r="AEY33" s="116"/>
      <c r="AEZ33" s="116"/>
      <c r="AFA33" s="116"/>
      <c r="AFB33" s="116"/>
      <c r="AFC33" s="116"/>
      <c r="AFD33" s="116"/>
      <c r="AFE33" s="116"/>
      <c r="AFF33" s="116"/>
      <c r="AFG33" s="116"/>
      <c r="AFH33" s="116"/>
      <c r="AFI33" s="116"/>
      <c r="AFJ33" s="116"/>
      <c r="AFK33" s="116"/>
      <c r="AFL33" s="116"/>
      <c r="AFM33" s="116"/>
      <c r="AFN33" s="116"/>
      <c r="AFO33" s="116"/>
      <c r="AFP33" s="116"/>
      <c r="AFQ33" s="116"/>
      <c r="AFR33" s="116"/>
      <c r="AFS33" s="116"/>
      <c r="AFT33" s="116"/>
      <c r="AFU33" s="116"/>
      <c r="AFV33" s="116"/>
      <c r="AFW33" s="116"/>
      <c r="AFX33" s="116"/>
      <c r="AFY33" s="116"/>
      <c r="AFZ33" s="116"/>
      <c r="AGA33" s="116"/>
      <c r="AGB33" s="116"/>
      <c r="AGC33" s="116"/>
      <c r="AGD33" s="116"/>
      <c r="AGE33" s="116"/>
      <c r="AGF33" s="116"/>
      <c r="AGG33" s="116"/>
      <c r="AGH33" s="116"/>
      <c r="AGI33" s="116"/>
      <c r="AGJ33" s="116"/>
      <c r="AGK33" s="116"/>
      <c r="AGL33" s="116"/>
      <c r="AGM33" s="116"/>
      <c r="AGN33" s="116"/>
      <c r="AGO33" s="116"/>
      <c r="AGP33" s="116"/>
      <c r="AGQ33" s="116"/>
      <c r="AGR33" s="116"/>
      <c r="AGS33" s="116"/>
      <c r="AGT33" s="116"/>
      <c r="AGU33" s="116"/>
      <c r="AGV33" s="116"/>
      <c r="AGW33" s="116"/>
      <c r="AGX33" s="116"/>
      <c r="AGY33" s="116"/>
      <c r="AGZ33" s="116"/>
      <c r="AHA33" s="116"/>
      <c r="AHB33" s="116"/>
      <c r="AHC33" s="116"/>
      <c r="AHD33" s="116"/>
      <c r="AHE33" s="116"/>
      <c r="AHF33" s="116"/>
      <c r="AHG33" s="116"/>
      <c r="AHH33" s="116"/>
      <c r="AHI33" s="116"/>
      <c r="AHJ33" s="116"/>
      <c r="AHK33" s="116"/>
      <c r="AHL33" s="116"/>
      <c r="AHM33" s="116"/>
      <c r="AHN33" s="116"/>
      <c r="AHO33" s="116"/>
      <c r="AHP33" s="116"/>
      <c r="AHQ33" s="116"/>
      <c r="AHR33" s="116"/>
      <c r="AHS33" s="116"/>
      <c r="AHT33" s="116"/>
      <c r="AHU33" s="116"/>
      <c r="AHV33" s="116"/>
      <c r="AHW33" s="116"/>
      <c r="AHX33" s="116"/>
      <c r="AHY33" s="116"/>
      <c r="AHZ33" s="116"/>
      <c r="AIA33" s="116"/>
      <c r="AIB33" s="116"/>
      <c r="AIC33" s="116"/>
      <c r="AID33" s="116"/>
      <c r="AIE33" s="116"/>
      <c r="AIF33" s="116"/>
      <c r="AIG33" s="116"/>
      <c r="AIH33" s="116"/>
      <c r="AII33" s="116"/>
      <c r="AIJ33" s="116"/>
      <c r="AIK33" s="116"/>
      <c r="AIL33" s="116"/>
      <c r="AIM33" s="116"/>
      <c r="AIN33" s="116"/>
      <c r="AIO33" s="116"/>
      <c r="AIP33" s="116"/>
      <c r="AIQ33" s="116"/>
      <c r="AIR33" s="116"/>
      <c r="AIS33" s="116"/>
      <c r="AIT33" s="116"/>
      <c r="AIU33" s="116"/>
      <c r="AIV33" s="116"/>
      <c r="AIW33" s="116"/>
      <c r="AIX33" s="116"/>
      <c r="AIY33" s="116"/>
      <c r="AIZ33" s="116"/>
      <c r="AJA33" s="116"/>
      <c r="AJB33" s="116"/>
      <c r="AJC33" s="116"/>
      <c r="AJD33" s="116"/>
      <c r="AJE33" s="116"/>
      <c r="AJF33" s="116"/>
      <c r="AJG33" s="116"/>
      <c r="AJH33" s="116"/>
      <c r="AJI33" s="116"/>
      <c r="AJJ33" s="116"/>
      <c r="AJK33" s="116"/>
      <c r="AJL33" s="116"/>
      <c r="AJM33" s="116"/>
      <c r="AJN33" s="116"/>
      <c r="AJO33" s="116"/>
      <c r="AJP33" s="116"/>
      <c r="AJQ33" s="116"/>
      <c r="AJR33" s="116"/>
      <c r="AJS33" s="116"/>
      <c r="AJT33" s="116"/>
      <c r="AJU33" s="116"/>
      <c r="AJV33" s="116"/>
      <c r="AJW33" s="116"/>
      <c r="AJX33" s="116"/>
      <c r="AJY33" s="116"/>
      <c r="AJZ33" s="116"/>
      <c r="AKA33" s="116"/>
      <c r="AKB33" s="116"/>
      <c r="AKC33" s="116"/>
      <c r="AKD33" s="116"/>
      <c r="AKE33" s="116"/>
      <c r="AKF33" s="116"/>
      <c r="AKG33" s="116"/>
      <c r="AKH33" s="116"/>
      <c r="AKI33" s="116"/>
      <c r="AKJ33" s="116"/>
      <c r="AKK33" s="116"/>
      <c r="AKL33" s="116"/>
      <c r="AKM33" s="116"/>
      <c r="AKN33" s="116"/>
      <c r="AKO33" s="116"/>
      <c r="AKP33" s="116"/>
      <c r="AKQ33" s="116"/>
      <c r="AKR33" s="116"/>
      <c r="AKS33" s="116"/>
      <c r="AKT33" s="116"/>
      <c r="AKU33" s="116"/>
      <c r="AKV33" s="116"/>
      <c r="AKW33" s="116"/>
      <c r="AKX33" s="116"/>
      <c r="AKY33" s="116"/>
      <c r="AKZ33" s="116"/>
      <c r="ALA33" s="116"/>
      <c r="ALB33" s="116"/>
      <c r="ALC33" s="116"/>
      <c r="ALD33" s="116"/>
      <c r="ALE33" s="116"/>
      <c r="ALF33" s="116"/>
      <c r="ALG33" s="116"/>
      <c r="ALH33" s="116"/>
      <c r="ALI33" s="116"/>
      <c r="ALJ33" s="116"/>
      <c r="ALK33" s="116"/>
      <c r="ALL33" s="116"/>
      <c r="ALM33" s="116"/>
      <c r="ALN33" s="116"/>
      <c r="ALO33" s="116"/>
      <c r="ALP33" s="116"/>
      <c r="ALQ33" s="116"/>
      <c r="ALR33" s="116"/>
      <c r="ALS33" s="116"/>
      <c r="ALT33" s="116"/>
      <c r="ALU33" s="116"/>
      <c r="ALV33" s="116"/>
      <c r="ALW33" s="116"/>
      <c r="ALX33" s="116"/>
      <c r="ALY33" s="116"/>
      <c r="ALZ33" s="116"/>
      <c r="AMA33" s="116"/>
      <c r="AMB33" s="116"/>
      <c r="AMC33" s="116"/>
      <c r="AMD33" s="116"/>
      <c r="AME33" s="116"/>
      <c r="AMF33" s="116"/>
      <c r="AMG33" s="116"/>
      <c r="AMH33" s="116"/>
      <c r="AMI33" s="116"/>
      <c r="AMJ33" s="116"/>
      <c r="AMK33" s="116"/>
      <c r="AML33" s="116"/>
      <c r="AMM33" s="116"/>
      <c r="AMN33" s="116"/>
      <c r="AMO33" s="116"/>
      <c r="AMP33" s="116"/>
      <c r="AMQ33" s="116"/>
      <c r="AMR33" s="116"/>
      <c r="AMS33" s="116"/>
      <c r="AMT33" s="116"/>
      <c r="AMU33" s="116"/>
      <c r="AMV33" s="116"/>
      <c r="AMW33" s="116"/>
      <c r="AMX33" s="116"/>
      <c r="AMY33" s="116"/>
      <c r="AMZ33" s="116"/>
      <c r="ANA33" s="116"/>
      <c r="ANB33" s="116"/>
      <c r="ANC33" s="116"/>
      <c r="AND33" s="116"/>
      <c r="ANE33" s="116"/>
      <c r="ANF33" s="116"/>
      <c r="ANG33" s="116"/>
      <c r="ANH33" s="116"/>
      <c r="ANI33" s="116"/>
      <c r="ANJ33" s="116"/>
      <c r="ANK33" s="116"/>
      <c r="ANL33" s="116"/>
      <c r="ANM33" s="116"/>
      <c r="ANN33" s="116"/>
      <c r="ANO33" s="116"/>
      <c r="ANP33" s="116"/>
      <c r="ANQ33" s="116"/>
      <c r="ANR33" s="116"/>
      <c r="ANS33" s="116"/>
      <c r="ANT33" s="116"/>
      <c r="ANU33" s="116"/>
      <c r="ANV33" s="116"/>
      <c r="ANW33" s="116"/>
      <c r="ANX33" s="116"/>
      <c r="ANY33" s="116"/>
      <c r="ANZ33" s="116"/>
      <c r="AOA33" s="116"/>
      <c r="AOB33" s="116"/>
      <c r="AOC33" s="116"/>
      <c r="AOD33" s="116"/>
      <c r="AOE33" s="116"/>
      <c r="AOF33" s="116"/>
      <c r="AOG33" s="116"/>
      <c r="AOH33" s="116"/>
      <c r="AOI33" s="116"/>
      <c r="AOJ33" s="116"/>
      <c r="AOK33" s="116"/>
      <c r="AOL33" s="116"/>
      <c r="AOM33" s="116"/>
      <c r="AON33" s="116"/>
      <c r="AOO33" s="116"/>
      <c r="AOP33" s="116"/>
      <c r="AOQ33" s="116"/>
      <c r="AOR33" s="116"/>
      <c r="AOS33" s="116"/>
      <c r="AOT33" s="116"/>
      <c r="AOU33" s="116"/>
      <c r="AOV33" s="116"/>
      <c r="AOW33" s="116"/>
      <c r="AOX33" s="116"/>
      <c r="AOY33" s="116"/>
      <c r="AOZ33" s="116"/>
      <c r="APA33" s="116"/>
      <c r="APB33" s="116"/>
      <c r="APC33" s="116"/>
      <c r="APD33" s="116"/>
      <c r="APE33" s="116"/>
      <c r="APF33" s="116"/>
      <c r="APG33" s="116"/>
      <c r="APH33" s="116"/>
      <c r="API33" s="116"/>
      <c r="APJ33" s="116"/>
      <c r="APK33" s="116"/>
      <c r="APL33" s="116"/>
      <c r="APM33" s="116"/>
      <c r="APN33" s="116"/>
      <c r="APO33" s="116"/>
      <c r="APP33" s="116"/>
      <c r="APQ33" s="116"/>
      <c r="APR33" s="116"/>
      <c r="APS33" s="116"/>
      <c r="APT33" s="116"/>
      <c r="APU33" s="116"/>
      <c r="APV33" s="116"/>
      <c r="APW33" s="116"/>
      <c r="APX33" s="116"/>
      <c r="APY33" s="116"/>
      <c r="APZ33" s="116"/>
      <c r="AQA33" s="116"/>
      <c r="AQB33" s="116"/>
      <c r="AQC33" s="116"/>
      <c r="AQD33" s="116"/>
      <c r="AQE33" s="116"/>
      <c r="AQF33" s="116"/>
      <c r="AQG33" s="116"/>
      <c r="AQH33" s="116"/>
      <c r="AQI33" s="116"/>
      <c r="AQJ33" s="116"/>
      <c r="AQK33" s="116"/>
      <c r="AQL33" s="116"/>
      <c r="AQM33" s="116"/>
      <c r="AQN33" s="116"/>
      <c r="AQO33" s="116"/>
      <c r="AQP33" s="116"/>
      <c r="AQQ33" s="116"/>
      <c r="AQR33" s="116"/>
      <c r="AQS33" s="116"/>
      <c r="AQT33" s="116"/>
      <c r="AQU33" s="116"/>
      <c r="AQV33" s="116"/>
      <c r="AQW33" s="116"/>
      <c r="AQX33" s="116"/>
      <c r="AQY33" s="116"/>
      <c r="AQZ33" s="116"/>
      <c r="ARA33" s="116"/>
      <c r="ARB33" s="116"/>
      <c r="ARC33" s="116"/>
      <c r="ARD33" s="116"/>
      <c r="ARE33" s="116"/>
      <c r="ARF33" s="116"/>
      <c r="ARG33" s="116"/>
      <c r="ARH33" s="116"/>
      <c r="ARI33" s="116"/>
      <c r="ARJ33" s="116"/>
      <c r="ARK33" s="116"/>
      <c r="ARL33" s="116"/>
      <c r="ARM33" s="116"/>
      <c r="ARN33" s="116"/>
      <c r="ARO33" s="116"/>
      <c r="ARP33" s="116"/>
      <c r="ARQ33" s="116"/>
      <c r="ARR33" s="116"/>
      <c r="ARS33" s="116"/>
      <c r="ART33" s="116"/>
      <c r="ARU33" s="116"/>
      <c r="ARV33" s="116"/>
      <c r="ARW33" s="116"/>
      <c r="ARX33" s="116"/>
      <c r="ARY33" s="116"/>
      <c r="ARZ33" s="116"/>
      <c r="ASA33" s="116"/>
      <c r="ASB33" s="116"/>
      <c r="ASC33" s="116"/>
      <c r="ASD33" s="116"/>
      <c r="ASE33" s="116"/>
      <c r="ASF33" s="116"/>
      <c r="ASG33" s="116"/>
      <c r="ASH33" s="116"/>
      <c r="ASI33" s="116"/>
      <c r="ASJ33" s="116"/>
      <c r="ASK33" s="116"/>
      <c r="ASL33" s="116"/>
      <c r="ASM33" s="116"/>
      <c r="ASN33" s="116"/>
      <c r="ASO33" s="116"/>
      <c r="ASP33" s="116"/>
      <c r="ASQ33" s="116"/>
      <c r="ASR33" s="116"/>
      <c r="ASS33" s="116"/>
      <c r="AST33" s="116"/>
      <c r="ASU33" s="116"/>
      <c r="ASV33" s="116"/>
      <c r="ASW33" s="116"/>
      <c r="ASX33" s="116"/>
      <c r="ASY33" s="116"/>
      <c r="ASZ33" s="116"/>
      <c r="ATA33" s="116"/>
      <c r="ATB33" s="116"/>
      <c r="ATC33" s="116"/>
      <c r="ATD33" s="116"/>
      <c r="ATE33" s="116"/>
      <c r="ATF33" s="116"/>
      <c r="ATG33" s="116"/>
      <c r="ATH33" s="116"/>
      <c r="ATI33" s="116"/>
      <c r="ATJ33" s="116"/>
      <c r="ATK33" s="116"/>
      <c r="ATL33" s="116"/>
      <c r="ATM33" s="116"/>
      <c r="ATN33" s="116"/>
      <c r="ATO33" s="116"/>
      <c r="ATP33" s="116"/>
      <c r="ATQ33" s="116"/>
      <c r="ATR33" s="116"/>
      <c r="ATS33" s="116"/>
      <c r="ATT33" s="116"/>
      <c r="ATU33" s="116"/>
      <c r="ATV33" s="116"/>
      <c r="ATW33" s="116"/>
      <c r="ATX33" s="116"/>
      <c r="ATY33" s="116"/>
      <c r="ATZ33" s="116"/>
      <c r="AUA33" s="116"/>
      <c r="AUB33" s="116"/>
      <c r="AUC33" s="116"/>
      <c r="AUD33" s="116"/>
      <c r="AUE33" s="116"/>
      <c r="AUF33" s="116"/>
      <c r="AUG33" s="116"/>
      <c r="AUH33" s="116"/>
      <c r="AUI33" s="116"/>
      <c r="AUJ33" s="116"/>
      <c r="AUK33" s="116"/>
      <c r="AUL33" s="116"/>
      <c r="AUM33" s="116"/>
      <c r="AUN33" s="116"/>
      <c r="AUO33" s="116"/>
      <c r="AUP33" s="116"/>
      <c r="AUQ33" s="116"/>
      <c r="AUR33" s="116"/>
      <c r="AUS33" s="116"/>
      <c r="AUT33" s="116"/>
      <c r="AUU33" s="116"/>
      <c r="AUV33" s="116"/>
      <c r="AUW33" s="116"/>
      <c r="AUX33" s="116"/>
      <c r="AUY33" s="116"/>
      <c r="AUZ33" s="116"/>
      <c r="AVA33" s="116"/>
      <c r="AVB33" s="116"/>
      <c r="AVC33" s="116"/>
      <c r="AVD33" s="116"/>
      <c r="AVE33" s="116"/>
      <c r="AVF33" s="116"/>
      <c r="AVG33" s="116"/>
      <c r="AVH33" s="116"/>
      <c r="AVI33" s="116"/>
      <c r="AVJ33" s="116"/>
      <c r="AVK33" s="116"/>
      <c r="AVL33" s="116"/>
      <c r="AVM33" s="116"/>
      <c r="AVN33" s="116"/>
      <c r="AVO33" s="116"/>
      <c r="AVP33" s="116"/>
      <c r="AVQ33" s="116"/>
      <c r="AVR33" s="116"/>
      <c r="AVS33" s="116"/>
      <c r="AVT33" s="116"/>
      <c r="AVU33" s="116"/>
      <c r="AVV33" s="116"/>
      <c r="AVW33" s="116"/>
      <c r="AVX33" s="116"/>
      <c r="AVY33" s="116"/>
      <c r="AVZ33" s="116"/>
      <c r="AWA33" s="116"/>
      <c r="AWB33" s="116"/>
      <c r="AWC33" s="116"/>
      <c r="AWD33" s="116"/>
      <c r="AWE33" s="116"/>
      <c r="AWF33" s="116"/>
      <c r="AWG33" s="116"/>
      <c r="AWH33" s="116"/>
      <c r="AWI33" s="116"/>
      <c r="AWJ33" s="116"/>
      <c r="AWK33" s="116"/>
      <c r="AWL33" s="116"/>
      <c r="AWM33" s="116"/>
      <c r="AWN33" s="116"/>
      <c r="AWO33" s="116"/>
      <c r="AWP33" s="116"/>
      <c r="AWQ33" s="116"/>
      <c r="AWR33" s="116"/>
      <c r="AWS33" s="116"/>
      <c r="AWT33" s="116"/>
      <c r="AWU33" s="116"/>
      <c r="AWV33" s="116"/>
      <c r="AWW33" s="116"/>
      <c r="AWX33" s="116"/>
      <c r="AWY33" s="116"/>
      <c r="AWZ33" s="116"/>
      <c r="AXA33" s="116"/>
      <c r="AXB33" s="116"/>
      <c r="AXC33" s="116"/>
      <c r="AXD33" s="116"/>
      <c r="AXE33" s="116"/>
      <c r="AXF33" s="116"/>
      <c r="AXG33" s="116"/>
      <c r="AXH33" s="116"/>
      <c r="AXI33" s="116"/>
      <c r="AXJ33" s="116"/>
      <c r="AXK33" s="116"/>
      <c r="AXL33" s="116"/>
      <c r="AXM33" s="116"/>
      <c r="AXN33" s="116"/>
      <c r="AXO33" s="116"/>
      <c r="AXP33" s="116"/>
      <c r="AXQ33" s="116"/>
      <c r="AXR33" s="116"/>
      <c r="AXS33" s="116"/>
      <c r="AXT33" s="116"/>
      <c r="AXU33" s="116"/>
      <c r="AXV33" s="116"/>
      <c r="AXW33" s="116"/>
      <c r="AXX33" s="116"/>
      <c r="AXY33" s="116"/>
      <c r="AXZ33" s="116"/>
      <c r="AYA33" s="116"/>
      <c r="AYB33" s="116"/>
      <c r="AYC33" s="116"/>
      <c r="AYD33" s="116"/>
      <c r="AYE33" s="116"/>
      <c r="AYF33" s="116"/>
      <c r="AYG33" s="116"/>
      <c r="AYH33" s="116"/>
      <c r="AYI33" s="116"/>
      <c r="AYJ33" s="116"/>
      <c r="AYK33" s="116"/>
      <c r="AYL33" s="116"/>
      <c r="AYM33" s="116"/>
      <c r="AYN33" s="116"/>
      <c r="AYO33" s="116"/>
      <c r="AYP33" s="116"/>
      <c r="AYQ33" s="116"/>
      <c r="AYR33" s="116"/>
      <c r="AYS33" s="116"/>
      <c r="AYT33" s="116"/>
      <c r="AYU33" s="116"/>
      <c r="AYV33" s="116"/>
      <c r="AYW33" s="116"/>
      <c r="AYX33" s="116"/>
      <c r="AYY33" s="116"/>
      <c r="AYZ33" s="116"/>
      <c r="AZA33" s="116"/>
      <c r="AZB33" s="116"/>
      <c r="AZC33" s="116"/>
      <c r="AZD33" s="116"/>
      <c r="AZE33" s="116"/>
      <c r="AZF33" s="116"/>
      <c r="AZG33" s="116"/>
      <c r="AZH33" s="116"/>
      <c r="AZI33" s="116"/>
      <c r="AZJ33" s="116"/>
      <c r="AZK33" s="116"/>
      <c r="AZL33" s="116"/>
      <c r="AZM33" s="116"/>
      <c r="AZN33" s="116"/>
      <c r="AZO33" s="116"/>
      <c r="AZP33" s="116"/>
      <c r="AZQ33" s="116"/>
      <c r="AZR33" s="116"/>
      <c r="AZS33" s="116"/>
      <c r="AZT33" s="116"/>
      <c r="AZU33" s="116"/>
      <c r="AZV33" s="116"/>
      <c r="AZW33" s="116"/>
      <c r="AZX33" s="116"/>
      <c r="AZY33" s="116"/>
      <c r="AZZ33" s="116"/>
      <c r="BAA33" s="116"/>
      <c r="BAB33" s="116"/>
      <c r="BAC33" s="116"/>
      <c r="BAD33" s="116"/>
      <c r="BAE33" s="116"/>
      <c r="BAF33" s="116"/>
      <c r="BAG33" s="116"/>
      <c r="BAH33" s="116"/>
      <c r="BAI33" s="116"/>
      <c r="BAJ33" s="116"/>
      <c r="BAK33" s="116"/>
      <c r="BAL33" s="116"/>
      <c r="BAM33" s="116"/>
      <c r="BAN33" s="116"/>
      <c r="BAO33" s="116"/>
      <c r="BAP33" s="116"/>
      <c r="BAQ33" s="116"/>
      <c r="BAR33" s="116"/>
      <c r="BAS33" s="116"/>
      <c r="BAT33" s="116"/>
      <c r="BAU33" s="116"/>
      <c r="BAV33" s="116"/>
      <c r="BAW33" s="116"/>
      <c r="BAX33" s="116"/>
      <c r="BAY33" s="116"/>
      <c r="BAZ33" s="116"/>
      <c r="BBA33" s="116"/>
      <c r="BBB33" s="116"/>
      <c r="BBC33" s="116"/>
      <c r="BBD33" s="116"/>
      <c r="BBE33" s="116"/>
      <c r="BBF33" s="116"/>
      <c r="BBG33" s="116"/>
      <c r="BBH33" s="116"/>
      <c r="BBI33" s="116"/>
      <c r="BBJ33" s="116"/>
      <c r="BBK33" s="116"/>
      <c r="BBL33" s="116"/>
      <c r="BBM33" s="116"/>
      <c r="BBN33" s="116"/>
      <c r="BBO33" s="116"/>
      <c r="BBP33" s="116"/>
      <c r="BBQ33" s="116"/>
      <c r="BBR33" s="116"/>
      <c r="BBS33" s="116"/>
      <c r="BBT33" s="116"/>
      <c r="BBU33" s="116"/>
      <c r="BBV33" s="116"/>
      <c r="BBW33" s="116"/>
      <c r="BBX33" s="116"/>
      <c r="BBY33" s="116"/>
      <c r="BBZ33" s="116"/>
      <c r="BCA33" s="116"/>
      <c r="BCB33" s="116"/>
      <c r="BCC33" s="116"/>
      <c r="BCD33" s="116"/>
      <c r="BCE33" s="116"/>
      <c r="BCF33" s="116"/>
      <c r="BCG33" s="116"/>
      <c r="BCH33" s="116"/>
      <c r="BCI33" s="116"/>
      <c r="BCJ33" s="116"/>
      <c r="BCK33" s="116"/>
      <c r="BCL33" s="116"/>
      <c r="BCM33" s="116"/>
      <c r="BCN33" s="116"/>
      <c r="BCO33" s="116"/>
      <c r="BCP33" s="116"/>
      <c r="BCQ33" s="116"/>
      <c r="BCR33" s="116"/>
      <c r="BCS33" s="116"/>
      <c r="BCT33" s="116"/>
      <c r="BCU33" s="116"/>
      <c r="BCV33" s="116"/>
      <c r="BCW33" s="116"/>
      <c r="BCX33" s="116"/>
      <c r="BCY33" s="116"/>
      <c r="BCZ33" s="116"/>
      <c r="BDA33" s="116"/>
      <c r="BDB33" s="116"/>
      <c r="BDC33" s="116"/>
      <c r="BDD33" s="116"/>
      <c r="BDE33" s="116"/>
      <c r="BDF33" s="116"/>
      <c r="BDG33" s="116"/>
      <c r="BDH33" s="116"/>
      <c r="BDI33" s="116"/>
      <c r="BDJ33" s="116"/>
      <c r="BDK33" s="116"/>
      <c r="BDL33" s="116"/>
      <c r="BDM33" s="116"/>
      <c r="BDN33" s="116"/>
      <c r="BDO33" s="116"/>
      <c r="BDP33" s="116"/>
      <c r="BDQ33" s="116"/>
      <c r="BDR33" s="116"/>
      <c r="BDS33" s="116"/>
      <c r="BDT33" s="116"/>
      <c r="BDU33" s="116"/>
      <c r="BDV33" s="116"/>
      <c r="BDW33" s="116"/>
      <c r="BDX33" s="116"/>
      <c r="BDY33" s="116"/>
      <c r="BDZ33" s="116"/>
      <c r="BEA33" s="116"/>
      <c r="BEB33" s="116"/>
      <c r="BEC33" s="116"/>
      <c r="BED33" s="116"/>
      <c r="BEE33" s="116"/>
      <c r="BEF33" s="116"/>
      <c r="BEG33" s="116"/>
      <c r="BEH33" s="116"/>
      <c r="BEI33" s="116"/>
      <c r="BEJ33" s="116"/>
      <c r="BEK33" s="116"/>
      <c r="BEL33" s="116"/>
      <c r="BEM33" s="116"/>
      <c r="BEN33" s="116"/>
      <c r="BEO33" s="116"/>
      <c r="BEP33" s="116"/>
      <c r="BEQ33" s="116"/>
      <c r="BER33" s="116"/>
      <c r="BES33" s="116"/>
      <c r="BET33" s="116"/>
      <c r="BEU33" s="116"/>
      <c r="BEV33" s="116"/>
      <c r="BEW33" s="116"/>
      <c r="BEX33" s="116"/>
      <c r="BEY33" s="116"/>
      <c r="BEZ33" s="116"/>
      <c r="BFA33" s="116"/>
      <c r="BFB33" s="116"/>
      <c r="BFC33" s="116"/>
      <c r="BFD33" s="116"/>
      <c r="BFE33" s="116"/>
      <c r="BFF33" s="116"/>
      <c r="BFG33" s="116"/>
      <c r="BFH33" s="116"/>
      <c r="BFI33" s="116"/>
      <c r="BFJ33" s="116"/>
      <c r="BFK33" s="116"/>
      <c r="BFL33" s="116"/>
      <c r="BFM33" s="116"/>
      <c r="BFN33" s="116"/>
      <c r="BFO33" s="116"/>
      <c r="BFP33" s="116"/>
      <c r="BFQ33" s="116"/>
      <c r="BFR33" s="116"/>
      <c r="BFS33" s="116"/>
      <c r="BFT33" s="116"/>
      <c r="BFU33" s="116"/>
      <c r="BFV33" s="116"/>
      <c r="BFW33" s="116"/>
      <c r="BFX33" s="116"/>
      <c r="BFY33" s="116"/>
      <c r="BFZ33" s="116"/>
      <c r="BGA33" s="116"/>
      <c r="BGB33" s="116"/>
      <c r="BGC33" s="116"/>
      <c r="BGD33" s="116"/>
      <c r="BGE33" s="116"/>
      <c r="BGF33" s="116"/>
      <c r="BGG33" s="116"/>
      <c r="BGH33" s="116"/>
      <c r="BGI33" s="116"/>
      <c r="BGJ33" s="116"/>
      <c r="BGK33" s="116"/>
      <c r="BGL33" s="116"/>
      <c r="BGM33" s="116"/>
      <c r="BGN33" s="116"/>
      <c r="BGO33" s="116"/>
      <c r="BGP33" s="116"/>
      <c r="BGQ33" s="116"/>
      <c r="BGR33" s="116"/>
      <c r="BGS33" s="116"/>
      <c r="BGT33" s="116"/>
      <c r="BGU33" s="116"/>
      <c r="BGV33" s="116"/>
      <c r="BGW33" s="116"/>
      <c r="BGX33" s="116"/>
      <c r="BGY33" s="116"/>
      <c r="BGZ33" s="116"/>
      <c r="BHA33" s="116"/>
      <c r="BHB33" s="116"/>
      <c r="BHC33" s="116"/>
      <c r="BHD33" s="116"/>
      <c r="BHE33" s="116"/>
      <c r="BHF33" s="116"/>
      <c r="BHG33" s="116"/>
      <c r="BHH33" s="116"/>
      <c r="BHI33" s="116"/>
      <c r="BHJ33" s="116"/>
      <c r="BHK33" s="116"/>
      <c r="BHL33" s="116"/>
      <c r="BHM33" s="116"/>
      <c r="BHN33" s="116"/>
      <c r="BHO33" s="116"/>
      <c r="BHP33" s="116"/>
      <c r="BHQ33" s="116"/>
      <c r="BHR33" s="116"/>
      <c r="BHS33" s="116"/>
      <c r="BHT33" s="116"/>
      <c r="BHU33" s="116"/>
      <c r="BHV33" s="116"/>
      <c r="BHW33" s="116"/>
      <c r="BHX33" s="116"/>
      <c r="BHY33" s="116"/>
      <c r="BHZ33" s="116"/>
      <c r="BIA33" s="116"/>
      <c r="BIB33" s="116"/>
      <c r="BIC33" s="116"/>
      <c r="BID33" s="116"/>
      <c r="BIE33" s="116"/>
      <c r="BIF33" s="116"/>
      <c r="BIG33" s="116"/>
      <c r="BIH33" s="116"/>
      <c r="BII33" s="116"/>
      <c r="BIJ33" s="116"/>
      <c r="BIK33" s="116"/>
      <c r="BIL33" s="116"/>
      <c r="BIM33" s="116"/>
      <c r="BIN33" s="116"/>
      <c r="BIO33" s="116"/>
      <c r="BIP33" s="116"/>
      <c r="BIQ33" s="116"/>
      <c r="BIR33" s="116"/>
      <c r="BIS33" s="116"/>
      <c r="BIT33" s="116"/>
      <c r="BIU33" s="116"/>
      <c r="BIV33" s="116"/>
      <c r="BIW33" s="116"/>
      <c r="BIX33" s="116"/>
      <c r="BIY33" s="116"/>
      <c r="BIZ33" s="116"/>
      <c r="BJA33" s="116"/>
      <c r="BJB33" s="116"/>
      <c r="BJC33" s="116"/>
      <c r="BJD33" s="116"/>
      <c r="BJE33" s="116"/>
      <c r="BJF33" s="116"/>
      <c r="BJG33" s="116"/>
      <c r="BJH33" s="116"/>
      <c r="BJI33" s="116"/>
      <c r="BJJ33" s="116"/>
      <c r="BJK33" s="116"/>
      <c r="BJL33" s="116"/>
      <c r="BJM33" s="116"/>
      <c r="BJN33" s="116"/>
      <c r="BJO33" s="116"/>
      <c r="BJP33" s="116"/>
      <c r="BJQ33" s="116"/>
      <c r="BJR33" s="116"/>
      <c r="BJS33" s="116"/>
      <c r="BJT33" s="116"/>
      <c r="BJU33" s="116"/>
      <c r="BJV33" s="116"/>
      <c r="BJW33" s="116"/>
      <c r="BJX33" s="116"/>
      <c r="BJY33" s="116"/>
      <c r="BJZ33" s="116"/>
      <c r="BKA33" s="116"/>
      <c r="BKB33" s="116"/>
      <c r="BKC33" s="116"/>
      <c r="BKD33" s="116"/>
      <c r="BKE33" s="116"/>
      <c r="BKF33" s="116"/>
      <c r="BKG33" s="116"/>
      <c r="BKH33" s="116"/>
      <c r="BKI33" s="116"/>
      <c r="BKJ33" s="116"/>
      <c r="BKK33" s="116"/>
      <c r="BKL33" s="116"/>
      <c r="BKM33" s="116"/>
      <c r="BKN33" s="116"/>
      <c r="BKO33" s="116"/>
      <c r="BKP33" s="116"/>
      <c r="BKQ33" s="116"/>
      <c r="BKR33" s="116"/>
      <c r="BKS33" s="116"/>
      <c r="BKT33" s="116"/>
      <c r="BKU33" s="116"/>
      <c r="BKV33" s="116"/>
      <c r="BKW33" s="116"/>
      <c r="BKX33" s="116"/>
      <c r="BKY33" s="116"/>
      <c r="BKZ33" s="116"/>
      <c r="BLA33" s="116"/>
      <c r="BLB33" s="116"/>
      <c r="BLC33" s="116"/>
      <c r="BLD33" s="116"/>
      <c r="BLE33" s="116"/>
    </row>
    <row r="34" spans="1:1669" s="259" customFormat="1" ht="38.15" customHeight="1">
      <c r="A34" s="1037"/>
      <c r="B34" s="1086"/>
      <c r="C34" s="1088"/>
      <c r="D34" s="1088"/>
      <c r="E34" s="556"/>
      <c r="F34" s="1062"/>
      <c r="G34" s="1066"/>
      <c r="H34" s="745" t="s">
        <v>858</v>
      </c>
      <c r="I34" s="546" t="s">
        <v>565</v>
      </c>
      <c r="J34" s="755" t="s">
        <v>352</v>
      </c>
      <c r="K34" s="1030"/>
      <c r="L34" s="974"/>
      <c r="M34" s="901"/>
      <c r="N34" s="116"/>
      <c r="O34" s="116"/>
      <c r="P34" s="116"/>
      <c r="Q34" s="116"/>
      <c r="R34" s="116"/>
      <c r="S34" s="116"/>
      <c r="T34" s="116"/>
      <c r="U34" s="116"/>
      <c r="V34" s="116"/>
      <c r="W34" s="116"/>
      <c r="X34" s="116"/>
      <c r="Y34" s="116"/>
      <c r="Z34" s="116"/>
      <c r="AA34" s="116"/>
      <c r="AB34" s="116"/>
      <c r="AC34" s="116"/>
      <c r="AD34" s="116"/>
      <c r="AE34" s="116"/>
      <c r="AF34" s="116"/>
      <c r="AG34" s="116"/>
      <c r="AH34" s="116"/>
      <c r="AI34" s="116"/>
      <c r="AJ34" s="116"/>
      <c r="AK34" s="116"/>
      <c r="AL34" s="116"/>
      <c r="AM34" s="116"/>
      <c r="AN34" s="116"/>
      <c r="AO34" s="116"/>
      <c r="AP34" s="116"/>
      <c r="AQ34" s="116"/>
      <c r="AR34" s="116"/>
      <c r="AS34" s="116"/>
      <c r="AT34" s="116"/>
      <c r="AU34" s="116"/>
      <c r="AV34" s="116"/>
      <c r="AW34" s="116"/>
      <c r="AX34" s="116"/>
      <c r="AY34" s="116"/>
      <c r="AZ34" s="116"/>
      <c r="BA34" s="116"/>
      <c r="BB34" s="116"/>
      <c r="BC34" s="116"/>
      <c r="BD34" s="116"/>
      <c r="BE34" s="116"/>
      <c r="BF34" s="116"/>
      <c r="BG34" s="116"/>
      <c r="BH34" s="116"/>
      <c r="BI34" s="116"/>
      <c r="BJ34" s="116"/>
      <c r="BK34" s="116"/>
      <c r="BL34" s="116"/>
      <c r="BM34" s="116"/>
      <c r="BN34" s="116"/>
      <c r="BO34" s="116"/>
      <c r="BP34" s="116"/>
      <c r="BQ34" s="116"/>
      <c r="BR34" s="116"/>
      <c r="BS34" s="116"/>
      <c r="BT34" s="116"/>
      <c r="BU34" s="116"/>
      <c r="BV34" s="116"/>
      <c r="BW34" s="116"/>
      <c r="BX34" s="116"/>
      <c r="BY34" s="116"/>
      <c r="BZ34" s="116"/>
      <c r="CA34" s="116"/>
      <c r="CB34" s="116"/>
      <c r="CC34" s="116"/>
      <c r="CD34" s="116"/>
      <c r="CE34" s="116"/>
      <c r="CF34" s="116"/>
      <c r="CG34" s="116"/>
      <c r="CH34" s="116"/>
      <c r="CI34" s="116"/>
      <c r="CJ34" s="116"/>
      <c r="CK34" s="116"/>
      <c r="CL34" s="116"/>
      <c r="CM34" s="116"/>
      <c r="CN34" s="116"/>
      <c r="CO34" s="116"/>
      <c r="CP34" s="116"/>
      <c r="CQ34" s="116"/>
      <c r="CR34" s="116"/>
      <c r="CS34" s="116"/>
      <c r="CT34" s="116"/>
      <c r="CU34" s="116"/>
      <c r="CV34" s="116"/>
      <c r="CW34" s="116"/>
      <c r="CX34" s="116"/>
      <c r="CY34" s="116"/>
      <c r="CZ34" s="116"/>
      <c r="DA34" s="116"/>
      <c r="DB34" s="116"/>
      <c r="DC34" s="116"/>
      <c r="DD34" s="116"/>
      <c r="DE34" s="116"/>
      <c r="DF34" s="116"/>
      <c r="DG34" s="116"/>
      <c r="DH34" s="116"/>
      <c r="DI34" s="116"/>
      <c r="DJ34" s="116"/>
      <c r="DK34" s="116"/>
      <c r="DL34" s="116"/>
      <c r="DM34" s="116"/>
      <c r="DN34" s="116"/>
      <c r="DO34" s="116"/>
      <c r="DP34" s="116"/>
      <c r="DQ34" s="116"/>
      <c r="DR34" s="116"/>
      <c r="DS34" s="116"/>
      <c r="DT34" s="116"/>
      <c r="DU34" s="116"/>
      <c r="DV34" s="116"/>
      <c r="DW34" s="116"/>
      <c r="DX34" s="116"/>
      <c r="DY34" s="116"/>
      <c r="DZ34" s="116"/>
      <c r="EA34" s="116"/>
      <c r="EB34" s="116"/>
      <c r="EC34" s="116"/>
      <c r="ED34" s="116"/>
      <c r="EE34" s="116"/>
      <c r="EF34" s="116"/>
      <c r="EG34" s="116"/>
      <c r="EH34" s="116"/>
      <c r="EI34" s="116"/>
      <c r="EJ34" s="116"/>
      <c r="EK34" s="116"/>
      <c r="EL34" s="116"/>
      <c r="EM34" s="116"/>
      <c r="EN34" s="116"/>
      <c r="EO34" s="116"/>
      <c r="EP34" s="116"/>
      <c r="EQ34" s="116"/>
      <c r="ER34" s="116"/>
      <c r="ES34" s="116"/>
      <c r="ET34" s="116"/>
      <c r="EU34" s="116"/>
      <c r="EV34" s="116"/>
      <c r="EW34" s="116"/>
      <c r="EX34" s="116"/>
      <c r="EY34" s="116"/>
      <c r="EZ34" s="116"/>
      <c r="FA34" s="116"/>
      <c r="FB34" s="116"/>
      <c r="FC34" s="116"/>
      <c r="FD34" s="116"/>
      <c r="FE34" s="116"/>
      <c r="FF34" s="116"/>
      <c r="FG34" s="116"/>
      <c r="FH34" s="116"/>
      <c r="FI34" s="116"/>
      <c r="FJ34" s="116"/>
      <c r="FK34" s="116"/>
      <c r="FL34" s="116"/>
      <c r="FM34" s="116"/>
      <c r="FN34" s="116"/>
      <c r="FO34" s="116"/>
      <c r="FP34" s="116"/>
      <c r="FQ34" s="116"/>
      <c r="FR34" s="116"/>
      <c r="FS34" s="116"/>
      <c r="FT34" s="116"/>
      <c r="FU34" s="116"/>
      <c r="FV34" s="116"/>
      <c r="FW34" s="116"/>
      <c r="FX34" s="116"/>
      <c r="FY34" s="116"/>
      <c r="FZ34" s="116"/>
      <c r="GA34" s="116"/>
      <c r="GB34" s="116"/>
      <c r="GC34" s="116"/>
      <c r="GD34" s="116"/>
      <c r="GE34" s="116"/>
      <c r="GF34" s="116"/>
      <c r="GG34" s="116"/>
      <c r="GH34" s="116"/>
      <c r="GI34" s="116"/>
      <c r="GJ34" s="116"/>
      <c r="GK34" s="116"/>
      <c r="GL34" s="116"/>
      <c r="GM34" s="116"/>
      <c r="GN34" s="116"/>
      <c r="GO34" s="116"/>
      <c r="GP34" s="116"/>
      <c r="GQ34" s="116"/>
      <c r="GR34" s="116"/>
      <c r="GS34" s="116"/>
      <c r="GT34" s="116"/>
      <c r="GU34" s="116"/>
      <c r="GV34" s="116"/>
      <c r="GW34" s="116"/>
      <c r="GX34" s="116"/>
      <c r="GY34" s="116"/>
      <c r="GZ34" s="116"/>
      <c r="HA34" s="116"/>
      <c r="HB34" s="116"/>
      <c r="HC34" s="116"/>
      <c r="HD34" s="116"/>
      <c r="HE34" s="116"/>
      <c r="HF34" s="116"/>
      <c r="HG34" s="116"/>
      <c r="HH34" s="116"/>
      <c r="HI34" s="116"/>
      <c r="HJ34" s="116"/>
      <c r="HK34" s="116"/>
      <c r="HL34" s="116"/>
      <c r="HM34" s="116"/>
      <c r="HN34" s="116"/>
      <c r="HO34" s="116"/>
      <c r="HP34" s="116"/>
      <c r="HQ34" s="116"/>
      <c r="HR34" s="116"/>
      <c r="HS34" s="116"/>
      <c r="HT34" s="116"/>
      <c r="HU34" s="116"/>
      <c r="HV34" s="116"/>
      <c r="HW34" s="116"/>
      <c r="HX34" s="116"/>
      <c r="HY34" s="116"/>
      <c r="HZ34" s="116"/>
      <c r="IA34" s="116"/>
      <c r="IB34" s="116"/>
      <c r="IC34" s="116"/>
      <c r="ID34" s="116"/>
      <c r="IE34" s="116"/>
      <c r="IF34" s="116"/>
      <c r="IG34" s="116"/>
      <c r="IH34" s="116"/>
      <c r="II34" s="116"/>
      <c r="IJ34" s="116"/>
      <c r="IK34" s="116"/>
      <c r="IL34" s="116"/>
      <c r="IM34" s="116"/>
      <c r="IN34" s="116"/>
      <c r="IO34" s="116"/>
      <c r="IP34" s="116"/>
      <c r="IQ34" s="116"/>
      <c r="IR34" s="116"/>
      <c r="IS34" s="116"/>
      <c r="IT34" s="116"/>
      <c r="IU34" s="116"/>
      <c r="IV34" s="116"/>
      <c r="IW34" s="116"/>
      <c r="IX34" s="116"/>
      <c r="IY34" s="116"/>
      <c r="IZ34" s="116"/>
      <c r="JA34" s="116"/>
      <c r="JB34" s="116"/>
      <c r="JC34" s="116"/>
      <c r="JD34" s="116"/>
      <c r="JE34" s="116"/>
      <c r="JF34" s="116"/>
      <c r="JG34" s="116"/>
      <c r="JH34" s="116"/>
      <c r="JI34" s="116"/>
      <c r="JJ34" s="116"/>
      <c r="JK34" s="116"/>
      <c r="JL34" s="116"/>
      <c r="JM34" s="116"/>
      <c r="JN34" s="116"/>
      <c r="JO34" s="116"/>
      <c r="JP34" s="116"/>
      <c r="JQ34" s="116"/>
      <c r="JR34" s="116"/>
      <c r="JS34" s="116"/>
      <c r="JT34" s="116"/>
      <c r="JU34" s="116"/>
      <c r="JV34" s="116"/>
      <c r="JW34" s="116"/>
      <c r="JX34" s="116"/>
      <c r="JY34" s="116"/>
      <c r="JZ34" s="116"/>
      <c r="KA34" s="116"/>
      <c r="KB34" s="116"/>
      <c r="KC34" s="116"/>
      <c r="KD34" s="116"/>
      <c r="KE34" s="116"/>
      <c r="KF34" s="116"/>
      <c r="KG34" s="116"/>
      <c r="KH34" s="116"/>
      <c r="KI34" s="116"/>
      <c r="KJ34" s="116"/>
      <c r="KK34" s="116"/>
      <c r="KL34" s="116"/>
      <c r="KM34" s="116"/>
      <c r="KN34" s="116"/>
      <c r="KO34" s="116"/>
      <c r="KP34" s="116"/>
      <c r="KQ34" s="116"/>
      <c r="KR34" s="116"/>
      <c r="KS34" s="116"/>
      <c r="KT34" s="116"/>
      <c r="KU34" s="116"/>
      <c r="KV34" s="116"/>
      <c r="KW34" s="116"/>
      <c r="KX34" s="116"/>
      <c r="KY34" s="116"/>
      <c r="KZ34" s="116"/>
      <c r="LA34" s="116"/>
      <c r="LB34" s="116"/>
      <c r="LC34" s="116"/>
      <c r="LD34" s="116"/>
      <c r="LE34" s="116"/>
      <c r="LF34" s="116"/>
      <c r="LG34" s="116"/>
      <c r="LH34" s="116"/>
      <c r="LI34" s="116"/>
      <c r="LJ34" s="116"/>
      <c r="LK34" s="116"/>
      <c r="LL34" s="116"/>
      <c r="LM34" s="116"/>
      <c r="LN34" s="116"/>
      <c r="LO34" s="116"/>
      <c r="LP34" s="116"/>
      <c r="LQ34" s="116"/>
      <c r="LR34" s="116"/>
      <c r="LS34" s="116"/>
      <c r="LT34" s="116"/>
      <c r="LU34" s="116"/>
      <c r="LV34" s="116"/>
      <c r="LW34" s="116"/>
      <c r="LX34" s="116"/>
      <c r="LY34" s="116"/>
      <c r="LZ34" s="116"/>
      <c r="MA34" s="116"/>
      <c r="MB34" s="116"/>
      <c r="MC34" s="116"/>
      <c r="MD34" s="116"/>
      <c r="ME34" s="116"/>
      <c r="MF34" s="116"/>
      <c r="MG34" s="116"/>
      <c r="MH34" s="116"/>
      <c r="MI34" s="116"/>
      <c r="MJ34" s="116"/>
      <c r="MK34" s="116"/>
      <c r="ML34" s="116"/>
      <c r="MM34" s="116"/>
      <c r="MN34" s="116"/>
      <c r="MO34" s="116"/>
      <c r="MP34" s="116"/>
      <c r="MQ34" s="116"/>
      <c r="MR34" s="116"/>
      <c r="MS34" s="116"/>
      <c r="MT34" s="116"/>
      <c r="MU34" s="116"/>
      <c r="MV34" s="116"/>
      <c r="MW34" s="116"/>
      <c r="MX34" s="116"/>
      <c r="MY34" s="116"/>
      <c r="MZ34" s="116"/>
      <c r="NA34" s="116"/>
      <c r="NB34" s="116"/>
      <c r="NC34" s="116"/>
      <c r="ND34" s="116"/>
      <c r="NE34" s="116"/>
      <c r="NF34" s="116"/>
      <c r="NG34" s="116"/>
      <c r="NH34" s="116"/>
      <c r="NI34" s="116"/>
      <c r="NJ34" s="116"/>
      <c r="NK34" s="116"/>
      <c r="NL34" s="116"/>
      <c r="NM34" s="116"/>
      <c r="NN34" s="116"/>
      <c r="NO34" s="116"/>
      <c r="NP34" s="116"/>
      <c r="NQ34" s="116"/>
      <c r="NR34" s="116"/>
      <c r="NS34" s="116"/>
      <c r="NT34" s="116"/>
      <c r="NU34" s="116"/>
      <c r="NV34" s="116"/>
      <c r="NW34" s="116"/>
      <c r="NX34" s="116"/>
      <c r="NY34" s="116"/>
      <c r="NZ34" s="116"/>
      <c r="OA34" s="116"/>
      <c r="OB34" s="116"/>
      <c r="OC34" s="116"/>
      <c r="OD34" s="116"/>
      <c r="OE34" s="116"/>
      <c r="OF34" s="116"/>
      <c r="OG34" s="116"/>
      <c r="OH34" s="116"/>
      <c r="OI34" s="116"/>
      <c r="OJ34" s="116"/>
      <c r="OK34" s="116"/>
      <c r="OL34" s="116"/>
      <c r="OM34" s="116"/>
      <c r="ON34" s="116"/>
      <c r="OO34" s="116"/>
      <c r="OP34" s="116"/>
      <c r="OQ34" s="116"/>
      <c r="OR34" s="116"/>
      <c r="OS34" s="116"/>
      <c r="OT34" s="116"/>
      <c r="OU34" s="116"/>
      <c r="OV34" s="116"/>
      <c r="OW34" s="116"/>
      <c r="OX34" s="116"/>
      <c r="OY34" s="116"/>
      <c r="OZ34" s="116"/>
      <c r="PA34" s="116"/>
      <c r="PB34" s="116"/>
      <c r="PC34" s="116"/>
      <c r="PD34" s="116"/>
      <c r="PE34" s="116"/>
      <c r="PF34" s="116"/>
      <c r="PG34" s="116"/>
      <c r="PH34" s="116"/>
      <c r="PI34" s="116"/>
      <c r="PJ34" s="116"/>
      <c r="PK34" s="116"/>
      <c r="PL34" s="116"/>
      <c r="PM34" s="116"/>
      <c r="PN34" s="116"/>
      <c r="PO34" s="116"/>
      <c r="PP34" s="116"/>
      <c r="PQ34" s="116"/>
      <c r="PR34" s="116"/>
      <c r="PS34" s="116"/>
      <c r="PT34" s="116"/>
      <c r="PU34" s="116"/>
      <c r="PV34" s="116"/>
      <c r="PW34" s="116"/>
      <c r="PX34" s="116"/>
      <c r="PY34" s="116"/>
      <c r="PZ34" s="116"/>
      <c r="QA34" s="116"/>
      <c r="QB34" s="116"/>
      <c r="QC34" s="116"/>
      <c r="QD34" s="116"/>
      <c r="QE34" s="116"/>
      <c r="QF34" s="116"/>
      <c r="QG34" s="116"/>
      <c r="QH34" s="116"/>
      <c r="QI34" s="116"/>
      <c r="QJ34" s="116"/>
      <c r="QK34" s="116"/>
      <c r="QL34" s="116"/>
      <c r="QM34" s="116"/>
      <c r="QN34" s="116"/>
      <c r="QO34" s="116"/>
      <c r="QP34" s="116"/>
      <c r="QQ34" s="116"/>
      <c r="QR34" s="116"/>
      <c r="QS34" s="116"/>
      <c r="QT34" s="116"/>
      <c r="QU34" s="116"/>
      <c r="QV34" s="116"/>
      <c r="QW34" s="116"/>
      <c r="QX34" s="116"/>
      <c r="QY34" s="116"/>
      <c r="QZ34" s="116"/>
      <c r="RA34" s="116"/>
      <c r="RB34" s="116"/>
      <c r="RC34" s="116"/>
      <c r="RD34" s="116"/>
      <c r="RE34" s="116"/>
      <c r="RF34" s="116"/>
      <c r="RG34" s="116"/>
      <c r="RH34" s="116"/>
      <c r="RI34" s="116"/>
      <c r="RJ34" s="116"/>
      <c r="RK34" s="116"/>
      <c r="RL34" s="116"/>
      <c r="RM34" s="116"/>
      <c r="RN34" s="116"/>
      <c r="RO34" s="116"/>
      <c r="RP34" s="116"/>
      <c r="RQ34" s="116"/>
      <c r="RR34" s="116"/>
      <c r="RS34" s="116"/>
      <c r="RT34" s="116"/>
      <c r="RU34" s="116"/>
      <c r="RV34" s="116"/>
      <c r="RW34" s="116"/>
      <c r="RX34" s="116"/>
      <c r="RY34" s="116"/>
      <c r="RZ34" s="116"/>
      <c r="SA34" s="116"/>
      <c r="SB34" s="116"/>
      <c r="SC34" s="116"/>
      <c r="SD34" s="116"/>
      <c r="SE34" s="116"/>
      <c r="SF34" s="116"/>
      <c r="SG34" s="116"/>
      <c r="SH34" s="116"/>
      <c r="SI34" s="116"/>
      <c r="SJ34" s="116"/>
      <c r="SK34" s="116"/>
      <c r="SL34" s="116"/>
      <c r="SM34" s="116"/>
      <c r="SN34" s="116"/>
      <c r="SO34" s="116"/>
      <c r="SP34" s="116"/>
      <c r="SQ34" s="116"/>
      <c r="SR34" s="116"/>
      <c r="SS34" s="116"/>
      <c r="ST34" s="116"/>
      <c r="SU34" s="116"/>
      <c r="SV34" s="116"/>
      <c r="SW34" s="116"/>
      <c r="SX34" s="116"/>
      <c r="SY34" s="116"/>
      <c r="SZ34" s="116"/>
      <c r="TA34" s="116"/>
      <c r="TB34" s="116"/>
      <c r="TC34" s="116"/>
      <c r="TD34" s="116"/>
      <c r="TE34" s="116"/>
      <c r="TF34" s="116"/>
      <c r="TG34" s="116"/>
      <c r="TH34" s="116"/>
      <c r="TI34" s="116"/>
      <c r="TJ34" s="116"/>
      <c r="TK34" s="116"/>
      <c r="TL34" s="116"/>
      <c r="TM34" s="116"/>
      <c r="TN34" s="116"/>
      <c r="TO34" s="116"/>
      <c r="TP34" s="116"/>
      <c r="TQ34" s="116"/>
      <c r="TR34" s="116"/>
      <c r="TS34" s="116"/>
      <c r="TT34" s="116"/>
      <c r="TU34" s="116"/>
      <c r="TV34" s="116"/>
      <c r="TW34" s="116"/>
      <c r="TX34" s="116"/>
      <c r="TY34" s="116"/>
      <c r="TZ34" s="116"/>
      <c r="UA34" s="116"/>
      <c r="UB34" s="116"/>
      <c r="UC34" s="116"/>
      <c r="UD34" s="116"/>
      <c r="UE34" s="116"/>
      <c r="UF34" s="116"/>
      <c r="UG34" s="116"/>
      <c r="UH34" s="116"/>
      <c r="UI34" s="116"/>
      <c r="UJ34" s="116"/>
      <c r="UK34" s="116"/>
      <c r="UL34" s="116"/>
      <c r="UM34" s="116"/>
      <c r="UN34" s="116"/>
      <c r="UO34" s="116"/>
      <c r="UP34" s="116"/>
      <c r="UQ34" s="116"/>
      <c r="UR34" s="116"/>
      <c r="US34" s="116"/>
      <c r="UT34" s="116"/>
      <c r="UU34" s="116"/>
      <c r="UV34" s="116"/>
      <c r="UW34" s="116"/>
      <c r="UX34" s="116"/>
      <c r="UY34" s="116"/>
      <c r="UZ34" s="116"/>
      <c r="VA34" s="116"/>
      <c r="VB34" s="116"/>
      <c r="VC34" s="116"/>
      <c r="VD34" s="116"/>
      <c r="VE34" s="116"/>
      <c r="VF34" s="116"/>
      <c r="VG34" s="116"/>
      <c r="VH34" s="116"/>
      <c r="VI34" s="116"/>
      <c r="VJ34" s="116"/>
      <c r="VK34" s="116"/>
      <c r="VL34" s="116"/>
      <c r="VM34" s="116"/>
      <c r="VN34" s="116"/>
      <c r="VO34" s="116"/>
      <c r="VP34" s="116"/>
      <c r="VQ34" s="116"/>
      <c r="VR34" s="116"/>
      <c r="VS34" s="116"/>
      <c r="VT34" s="116"/>
      <c r="VU34" s="116"/>
      <c r="VV34" s="116"/>
      <c r="VW34" s="116"/>
      <c r="VX34" s="116"/>
      <c r="VY34" s="116"/>
      <c r="VZ34" s="116"/>
      <c r="WA34" s="116"/>
      <c r="WB34" s="116"/>
      <c r="WC34" s="116"/>
      <c r="WD34" s="116"/>
      <c r="WE34" s="116"/>
      <c r="WF34" s="116"/>
      <c r="WG34" s="116"/>
      <c r="WH34" s="116"/>
      <c r="WI34" s="116"/>
      <c r="WJ34" s="116"/>
      <c r="WK34" s="116"/>
      <c r="WL34" s="116"/>
      <c r="WM34" s="116"/>
      <c r="WN34" s="116"/>
      <c r="WO34" s="116"/>
      <c r="WP34" s="116"/>
      <c r="WQ34" s="116"/>
      <c r="WR34" s="116"/>
      <c r="WS34" s="116"/>
      <c r="WT34" s="116"/>
      <c r="WU34" s="116"/>
      <c r="WV34" s="116"/>
      <c r="WW34" s="116"/>
      <c r="WX34" s="116"/>
      <c r="WY34" s="116"/>
      <c r="WZ34" s="116"/>
      <c r="XA34" s="116"/>
      <c r="XB34" s="116"/>
      <c r="XC34" s="116"/>
      <c r="XD34" s="116"/>
      <c r="XE34" s="116"/>
      <c r="XF34" s="116"/>
      <c r="XG34" s="116"/>
      <c r="XH34" s="116"/>
      <c r="XI34" s="116"/>
      <c r="XJ34" s="116"/>
      <c r="XK34" s="116"/>
      <c r="XL34" s="116"/>
      <c r="XM34" s="116"/>
      <c r="XN34" s="116"/>
      <c r="XO34" s="116"/>
      <c r="XP34" s="116"/>
      <c r="XQ34" s="116"/>
      <c r="XR34" s="116"/>
      <c r="XS34" s="116"/>
      <c r="XT34" s="116"/>
      <c r="XU34" s="116"/>
      <c r="XV34" s="116"/>
      <c r="XW34" s="116"/>
      <c r="XX34" s="116"/>
      <c r="XY34" s="116"/>
      <c r="XZ34" s="116"/>
      <c r="YA34" s="116"/>
      <c r="YB34" s="116"/>
      <c r="YC34" s="116"/>
      <c r="YD34" s="116"/>
      <c r="YE34" s="116"/>
      <c r="YF34" s="116"/>
      <c r="YG34" s="116"/>
      <c r="YH34" s="116"/>
      <c r="YI34" s="116"/>
      <c r="YJ34" s="116"/>
      <c r="YK34" s="116"/>
      <c r="YL34" s="116"/>
      <c r="YM34" s="116"/>
      <c r="YN34" s="116"/>
      <c r="YO34" s="116"/>
      <c r="YP34" s="116"/>
      <c r="YQ34" s="116"/>
      <c r="YR34" s="116"/>
      <c r="YS34" s="116"/>
      <c r="YT34" s="116"/>
      <c r="YU34" s="116"/>
      <c r="YV34" s="116"/>
      <c r="YW34" s="116"/>
      <c r="YX34" s="116"/>
      <c r="YY34" s="116"/>
      <c r="YZ34" s="116"/>
      <c r="ZA34" s="116"/>
      <c r="ZB34" s="116"/>
      <c r="ZC34" s="116"/>
      <c r="ZD34" s="116"/>
      <c r="ZE34" s="116"/>
      <c r="ZF34" s="116"/>
      <c r="ZG34" s="116"/>
      <c r="ZH34" s="116"/>
      <c r="ZI34" s="116"/>
      <c r="ZJ34" s="116"/>
      <c r="ZK34" s="116"/>
      <c r="ZL34" s="116"/>
      <c r="ZM34" s="116"/>
      <c r="ZN34" s="116"/>
      <c r="ZO34" s="116"/>
      <c r="ZP34" s="116"/>
      <c r="ZQ34" s="116"/>
      <c r="ZR34" s="116"/>
      <c r="ZS34" s="116"/>
      <c r="ZT34" s="116"/>
      <c r="ZU34" s="116"/>
      <c r="ZV34" s="116"/>
      <c r="ZW34" s="116"/>
      <c r="ZX34" s="116"/>
      <c r="ZY34" s="116"/>
      <c r="ZZ34" s="116"/>
      <c r="AAA34" s="116"/>
      <c r="AAB34" s="116"/>
      <c r="AAC34" s="116"/>
      <c r="AAD34" s="116"/>
      <c r="AAE34" s="116"/>
      <c r="AAF34" s="116"/>
      <c r="AAG34" s="116"/>
      <c r="AAH34" s="116"/>
      <c r="AAI34" s="116"/>
      <c r="AAJ34" s="116"/>
      <c r="AAK34" s="116"/>
      <c r="AAL34" s="116"/>
      <c r="AAM34" s="116"/>
      <c r="AAN34" s="116"/>
      <c r="AAO34" s="116"/>
      <c r="AAP34" s="116"/>
      <c r="AAQ34" s="116"/>
      <c r="AAR34" s="116"/>
      <c r="AAS34" s="116"/>
      <c r="AAT34" s="116"/>
      <c r="AAU34" s="116"/>
      <c r="AAV34" s="116"/>
      <c r="AAW34" s="116"/>
      <c r="AAX34" s="116"/>
      <c r="AAY34" s="116"/>
      <c r="AAZ34" s="116"/>
      <c r="ABA34" s="116"/>
      <c r="ABB34" s="116"/>
      <c r="ABC34" s="116"/>
      <c r="ABD34" s="116"/>
      <c r="ABE34" s="116"/>
      <c r="ABF34" s="116"/>
      <c r="ABG34" s="116"/>
      <c r="ABH34" s="116"/>
      <c r="ABI34" s="116"/>
      <c r="ABJ34" s="116"/>
      <c r="ABK34" s="116"/>
      <c r="ABL34" s="116"/>
      <c r="ABM34" s="116"/>
      <c r="ABN34" s="116"/>
      <c r="ABO34" s="116"/>
      <c r="ABP34" s="116"/>
      <c r="ABQ34" s="116"/>
      <c r="ABR34" s="116"/>
      <c r="ABS34" s="116"/>
      <c r="ABT34" s="116"/>
      <c r="ABU34" s="116"/>
      <c r="ABV34" s="116"/>
      <c r="ABW34" s="116"/>
      <c r="ABX34" s="116"/>
      <c r="ABY34" s="116"/>
      <c r="ABZ34" s="116"/>
      <c r="ACA34" s="116"/>
      <c r="ACB34" s="116"/>
      <c r="ACC34" s="116"/>
      <c r="ACD34" s="116"/>
      <c r="ACE34" s="116"/>
      <c r="ACF34" s="116"/>
      <c r="ACG34" s="116"/>
      <c r="ACH34" s="116"/>
      <c r="ACI34" s="116"/>
      <c r="ACJ34" s="116"/>
      <c r="ACK34" s="116"/>
      <c r="ACL34" s="116"/>
      <c r="ACM34" s="116"/>
      <c r="ACN34" s="116"/>
      <c r="ACO34" s="116"/>
      <c r="ACP34" s="116"/>
      <c r="ACQ34" s="116"/>
      <c r="ACR34" s="116"/>
      <c r="ACS34" s="116"/>
      <c r="ACT34" s="116"/>
      <c r="ACU34" s="116"/>
      <c r="ACV34" s="116"/>
      <c r="ACW34" s="116"/>
      <c r="ACX34" s="116"/>
      <c r="ACY34" s="116"/>
      <c r="ACZ34" s="116"/>
      <c r="ADA34" s="116"/>
      <c r="ADB34" s="116"/>
      <c r="ADC34" s="116"/>
      <c r="ADD34" s="116"/>
      <c r="ADE34" s="116"/>
      <c r="ADF34" s="116"/>
      <c r="ADG34" s="116"/>
      <c r="ADH34" s="116"/>
      <c r="ADI34" s="116"/>
      <c r="ADJ34" s="116"/>
      <c r="ADK34" s="116"/>
      <c r="ADL34" s="116"/>
      <c r="ADM34" s="116"/>
      <c r="ADN34" s="116"/>
      <c r="ADO34" s="116"/>
      <c r="ADP34" s="116"/>
      <c r="ADQ34" s="116"/>
      <c r="ADR34" s="116"/>
      <c r="ADS34" s="116"/>
      <c r="ADT34" s="116"/>
      <c r="ADU34" s="116"/>
      <c r="ADV34" s="116"/>
      <c r="ADW34" s="116"/>
      <c r="ADX34" s="116"/>
      <c r="ADY34" s="116"/>
      <c r="ADZ34" s="116"/>
      <c r="AEA34" s="116"/>
      <c r="AEB34" s="116"/>
      <c r="AEC34" s="116"/>
      <c r="AED34" s="116"/>
      <c r="AEE34" s="116"/>
      <c r="AEF34" s="116"/>
      <c r="AEG34" s="116"/>
      <c r="AEH34" s="116"/>
      <c r="AEI34" s="116"/>
      <c r="AEJ34" s="116"/>
      <c r="AEK34" s="116"/>
      <c r="AEL34" s="116"/>
      <c r="AEM34" s="116"/>
      <c r="AEN34" s="116"/>
      <c r="AEO34" s="116"/>
      <c r="AEP34" s="116"/>
      <c r="AEQ34" s="116"/>
      <c r="AER34" s="116"/>
      <c r="AES34" s="116"/>
      <c r="AET34" s="116"/>
      <c r="AEU34" s="116"/>
      <c r="AEV34" s="116"/>
      <c r="AEW34" s="116"/>
      <c r="AEX34" s="116"/>
      <c r="AEY34" s="116"/>
      <c r="AEZ34" s="116"/>
      <c r="AFA34" s="116"/>
      <c r="AFB34" s="116"/>
      <c r="AFC34" s="116"/>
      <c r="AFD34" s="116"/>
      <c r="AFE34" s="116"/>
      <c r="AFF34" s="116"/>
      <c r="AFG34" s="116"/>
      <c r="AFH34" s="116"/>
      <c r="AFI34" s="116"/>
      <c r="AFJ34" s="116"/>
      <c r="AFK34" s="116"/>
      <c r="AFL34" s="116"/>
      <c r="AFM34" s="116"/>
      <c r="AFN34" s="116"/>
      <c r="AFO34" s="116"/>
      <c r="AFP34" s="116"/>
      <c r="AFQ34" s="116"/>
      <c r="AFR34" s="116"/>
      <c r="AFS34" s="116"/>
      <c r="AFT34" s="116"/>
      <c r="AFU34" s="116"/>
      <c r="AFV34" s="116"/>
      <c r="AFW34" s="116"/>
      <c r="AFX34" s="116"/>
      <c r="AFY34" s="116"/>
      <c r="AFZ34" s="116"/>
      <c r="AGA34" s="116"/>
      <c r="AGB34" s="116"/>
      <c r="AGC34" s="116"/>
      <c r="AGD34" s="116"/>
      <c r="AGE34" s="116"/>
      <c r="AGF34" s="116"/>
      <c r="AGG34" s="116"/>
      <c r="AGH34" s="116"/>
      <c r="AGI34" s="116"/>
      <c r="AGJ34" s="116"/>
      <c r="AGK34" s="116"/>
      <c r="AGL34" s="116"/>
      <c r="AGM34" s="116"/>
      <c r="AGN34" s="116"/>
      <c r="AGO34" s="116"/>
      <c r="AGP34" s="116"/>
      <c r="AGQ34" s="116"/>
      <c r="AGR34" s="116"/>
      <c r="AGS34" s="116"/>
      <c r="AGT34" s="116"/>
      <c r="AGU34" s="116"/>
      <c r="AGV34" s="116"/>
      <c r="AGW34" s="116"/>
      <c r="AGX34" s="116"/>
      <c r="AGY34" s="116"/>
      <c r="AGZ34" s="116"/>
      <c r="AHA34" s="116"/>
      <c r="AHB34" s="116"/>
      <c r="AHC34" s="116"/>
      <c r="AHD34" s="116"/>
      <c r="AHE34" s="116"/>
      <c r="AHF34" s="116"/>
      <c r="AHG34" s="116"/>
      <c r="AHH34" s="116"/>
      <c r="AHI34" s="116"/>
      <c r="AHJ34" s="116"/>
      <c r="AHK34" s="116"/>
      <c r="AHL34" s="116"/>
      <c r="AHM34" s="116"/>
      <c r="AHN34" s="116"/>
      <c r="AHO34" s="116"/>
      <c r="AHP34" s="116"/>
      <c r="AHQ34" s="116"/>
      <c r="AHR34" s="116"/>
      <c r="AHS34" s="116"/>
      <c r="AHT34" s="116"/>
      <c r="AHU34" s="116"/>
      <c r="AHV34" s="116"/>
      <c r="AHW34" s="116"/>
      <c r="AHX34" s="116"/>
      <c r="AHY34" s="116"/>
      <c r="AHZ34" s="116"/>
      <c r="AIA34" s="116"/>
      <c r="AIB34" s="116"/>
      <c r="AIC34" s="116"/>
      <c r="AID34" s="116"/>
      <c r="AIE34" s="116"/>
      <c r="AIF34" s="116"/>
      <c r="AIG34" s="116"/>
      <c r="AIH34" s="116"/>
      <c r="AII34" s="116"/>
      <c r="AIJ34" s="116"/>
      <c r="AIK34" s="116"/>
      <c r="AIL34" s="116"/>
      <c r="AIM34" s="116"/>
      <c r="AIN34" s="116"/>
      <c r="AIO34" s="116"/>
      <c r="AIP34" s="116"/>
      <c r="AIQ34" s="116"/>
      <c r="AIR34" s="116"/>
      <c r="AIS34" s="116"/>
      <c r="AIT34" s="116"/>
      <c r="AIU34" s="116"/>
      <c r="AIV34" s="116"/>
      <c r="AIW34" s="116"/>
      <c r="AIX34" s="116"/>
      <c r="AIY34" s="116"/>
      <c r="AIZ34" s="116"/>
      <c r="AJA34" s="116"/>
      <c r="AJB34" s="116"/>
      <c r="AJC34" s="116"/>
      <c r="AJD34" s="116"/>
      <c r="AJE34" s="116"/>
      <c r="AJF34" s="116"/>
      <c r="AJG34" s="116"/>
      <c r="AJH34" s="116"/>
      <c r="AJI34" s="116"/>
      <c r="AJJ34" s="116"/>
      <c r="AJK34" s="116"/>
      <c r="AJL34" s="116"/>
      <c r="AJM34" s="116"/>
      <c r="AJN34" s="116"/>
      <c r="AJO34" s="116"/>
      <c r="AJP34" s="116"/>
      <c r="AJQ34" s="116"/>
      <c r="AJR34" s="116"/>
      <c r="AJS34" s="116"/>
      <c r="AJT34" s="116"/>
      <c r="AJU34" s="116"/>
      <c r="AJV34" s="116"/>
      <c r="AJW34" s="116"/>
      <c r="AJX34" s="116"/>
      <c r="AJY34" s="116"/>
      <c r="AJZ34" s="116"/>
      <c r="AKA34" s="116"/>
      <c r="AKB34" s="116"/>
      <c r="AKC34" s="116"/>
      <c r="AKD34" s="116"/>
      <c r="AKE34" s="116"/>
      <c r="AKF34" s="116"/>
      <c r="AKG34" s="116"/>
      <c r="AKH34" s="116"/>
      <c r="AKI34" s="116"/>
      <c r="AKJ34" s="116"/>
      <c r="AKK34" s="116"/>
      <c r="AKL34" s="116"/>
      <c r="AKM34" s="116"/>
      <c r="AKN34" s="116"/>
      <c r="AKO34" s="116"/>
      <c r="AKP34" s="116"/>
      <c r="AKQ34" s="116"/>
      <c r="AKR34" s="116"/>
      <c r="AKS34" s="116"/>
      <c r="AKT34" s="116"/>
      <c r="AKU34" s="116"/>
      <c r="AKV34" s="116"/>
      <c r="AKW34" s="116"/>
      <c r="AKX34" s="116"/>
      <c r="AKY34" s="116"/>
      <c r="AKZ34" s="116"/>
      <c r="ALA34" s="116"/>
      <c r="ALB34" s="116"/>
      <c r="ALC34" s="116"/>
      <c r="ALD34" s="116"/>
      <c r="ALE34" s="116"/>
      <c r="ALF34" s="116"/>
      <c r="ALG34" s="116"/>
      <c r="ALH34" s="116"/>
      <c r="ALI34" s="116"/>
      <c r="ALJ34" s="116"/>
      <c r="ALK34" s="116"/>
      <c r="ALL34" s="116"/>
      <c r="ALM34" s="116"/>
      <c r="ALN34" s="116"/>
      <c r="ALO34" s="116"/>
      <c r="ALP34" s="116"/>
      <c r="ALQ34" s="116"/>
      <c r="ALR34" s="116"/>
      <c r="ALS34" s="116"/>
      <c r="ALT34" s="116"/>
      <c r="ALU34" s="116"/>
      <c r="ALV34" s="116"/>
      <c r="ALW34" s="116"/>
      <c r="ALX34" s="116"/>
      <c r="ALY34" s="116"/>
      <c r="ALZ34" s="116"/>
      <c r="AMA34" s="116"/>
      <c r="AMB34" s="116"/>
      <c r="AMC34" s="116"/>
      <c r="AMD34" s="116"/>
      <c r="AME34" s="116"/>
      <c r="AMF34" s="116"/>
      <c r="AMG34" s="116"/>
      <c r="AMH34" s="116"/>
      <c r="AMI34" s="116"/>
      <c r="AMJ34" s="116"/>
      <c r="AMK34" s="116"/>
      <c r="AML34" s="116"/>
      <c r="AMM34" s="116"/>
      <c r="AMN34" s="116"/>
      <c r="AMO34" s="116"/>
      <c r="AMP34" s="116"/>
      <c r="AMQ34" s="116"/>
      <c r="AMR34" s="116"/>
      <c r="AMS34" s="116"/>
      <c r="AMT34" s="116"/>
      <c r="AMU34" s="116"/>
      <c r="AMV34" s="116"/>
      <c r="AMW34" s="116"/>
      <c r="AMX34" s="116"/>
      <c r="AMY34" s="116"/>
      <c r="AMZ34" s="116"/>
      <c r="ANA34" s="116"/>
      <c r="ANB34" s="116"/>
      <c r="ANC34" s="116"/>
      <c r="AND34" s="116"/>
      <c r="ANE34" s="116"/>
      <c r="ANF34" s="116"/>
      <c r="ANG34" s="116"/>
      <c r="ANH34" s="116"/>
      <c r="ANI34" s="116"/>
      <c r="ANJ34" s="116"/>
      <c r="ANK34" s="116"/>
      <c r="ANL34" s="116"/>
      <c r="ANM34" s="116"/>
      <c r="ANN34" s="116"/>
      <c r="ANO34" s="116"/>
      <c r="ANP34" s="116"/>
      <c r="ANQ34" s="116"/>
      <c r="ANR34" s="116"/>
      <c r="ANS34" s="116"/>
      <c r="ANT34" s="116"/>
      <c r="ANU34" s="116"/>
      <c r="ANV34" s="116"/>
      <c r="ANW34" s="116"/>
      <c r="ANX34" s="116"/>
      <c r="ANY34" s="116"/>
      <c r="ANZ34" s="116"/>
      <c r="AOA34" s="116"/>
      <c r="AOB34" s="116"/>
      <c r="AOC34" s="116"/>
      <c r="AOD34" s="116"/>
      <c r="AOE34" s="116"/>
      <c r="AOF34" s="116"/>
      <c r="AOG34" s="116"/>
      <c r="AOH34" s="116"/>
      <c r="AOI34" s="116"/>
      <c r="AOJ34" s="116"/>
      <c r="AOK34" s="116"/>
      <c r="AOL34" s="116"/>
      <c r="AOM34" s="116"/>
      <c r="AON34" s="116"/>
      <c r="AOO34" s="116"/>
      <c r="AOP34" s="116"/>
      <c r="AOQ34" s="116"/>
      <c r="AOR34" s="116"/>
      <c r="AOS34" s="116"/>
      <c r="AOT34" s="116"/>
      <c r="AOU34" s="116"/>
      <c r="AOV34" s="116"/>
      <c r="AOW34" s="116"/>
      <c r="AOX34" s="116"/>
      <c r="AOY34" s="116"/>
      <c r="AOZ34" s="116"/>
      <c r="APA34" s="116"/>
      <c r="APB34" s="116"/>
      <c r="APC34" s="116"/>
      <c r="APD34" s="116"/>
      <c r="APE34" s="116"/>
      <c r="APF34" s="116"/>
      <c r="APG34" s="116"/>
      <c r="APH34" s="116"/>
      <c r="API34" s="116"/>
      <c r="APJ34" s="116"/>
      <c r="APK34" s="116"/>
      <c r="APL34" s="116"/>
      <c r="APM34" s="116"/>
      <c r="APN34" s="116"/>
      <c r="APO34" s="116"/>
      <c r="APP34" s="116"/>
      <c r="APQ34" s="116"/>
      <c r="APR34" s="116"/>
      <c r="APS34" s="116"/>
      <c r="APT34" s="116"/>
      <c r="APU34" s="116"/>
      <c r="APV34" s="116"/>
      <c r="APW34" s="116"/>
      <c r="APX34" s="116"/>
      <c r="APY34" s="116"/>
      <c r="APZ34" s="116"/>
      <c r="AQA34" s="116"/>
      <c r="AQB34" s="116"/>
      <c r="AQC34" s="116"/>
      <c r="AQD34" s="116"/>
      <c r="AQE34" s="116"/>
      <c r="AQF34" s="116"/>
      <c r="AQG34" s="116"/>
      <c r="AQH34" s="116"/>
      <c r="AQI34" s="116"/>
      <c r="AQJ34" s="116"/>
      <c r="AQK34" s="116"/>
      <c r="AQL34" s="116"/>
      <c r="AQM34" s="116"/>
      <c r="AQN34" s="116"/>
      <c r="AQO34" s="116"/>
      <c r="AQP34" s="116"/>
      <c r="AQQ34" s="116"/>
      <c r="AQR34" s="116"/>
      <c r="AQS34" s="116"/>
      <c r="AQT34" s="116"/>
      <c r="AQU34" s="116"/>
      <c r="AQV34" s="116"/>
      <c r="AQW34" s="116"/>
      <c r="AQX34" s="116"/>
      <c r="AQY34" s="116"/>
      <c r="AQZ34" s="116"/>
      <c r="ARA34" s="116"/>
      <c r="ARB34" s="116"/>
      <c r="ARC34" s="116"/>
      <c r="ARD34" s="116"/>
      <c r="ARE34" s="116"/>
      <c r="ARF34" s="116"/>
      <c r="ARG34" s="116"/>
      <c r="ARH34" s="116"/>
      <c r="ARI34" s="116"/>
      <c r="ARJ34" s="116"/>
      <c r="ARK34" s="116"/>
      <c r="ARL34" s="116"/>
      <c r="ARM34" s="116"/>
      <c r="ARN34" s="116"/>
      <c r="ARO34" s="116"/>
      <c r="ARP34" s="116"/>
      <c r="ARQ34" s="116"/>
      <c r="ARR34" s="116"/>
      <c r="ARS34" s="116"/>
      <c r="ART34" s="116"/>
      <c r="ARU34" s="116"/>
      <c r="ARV34" s="116"/>
      <c r="ARW34" s="116"/>
      <c r="ARX34" s="116"/>
      <c r="ARY34" s="116"/>
      <c r="ARZ34" s="116"/>
      <c r="ASA34" s="116"/>
      <c r="ASB34" s="116"/>
      <c r="ASC34" s="116"/>
      <c r="ASD34" s="116"/>
      <c r="ASE34" s="116"/>
      <c r="ASF34" s="116"/>
      <c r="ASG34" s="116"/>
      <c r="ASH34" s="116"/>
      <c r="ASI34" s="116"/>
      <c r="ASJ34" s="116"/>
      <c r="ASK34" s="116"/>
      <c r="ASL34" s="116"/>
      <c r="ASM34" s="116"/>
      <c r="ASN34" s="116"/>
      <c r="ASO34" s="116"/>
      <c r="ASP34" s="116"/>
      <c r="ASQ34" s="116"/>
      <c r="ASR34" s="116"/>
      <c r="ASS34" s="116"/>
      <c r="AST34" s="116"/>
      <c r="ASU34" s="116"/>
      <c r="ASV34" s="116"/>
      <c r="ASW34" s="116"/>
      <c r="ASX34" s="116"/>
      <c r="ASY34" s="116"/>
      <c r="ASZ34" s="116"/>
      <c r="ATA34" s="116"/>
      <c r="ATB34" s="116"/>
      <c r="ATC34" s="116"/>
      <c r="ATD34" s="116"/>
      <c r="ATE34" s="116"/>
      <c r="ATF34" s="116"/>
      <c r="ATG34" s="116"/>
      <c r="ATH34" s="116"/>
      <c r="ATI34" s="116"/>
      <c r="ATJ34" s="116"/>
      <c r="ATK34" s="116"/>
      <c r="ATL34" s="116"/>
      <c r="ATM34" s="116"/>
      <c r="ATN34" s="116"/>
      <c r="ATO34" s="116"/>
      <c r="ATP34" s="116"/>
      <c r="ATQ34" s="116"/>
      <c r="ATR34" s="116"/>
      <c r="ATS34" s="116"/>
      <c r="ATT34" s="116"/>
      <c r="ATU34" s="116"/>
      <c r="ATV34" s="116"/>
      <c r="ATW34" s="116"/>
      <c r="ATX34" s="116"/>
      <c r="ATY34" s="116"/>
      <c r="ATZ34" s="116"/>
      <c r="AUA34" s="116"/>
      <c r="AUB34" s="116"/>
      <c r="AUC34" s="116"/>
      <c r="AUD34" s="116"/>
      <c r="AUE34" s="116"/>
      <c r="AUF34" s="116"/>
      <c r="AUG34" s="116"/>
      <c r="AUH34" s="116"/>
      <c r="AUI34" s="116"/>
      <c r="AUJ34" s="116"/>
      <c r="AUK34" s="116"/>
      <c r="AUL34" s="116"/>
      <c r="AUM34" s="116"/>
      <c r="AUN34" s="116"/>
      <c r="AUO34" s="116"/>
      <c r="AUP34" s="116"/>
      <c r="AUQ34" s="116"/>
      <c r="AUR34" s="116"/>
      <c r="AUS34" s="116"/>
      <c r="AUT34" s="116"/>
      <c r="AUU34" s="116"/>
      <c r="AUV34" s="116"/>
      <c r="AUW34" s="116"/>
      <c r="AUX34" s="116"/>
      <c r="AUY34" s="116"/>
      <c r="AUZ34" s="116"/>
      <c r="AVA34" s="116"/>
      <c r="AVB34" s="116"/>
      <c r="AVC34" s="116"/>
      <c r="AVD34" s="116"/>
      <c r="AVE34" s="116"/>
      <c r="AVF34" s="116"/>
      <c r="AVG34" s="116"/>
      <c r="AVH34" s="116"/>
      <c r="AVI34" s="116"/>
      <c r="AVJ34" s="116"/>
      <c r="AVK34" s="116"/>
      <c r="AVL34" s="116"/>
      <c r="AVM34" s="116"/>
      <c r="AVN34" s="116"/>
      <c r="AVO34" s="116"/>
      <c r="AVP34" s="116"/>
      <c r="AVQ34" s="116"/>
      <c r="AVR34" s="116"/>
      <c r="AVS34" s="116"/>
      <c r="AVT34" s="116"/>
      <c r="AVU34" s="116"/>
      <c r="AVV34" s="116"/>
      <c r="AVW34" s="116"/>
      <c r="AVX34" s="116"/>
      <c r="AVY34" s="116"/>
      <c r="AVZ34" s="116"/>
      <c r="AWA34" s="116"/>
      <c r="AWB34" s="116"/>
      <c r="AWC34" s="116"/>
      <c r="AWD34" s="116"/>
      <c r="AWE34" s="116"/>
      <c r="AWF34" s="116"/>
      <c r="AWG34" s="116"/>
      <c r="AWH34" s="116"/>
      <c r="AWI34" s="116"/>
      <c r="AWJ34" s="116"/>
      <c r="AWK34" s="116"/>
      <c r="AWL34" s="116"/>
      <c r="AWM34" s="116"/>
      <c r="AWN34" s="116"/>
      <c r="AWO34" s="116"/>
      <c r="AWP34" s="116"/>
      <c r="AWQ34" s="116"/>
      <c r="AWR34" s="116"/>
      <c r="AWS34" s="116"/>
      <c r="AWT34" s="116"/>
      <c r="AWU34" s="116"/>
      <c r="AWV34" s="116"/>
      <c r="AWW34" s="116"/>
      <c r="AWX34" s="116"/>
      <c r="AWY34" s="116"/>
      <c r="AWZ34" s="116"/>
      <c r="AXA34" s="116"/>
      <c r="AXB34" s="116"/>
      <c r="AXC34" s="116"/>
      <c r="AXD34" s="116"/>
      <c r="AXE34" s="116"/>
      <c r="AXF34" s="116"/>
      <c r="AXG34" s="116"/>
      <c r="AXH34" s="116"/>
      <c r="AXI34" s="116"/>
      <c r="AXJ34" s="116"/>
      <c r="AXK34" s="116"/>
      <c r="AXL34" s="116"/>
      <c r="AXM34" s="116"/>
      <c r="AXN34" s="116"/>
      <c r="AXO34" s="116"/>
      <c r="AXP34" s="116"/>
      <c r="AXQ34" s="116"/>
      <c r="AXR34" s="116"/>
      <c r="AXS34" s="116"/>
      <c r="AXT34" s="116"/>
      <c r="AXU34" s="116"/>
      <c r="AXV34" s="116"/>
      <c r="AXW34" s="116"/>
      <c r="AXX34" s="116"/>
      <c r="AXY34" s="116"/>
      <c r="AXZ34" s="116"/>
      <c r="AYA34" s="116"/>
      <c r="AYB34" s="116"/>
      <c r="AYC34" s="116"/>
      <c r="AYD34" s="116"/>
      <c r="AYE34" s="116"/>
      <c r="AYF34" s="116"/>
      <c r="AYG34" s="116"/>
      <c r="AYH34" s="116"/>
      <c r="AYI34" s="116"/>
      <c r="AYJ34" s="116"/>
      <c r="AYK34" s="116"/>
      <c r="AYL34" s="116"/>
      <c r="AYM34" s="116"/>
      <c r="AYN34" s="116"/>
      <c r="AYO34" s="116"/>
      <c r="AYP34" s="116"/>
      <c r="AYQ34" s="116"/>
      <c r="AYR34" s="116"/>
      <c r="AYS34" s="116"/>
      <c r="AYT34" s="116"/>
      <c r="AYU34" s="116"/>
      <c r="AYV34" s="116"/>
      <c r="AYW34" s="116"/>
      <c r="AYX34" s="116"/>
      <c r="AYY34" s="116"/>
      <c r="AYZ34" s="116"/>
      <c r="AZA34" s="116"/>
      <c r="AZB34" s="116"/>
      <c r="AZC34" s="116"/>
      <c r="AZD34" s="116"/>
      <c r="AZE34" s="116"/>
      <c r="AZF34" s="116"/>
      <c r="AZG34" s="116"/>
      <c r="AZH34" s="116"/>
      <c r="AZI34" s="116"/>
      <c r="AZJ34" s="116"/>
      <c r="AZK34" s="116"/>
      <c r="AZL34" s="116"/>
      <c r="AZM34" s="116"/>
      <c r="AZN34" s="116"/>
      <c r="AZO34" s="116"/>
      <c r="AZP34" s="116"/>
      <c r="AZQ34" s="116"/>
      <c r="AZR34" s="116"/>
      <c r="AZS34" s="116"/>
      <c r="AZT34" s="116"/>
      <c r="AZU34" s="116"/>
      <c r="AZV34" s="116"/>
      <c r="AZW34" s="116"/>
      <c r="AZX34" s="116"/>
      <c r="AZY34" s="116"/>
      <c r="AZZ34" s="116"/>
      <c r="BAA34" s="116"/>
      <c r="BAB34" s="116"/>
      <c r="BAC34" s="116"/>
      <c r="BAD34" s="116"/>
      <c r="BAE34" s="116"/>
      <c r="BAF34" s="116"/>
      <c r="BAG34" s="116"/>
      <c r="BAH34" s="116"/>
      <c r="BAI34" s="116"/>
      <c r="BAJ34" s="116"/>
      <c r="BAK34" s="116"/>
      <c r="BAL34" s="116"/>
      <c r="BAM34" s="116"/>
      <c r="BAN34" s="116"/>
      <c r="BAO34" s="116"/>
      <c r="BAP34" s="116"/>
      <c r="BAQ34" s="116"/>
      <c r="BAR34" s="116"/>
      <c r="BAS34" s="116"/>
      <c r="BAT34" s="116"/>
      <c r="BAU34" s="116"/>
      <c r="BAV34" s="116"/>
      <c r="BAW34" s="116"/>
      <c r="BAX34" s="116"/>
      <c r="BAY34" s="116"/>
      <c r="BAZ34" s="116"/>
      <c r="BBA34" s="116"/>
      <c r="BBB34" s="116"/>
      <c r="BBC34" s="116"/>
      <c r="BBD34" s="116"/>
      <c r="BBE34" s="116"/>
      <c r="BBF34" s="116"/>
      <c r="BBG34" s="116"/>
      <c r="BBH34" s="116"/>
      <c r="BBI34" s="116"/>
      <c r="BBJ34" s="116"/>
      <c r="BBK34" s="116"/>
      <c r="BBL34" s="116"/>
      <c r="BBM34" s="116"/>
      <c r="BBN34" s="116"/>
      <c r="BBO34" s="116"/>
      <c r="BBP34" s="116"/>
      <c r="BBQ34" s="116"/>
      <c r="BBR34" s="116"/>
      <c r="BBS34" s="116"/>
      <c r="BBT34" s="116"/>
      <c r="BBU34" s="116"/>
      <c r="BBV34" s="116"/>
      <c r="BBW34" s="116"/>
      <c r="BBX34" s="116"/>
      <c r="BBY34" s="116"/>
      <c r="BBZ34" s="116"/>
      <c r="BCA34" s="116"/>
      <c r="BCB34" s="116"/>
      <c r="BCC34" s="116"/>
      <c r="BCD34" s="116"/>
      <c r="BCE34" s="116"/>
      <c r="BCF34" s="116"/>
      <c r="BCG34" s="116"/>
      <c r="BCH34" s="116"/>
      <c r="BCI34" s="116"/>
      <c r="BCJ34" s="116"/>
      <c r="BCK34" s="116"/>
      <c r="BCL34" s="116"/>
      <c r="BCM34" s="116"/>
      <c r="BCN34" s="116"/>
      <c r="BCO34" s="116"/>
      <c r="BCP34" s="116"/>
      <c r="BCQ34" s="116"/>
      <c r="BCR34" s="116"/>
      <c r="BCS34" s="116"/>
      <c r="BCT34" s="116"/>
      <c r="BCU34" s="116"/>
      <c r="BCV34" s="116"/>
      <c r="BCW34" s="116"/>
      <c r="BCX34" s="116"/>
      <c r="BCY34" s="116"/>
      <c r="BCZ34" s="116"/>
      <c r="BDA34" s="116"/>
      <c r="BDB34" s="116"/>
      <c r="BDC34" s="116"/>
      <c r="BDD34" s="116"/>
      <c r="BDE34" s="116"/>
      <c r="BDF34" s="116"/>
      <c r="BDG34" s="116"/>
      <c r="BDH34" s="116"/>
      <c r="BDI34" s="116"/>
      <c r="BDJ34" s="116"/>
      <c r="BDK34" s="116"/>
      <c r="BDL34" s="116"/>
      <c r="BDM34" s="116"/>
      <c r="BDN34" s="116"/>
      <c r="BDO34" s="116"/>
      <c r="BDP34" s="116"/>
      <c r="BDQ34" s="116"/>
      <c r="BDR34" s="116"/>
      <c r="BDS34" s="116"/>
      <c r="BDT34" s="116"/>
      <c r="BDU34" s="116"/>
      <c r="BDV34" s="116"/>
      <c r="BDW34" s="116"/>
      <c r="BDX34" s="116"/>
      <c r="BDY34" s="116"/>
      <c r="BDZ34" s="116"/>
      <c r="BEA34" s="116"/>
      <c r="BEB34" s="116"/>
      <c r="BEC34" s="116"/>
      <c r="BED34" s="116"/>
      <c r="BEE34" s="116"/>
      <c r="BEF34" s="116"/>
      <c r="BEG34" s="116"/>
      <c r="BEH34" s="116"/>
      <c r="BEI34" s="116"/>
      <c r="BEJ34" s="116"/>
      <c r="BEK34" s="116"/>
      <c r="BEL34" s="116"/>
      <c r="BEM34" s="116"/>
      <c r="BEN34" s="116"/>
      <c r="BEO34" s="116"/>
      <c r="BEP34" s="116"/>
      <c r="BEQ34" s="116"/>
      <c r="BER34" s="116"/>
      <c r="BES34" s="116"/>
      <c r="BET34" s="116"/>
      <c r="BEU34" s="116"/>
      <c r="BEV34" s="116"/>
      <c r="BEW34" s="116"/>
      <c r="BEX34" s="116"/>
      <c r="BEY34" s="116"/>
      <c r="BEZ34" s="116"/>
      <c r="BFA34" s="116"/>
      <c r="BFB34" s="116"/>
      <c r="BFC34" s="116"/>
      <c r="BFD34" s="116"/>
      <c r="BFE34" s="116"/>
      <c r="BFF34" s="116"/>
      <c r="BFG34" s="116"/>
      <c r="BFH34" s="116"/>
      <c r="BFI34" s="116"/>
      <c r="BFJ34" s="116"/>
      <c r="BFK34" s="116"/>
      <c r="BFL34" s="116"/>
      <c r="BFM34" s="116"/>
      <c r="BFN34" s="116"/>
      <c r="BFO34" s="116"/>
      <c r="BFP34" s="116"/>
      <c r="BFQ34" s="116"/>
      <c r="BFR34" s="116"/>
      <c r="BFS34" s="116"/>
      <c r="BFT34" s="116"/>
      <c r="BFU34" s="116"/>
      <c r="BFV34" s="116"/>
      <c r="BFW34" s="116"/>
      <c r="BFX34" s="116"/>
      <c r="BFY34" s="116"/>
      <c r="BFZ34" s="116"/>
      <c r="BGA34" s="116"/>
      <c r="BGB34" s="116"/>
      <c r="BGC34" s="116"/>
      <c r="BGD34" s="116"/>
      <c r="BGE34" s="116"/>
      <c r="BGF34" s="116"/>
      <c r="BGG34" s="116"/>
      <c r="BGH34" s="116"/>
      <c r="BGI34" s="116"/>
      <c r="BGJ34" s="116"/>
      <c r="BGK34" s="116"/>
      <c r="BGL34" s="116"/>
      <c r="BGM34" s="116"/>
      <c r="BGN34" s="116"/>
      <c r="BGO34" s="116"/>
      <c r="BGP34" s="116"/>
      <c r="BGQ34" s="116"/>
      <c r="BGR34" s="116"/>
      <c r="BGS34" s="116"/>
      <c r="BGT34" s="116"/>
      <c r="BGU34" s="116"/>
      <c r="BGV34" s="116"/>
      <c r="BGW34" s="116"/>
      <c r="BGX34" s="116"/>
      <c r="BGY34" s="116"/>
      <c r="BGZ34" s="116"/>
      <c r="BHA34" s="116"/>
      <c r="BHB34" s="116"/>
      <c r="BHC34" s="116"/>
      <c r="BHD34" s="116"/>
      <c r="BHE34" s="116"/>
      <c r="BHF34" s="116"/>
      <c r="BHG34" s="116"/>
      <c r="BHH34" s="116"/>
      <c r="BHI34" s="116"/>
      <c r="BHJ34" s="116"/>
      <c r="BHK34" s="116"/>
      <c r="BHL34" s="116"/>
      <c r="BHM34" s="116"/>
      <c r="BHN34" s="116"/>
      <c r="BHO34" s="116"/>
      <c r="BHP34" s="116"/>
      <c r="BHQ34" s="116"/>
      <c r="BHR34" s="116"/>
      <c r="BHS34" s="116"/>
      <c r="BHT34" s="116"/>
      <c r="BHU34" s="116"/>
      <c r="BHV34" s="116"/>
      <c r="BHW34" s="116"/>
      <c r="BHX34" s="116"/>
      <c r="BHY34" s="116"/>
      <c r="BHZ34" s="116"/>
      <c r="BIA34" s="116"/>
      <c r="BIB34" s="116"/>
      <c r="BIC34" s="116"/>
      <c r="BID34" s="116"/>
      <c r="BIE34" s="116"/>
      <c r="BIF34" s="116"/>
      <c r="BIG34" s="116"/>
      <c r="BIH34" s="116"/>
      <c r="BII34" s="116"/>
      <c r="BIJ34" s="116"/>
      <c r="BIK34" s="116"/>
      <c r="BIL34" s="116"/>
      <c r="BIM34" s="116"/>
      <c r="BIN34" s="116"/>
      <c r="BIO34" s="116"/>
      <c r="BIP34" s="116"/>
      <c r="BIQ34" s="116"/>
      <c r="BIR34" s="116"/>
      <c r="BIS34" s="116"/>
      <c r="BIT34" s="116"/>
      <c r="BIU34" s="116"/>
      <c r="BIV34" s="116"/>
      <c r="BIW34" s="116"/>
      <c r="BIX34" s="116"/>
      <c r="BIY34" s="116"/>
      <c r="BIZ34" s="116"/>
      <c r="BJA34" s="116"/>
      <c r="BJB34" s="116"/>
      <c r="BJC34" s="116"/>
      <c r="BJD34" s="116"/>
      <c r="BJE34" s="116"/>
      <c r="BJF34" s="116"/>
      <c r="BJG34" s="116"/>
      <c r="BJH34" s="116"/>
      <c r="BJI34" s="116"/>
      <c r="BJJ34" s="116"/>
      <c r="BJK34" s="116"/>
      <c r="BJL34" s="116"/>
      <c r="BJM34" s="116"/>
      <c r="BJN34" s="116"/>
      <c r="BJO34" s="116"/>
      <c r="BJP34" s="116"/>
      <c r="BJQ34" s="116"/>
      <c r="BJR34" s="116"/>
      <c r="BJS34" s="116"/>
      <c r="BJT34" s="116"/>
      <c r="BJU34" s="116"/>
      <c r="BJV34" s="116"/>
      <c r="BJW34" s="116"/>
      <c r="BJX34" s="116"/>
      <c r="BJY34" s="116"/>
      <c r="BJZ34" s="116"/>
      <c r="BKA34" s="116"/>
      <c r="BKB34" s="116"/>
      <c r="BKC34" s="116"/>
      <c r="BKD34" s="116"/>
      <c r="BKE34" s="116"/>
      <c r="BKF34" s="116"/>
      <c r="BKG34" s="116"/>
      <c r="BKH34" s="116"/>
      <c r="BKI34" s="116"/>
      <c r="BKJ34" s="116"/>
      <c r="BKK34" s="116"/>
      <c r="BKL34" s="116"/>
      <c r="BKM34" s="116"/>
      <c r="BKN34" s="116"/>
      <c r="BKO34" s="116"/>
      <c r="BKP34" s="116"/>
      <c r="BKQ34" s="116"/>
      <c r="BKR34" s="116"/>
      <c r="BKS34" s="116"/>
      <c r="BKT34" s="116"/>
      <c r="BKU34" s="116"/>
      <c r="BKV34" s="116"/>
      <c r="BKW34" s="116"/>
      <c r="BKX34" s="116"/>
      <c r="BKY34" s="116"/>
      <c r="BKZ34" s="116"/>
      <c r="BLA34" s="116"/>
      <c r="BLB34" s="116"/>
      <c r="BLC34" s="116"/>
      <c r="BLD34" s="116"/>
      <c r="BLE34" s="116"/>
    </row>
    <row r="35" spans="1:1669" s="259" customFormat="1" ht="38.25" customHeight="1" thickBot="1">
      <c r="A35" s="1037"/>
      <c r="B35" s="1086"/>
      <c r="C35" s="1088"/>
      <c r="D35" s="1088"/>
      <c r="E35" s="557"/>
      <c r="F35" s="1062"/>
      <c r="G35" s="1066"/>
      <c r="H35" s="743" t="s">
        <v>859</v>
      </c>
      <c r="I35" s="547" t="s">
        <v>565</v>
      </c>
      <c r="J35" s="756" t="s">
        <v>352</v>
      </c>
      <c r="K35" s="1030"/>
      <c r="L35" s="974"/>
      <c r="M35" s="901"/>
      <c r="N35" s="116"/>
      <c r="O35" s="116"/>
      <c r="P35" s="116"/>
      <c r="Q35" s="116"/>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c r="AO35" s="116"/>
      <c r="AP35" s="116"/>
      <c r="AQ35" s="116"/>
      <c r="AR35" s="116"/>
      <c r="AS35" s="116"/>
      <c r="AT35" s="116"/>
      <c r="AU35" s="116"/>
      <c r="AV35" s="116"/>
      <c r="AW35" s="116"/>
      <c r="AX35" s="116"/>
      <c r="AY35" s="116"/>
      <c r="AZ35" s="116"/>
      <c r="BA35" s="116"/>
      <c r="BB35" s="116"/>
      <c r="BC35" s="116"/>
      <c r="BD35" s="116"/>
      <c r="BE35" s="116"/>
      <c r="BF35" s="116"/>
      <c r="BG35" s="116"/>
      <c r="BH35" s="116"/>
      <c r="BI35" s="116"/>
      <c r="BJ35" s="116"/>
      <c r="BK35" s="116"/>
      <c r="BL35" s="116"/>
      <c r="BM35" s="116"/>
      <c r="BN35" s="116"/>
      <c r="BO35" s="116"/>
      <c r="BP35" s="116"/>
      <c r="BQ35" s="116"/>
      <c r="BR35" s="116"/>
      <c r="BS35" s="116"/>
      <c r="BT35" s="116"/>
      <c r="BU35" s="116"/>
      <c r="BV35" s="116"/>
      <c r="BW35" s="116"/>
      <c r="BX35" s="116"/>
      <c r="BY35" s="116"/>
      <c r="BZ35" s="116"/>
      <c r="CA35" s="116"/>
      <c r="CB35" s="116"/>
      <c r="CC35" s="116"/>
      <c r="CD35" s="116"/>
      <c r="CE35" s="116"/>
      <c r="CF35" s="116"/>
      <c r="CG35" s="116"/>
      <c r="CH35" s="116"/>
      <c r="CI35" s="116"/>
      <c r="CJ35" s="116"/>
      <c r="CK35" s="116"/>
      <c r="CL35" s="116"/>
      <c r="CM35" s="116"/>
      <c r="CN35" s="116"/>
      <c r="CO35" s="116"/>
      <c r="CP35" s="116"/>
      <c r="CQ35" s="116"/>
      <c r="CR35" s="116"/>
      <c r="CS35" s="116"/>
      <c r="CT35" s="116"/>
      <c r="CU35" s="116"/>
      <c r="CV35" s="116"/>
      <c r="CW35" s="116"/>
      <c r="CX35" s="116"/>
      <c r="CY35" s="116"/>
      <c r="CZ35" s="116"/>
      <c r="DA35" s="116"/>
      <c r="DB35" s="116"/>
      <c r="DC35" s="116"/>
      <c r="DD35" s="116"/>
      <c r="DE35" s="116"/>
      <c r="DF35" s="116"/>
      <c r="DG35" s="116"/>
      <c r="DH35" s="116"/>
      <c r="DI35" s="116"/>
      <c r="DJ35" s="116"/>
      <c r="DK35" s="116"/>
      <c r="DL35" s="116"/>
      <c r="DM35" s="116"/>
      <c r="DN35" s="116"/>
      <c r="DO35" s="116"/>
      <c r="DP35" s="116"/>
      <c r="DQ35" s="116"/>
      <c r="DR35" s="116"/>
      <c r="DS35" s="116"/>
      <c r="DT35" s="116"/>
      <c r="DU35" s="116"/>
      <c r="DV35" s="116"/>
      <c r="DW35" s="116"/>
      <c r="DX35" s="116"/>
      <c r="DY35" s="116"/>
      <c r="DZ35" s="116"/>
      <c r="EA35" s="116"/>
      <c r="EB35" s="116"/>
      <c r="EC35" s="116"/>
      <c r="ED35" s="116"/>
      <c r="EE35" s="116"/>
      <c r="EF35" s="116"/>
      <c r="EG35" s="116"/>
      <c r="EH35" s="116"/>
      <c r="EI35" s="116"/>
      <c r="EJ35" s="116"/>
      <c r="EK35" s="116"/>
      <c r="EL35" s="116"/>
      <c r="EM35" s="116"/>
      <c r="EN35" s="116"/>
      <c r="EO35" s="116"/>
      <c r="EP35" s="116"/>
      <c r="EQ35" s="116"/>
      <c r="ER35" s="116"/>
      <c r="ES35" s="116"/>
      <c r="ET35" s="116"/>
      <c r="EU35" s="116"/>
      <c r="EV35" s="116"/>
      <c r="EW35" s="116"/>
      <c r="EX35" s="116"/>
      <c r="EY35" s="116"/>
      <c r="EZ35" s="116"/>
      <c r="FA35" s="116"/>
      <c r="FB35" s="116"/>
      <c r="FC35" s="116"/>
      <c r="FD35" s="116"/>
      <c r="FE35" s="116"/>
      <c r="FF35" s="116"/>
      <c r="FG35" s="116"/>
      <c r="FH35" s="116"/>
      <c r="FI35" s="116"/>
      <c r="FJ35" s="116"/>
      <c r="FK35" s="116"/>
      <c r="FL35" s="116"/>
      <c r="FM35" s="116"/>
      <c r="FN35" s="116"/>
      <c r="FO35" s="116"/>
      <c r="FP35" s="116"/>
      <c r="FQ35" s="116"/>
      <c r="FR35" s="116"/>
      <c r="FS35" s="116"/>
      <c r="FT35" s="116"/>
      <c r="FU35" s="116"/>
      <c r="FV35" s="116"/>
      <c r="FW35" s="116"/>
      <c r="FX35" s="116"/>
      <c r="FY35" s="116"/>
      <c r="FZ35" s="116"/>
      <c r="GA35" s="116"/>
      <c r="GB35" s="116"/>
      <c r="GC35" s="116"/>
      <c r="GD35" s="116"/>
      <c r="GE35" s="116"/>
      <c r="GF35" s="116"/>
      <c r="GG35" s="116"/>
      <c r="GH35" s="116"/>
      <c r="GI35" s="116"/>
      <c r="GJ35" s="116"/>
      <c r="GK35" s="116"/>
      <c r="GL35" s="116"/>
      <c r="GM35" s="116"/>
      <c r="GN35" s="116"/>
      <c r="GO35" s="116"/>
      <c r="GP35" s="116"/>
      <c r="GQ35" s="116"/>
      <c r="GR35" s="116"/>
      <c r="GS35" s="116"/>
      <c r="GT35" s="116"/>
      <c r="GU35" s="116"/>
      <c r="GV35" s="116"/>
      <c r="GW35" s="116"/>
      <c r="GX35" s="116"/>
      <c r="GY35" s="116"/>
      <c r="GZ35" s="116"/>
      <c r="HA35" s="116"/>
      <c r="HB35" s="116"/>
      <c r="HC35" s="116"/>
      <c r="HD35" s="116"/>
      <c r="HE35" s="116"/>
      <c r="HF35" s="116"/>
      <c r="HG35" s="116"/>
      <c r="HH35" s="116"/>
      <c r="HI35" s="116"/>
      <c r="HJ35" s="116"/>
      <c r="HK35" s="116"/>
      <c r="HL35" s="116"/>
      <c r="HM35" s="116"/>
      <c r="HN35" s="116"/>
      <c r="HO35" s="116"/>
      <c r="HP35" s="116"/>
      <c r="HQ35" s="116"/>
      <c r="HR35" s="116"/>
      <c r="HS35" s="116"/>
      <c r="HT35" s="116"/>
      <c r="HU35" s="116"/>
      <c r="HV35" s="116"/>
      <c r="HW35" s="116"/>
      <c r="HX35" s="116"/>
      <c r="HY35" s="116"/>
      <c r="HZ35" s="116"/>
      <c r="IA35" s="116"/>
      <c r="IB35" s="116"/>
      <c r="IC35" s="116"/>
      <c r="ID35" s="116"/>
      <c r="IE35" s="116"/>
      <c r="IF35" s="116"/>
      <c r="IG35" s="116"/>
      <c r="IH35" s="116"/>
      <c r="II35" s="116"/>
      <c r="IJ35" s="116"/>
      <c r="IK35" s="116"/>
      <c r="IL35" s="116"/>
      <c r="IM35" s="116"/>
      <c r="IN35" s="116"/>
      <c r="IO35" s="116"/>
      <c r="IP35" s="116"/>
      <c r="IQ35" s="116"/>
      <c r="IR35" s="116"/>
      <c r="IS35" s="116"/>
      <c r="IT35" s="116"/>
      <c r="IU35" s="116"/>
      <c r="IV35" s="116"/>
      <c r="IW35" s="116"/>
      <c r="IX35" s="116"/>
      <c r="IY35" s="116"/>
      <c r="IZ35" s="116"/>
      <c r="JA35" s="116"/>
      <c r="JB35" s="116"/>
      <c r="JC35" s="116"/>
      <c r="JD35" s="116"/>
      <c r="JE35" s="116"/>
      <c r="JF35" s="116"/>
      <c r="JG35" s="116"/>
      <c r="JH35" s="116"/>
      <c r="JI35" s="116"/>
      <c r="JJ35" s="116"/>
      <c r="JK35" s="116"/>
      <c r="JL35" s="116"/>
      <c r="JM35" s="116"/>
      <c r="JN35" s="116"/>
      <c r="JO35" s="116"/>
      <c r="JP35" s="116"/>
      <c r="JQ35" s="116"/>
      <c r="JR35" s="116"/>
      <c r="JS35" s="116"/>
      <c r="JT35" s="116"/>
      <c r="JU35" s="116"/>
      <c r="JV35" s="116"/>
      <c r="JW35" s="116"/>
      <c r="JX35" s="116"/>
      <c r="JY35" s="116"/>
      <c r="JZ35" s="116"/>
      <c r="KA35" s="116"/>
      <c r="KB35" s="116"/>
      <c r="KC35" s="116"/>
      <c r="KD35" s="116"/>
      <c r="KE35" s="116"/>
      <c r="KF35" s="116"/>
      <c r="KG35" s="116"/>
      <c r="KH35" s="116"/>
      <c r="KI35" s="116"/>
      <c r="KJ35" s="116"/>
      <c r="KK35" s="116"/>
      <c r="KL35" s="116"/>
      <c r="KM35" s="116"/>
      <c r="KN35" s="116"/>
      <c r="KO35" s="116"/>
      <c r="KP35" s="116"/>
      <c r="KQ35" s="116"/>
      <c r="KR35" s="116"/>
      <c r="KS35" s="116"/>
      <c r="KT35" s="116"/>
      <c r="KU35" s="116"/>
      <c r="KV35" s="116"/>
      <c r="KW35" s="116"/>
      <c r="KX35" s="116"/>
      <c r="KY35" s="116"/>
      <c r="KZ35" s="116"/>
      <c r="LA35" s="116"/>
      <c r="LB35" s="116"/>
      <c r="LC35" s="116"/>
      <c r="LD35" s="116"/>
      <c r="LE35" s="116"/>
      <c r="LF35" s="116"/>
      <c r="LG35" s="116"/>
      <c r="LH35" s="116"/>
      <c r="LI35" s="116"/>
      <c r="LJ35" s="116"/>
      <c r="LK35" s="116"/>
      <c r="LL35" s="116"/>
      <c r="LM35" s="116"/>
      <c r="LN35" s="116"/>
      <c r="LO35" s="116"/>
      <c r="LP35" s="116"/>
      <c r="LQ35" s="116"/>
      <c r="LR35" s="116"/>
      <c r="LS35" s="116"/>
      <c r="LT35" s="116"/>
      <c r="LU35" s="116"/>
      <c r="LV35" s="116"/>
      <c r="LW35" s="116"/>
      <c r="LX35" s="116"/>
      <c r="LY35" s="116"/>
      <c r="LZ35" s="116"/>
      <c r="MA35" s="116"/>
      <c r="MB35" s="116"/>
      <c r="MC35" s="116"/>
      <c r="MD35" s="116"/>
      <c r="ME35" s="116"/>
      <c r="MF35" s="116"/>
      <c r="MG35" s="116"/>
      <c r="MH35" s="116"/>
      <c r="MI35" s="116"/>
      <c r="MJ35" s="116"/>
      <c r="MK35" s="116"/>
      <c r="ML35" s="116"/>
      <c r="MM35" s="116"/>
      <c r="MN35" s="116"/>
      <c r="MO35" s="116"/>
      <c r="MP35" s="116"/>
      <c r="MQ35" s="116"/>
      <c r="MR35" s="116"/>
      <c r="MS35" s="116"/>
      <c r="MT35" s="116"/>
      <c r="MU35" s="116"/>
      <c r="MV35" s="116"/>
      <c r="MW35" s="116"/>
      <c r="MX35" s="116"/>
      <c r="MY35" s="116"/>
      <c r="MZ35" s="116"/>
      <c r="NA35" s="116"/>
      <c r="NB35" s="116"/>
      <c r="NC35" s="116"/>
      <c r="ND35" s="116"/>
      <c r="NE35" s="116"/>
      <c r="NF35" s="116"/>
      <c r="NG35" s="116"/>
      <c r="NH35" s="116"/>
      <c r="NI35" s="116"/>
      <c r="NJ35" s="116"/>
      <c r="NK35" s="116"/>
      <c r="NL35" s="116"/>
      <c r="NM35" s="116"/>
      <c r="NN35" s="116"/>
      <c r="NO35" s="116"/>
      <c r="NP35" s="116"/>
      <c r="NQ35" s="116"/>
      <c r="NR35" s="116"/>
      <c r="NS35" s="116"/>
      <c r="NT35" s="116"/>
      <c r="NU35" s="116"/>
      <c r="NV35" s="116"/>
      <c r="NW35" s="116"/>
      <c r="NX35" s="116"/>
      <c r="NY35" s="116"/>
      <c r="NZ35" s="116"/>
      <c r="OA35" s="116"/>
      <c r="OB35" s="116"/>
      <c r="OC35" s="116"/>
      <c r="OD35" s="116"/>
      <c r="OE35" s="116"/>
      <c r="OF35" s="116"/>
      <c r="OG35" s="116"/>
      <c r="OH35" s="116"/>
      <c r="OI35" s="116"/>
      <c r="OJ35" s="116"/>
      <c r="OK35" s="116"/>
      <c r="OL35" s="116"/>
      <c r="OM35" s="116"/>
      <c r="ON35" s="116"/>
      <c r="OO35" s="116"/>
      <c r="OP35" s="116"/>
      <c r="OQ35" s="116"/>
      <c r="OR35" s="116"/>
      <c r="OS35" s="116"/>
      <c r="OT35" s="116"/>
      <c r="OU35" s="116"/>
      <c r="OV35" s="116"/>
      <c r="OW35" s="116"/>
      <c r="OX35" s="116"/>
      <c r="OY35" s="116"/>
      <c r="OZ35" s="116"/>
      <c r="PA35" s="116"/>
      <c r="PB35" s="116"/>
      <c r="PC35" s="116"/>
      <c r="PD35" s="116"/>
      <c r="PE35" s="116"/>
      <c r="PF35" s="116"/>
      <c r="PG35" s="116"/>
      <c r="PH35" s="116"/>
      <c r="PI35" s="116"/>
      <c r="PJ35" s="116"/>
      <c r="PK35" s="116"/>
      <c r="PL35" s="116"/>
      <c r="PM35" s="116"/>
      <c r="PN35" s="116"/>
      <c r="PO35" s="116"/>
      <c r="PP35" s="116"/>
      <c r="PQ35" s="116"/>
      <c r="PR35" s="116"/>
      <c r="PS35" s="116"/>
      <c r="PT35" s="116"/>
      <c r="PU35" s="116"/>
      <c r="PV35" s="116"/>
      <c r="PW35" s="116"/>
      <c r="PX35" s="116"/>
      <c r="PY35" s="116"/>
      <c r="PZ35" s="116"/>
      <c r="QA35" s="116"/>
      <c r="QB35" s="116"/>
      <c r="QC35" s="116"/>
      <c r="QD35" s="116"/>
      <c r="QE35" s="116"/>
      <c r="QF35" s="116"/>
      <c r="QG35" s="116"/>
      <c r="QH35" s="116"/>
      <c r="QI35" s="116"/>
      <c r="QJ35" s="116"/>
      <c r="QK35" s="116"/>
      <c r="QL35" s="116"/>
      <c r="QM35" s="116"/>
      <c r="QN35" s="116"/>
      <c r="QO35" s="116"/>
      <c r="QP35" s="116"/>
      <c r="QQ35" s="116"/>
      <c r="QR35" s="116"/>
      <c r="QS35" s="116"/>
      <c r="QT35" s="116"/>
      <c r="QU35" s="116"/>
      <c r="QV35" s="116"/>
      <c r="QW35" s="116"/>
      <c r="QX35" s="116"/>
      <c r="QY35" s="116"/>
      <c r="QZ35" s="116"/>
      <c r="RA35" s="116"/>
      <c r="RB35" s="116"/>
      <c r="RC35" s="116"/>
      <c r="RD35" s="116"/>
      <c r="RE35" s="116"/>
      <c r="RF35" s="116"/>
      <c r="RG35" s="116"/>
      <c r="RH35" s="116"/>
      <c r="RI35" s="116"/>
      <c r="RJ35" s="116"/>
      <c r="RK35" s="116"/>
      <c r="RL35" s="116"/>
      <c r="RM35" s="116"/>
      <c r="RN35" s="116"/>
      <c r="RO35" s="116"/>
      <c r="RP35" s="116"/>
      <c r="RQ35" s="116"/>
      <c r="RR35" s="116"/>
      <c r="RS35" s="116"/>
      <c r="RT35" s="116"/>
      <c r="RU35" s="116"/>
      <c r="RV35" s="116"/>
      <c r="RW35" s="116"/>
      <c r="RX35" s="116"/>
      <c r="RY35" s="116"/>
      <c r="RZ35" s="116"/>
      <c r="SA35" s="116"/>
      <c r="SB35" s="116"/>
      <c r="SC35" s="116"/>
      <c r="SD35" s="116"/>
      <c r="SE35" s="116"/>
      <c r="SF35" s="116"/>
      <c r="SG35" s="116"/>
      <c r="SH35" s="116"/>
      <c r="SI35" s="116"/>
      <c r="SJ35" s="116"/>
      <c r="SK35" s="116"/>
      <c r="SL35" s="116"/>
      <c r="SM35" s="116"/>
      <c r="SN35" s="116"/>
      <c r="SO35" s="116"/>
      <c r="SP35" s="116"/>
      <c r="SQ35" s="116"/>
      <c r="SR35" s="116"/>
      <c r="SS35" s="116"/>
      <c r="ST35" s="116"/>
      <c r="SU35" s="116"/>
      <c r="SV35" s="116"/>
      <c r="SW35" s="116"/>
      <c r="SX35" s="116"/>
      <c r="SY35" s="116"/>
      <c r="SZ35" s="116"/>
      <c r="TA35" s="116"/>
      <c r="TB35" s="116"/>
      <c r="TC35" s="116"/>
      <c r="TD35" s="116"/>
      <c r="TE35" s="116"/>
      <c r="TF35" s="116"/>
      <c r="TG35" s="116"/>
      <c r="TH35" s="116"/>
      <c r="TI35" s="116"/>
      <c r="TJ35" s="116"/>
      <c r="TK35" s="116"/>
      <c r="TL35" s="116"/>
      <c r="TM35" s="116"/>
      <c r="TN35" s="116"/>
      <c r="TO35" s="116"/>
      <c r="TP35" s="116"/>
      <c r="TQ35" s="116"/>
      <c r="TR35" s="116"/>
      <c r="TS35" s="116"/>
      <c r="TT35" s="116"/>
      <c r="TU35" s="116"/>
      <c r="TV35" s="116"/>
      <c r="TW35" s="116"/>
      <c r="TX35" s="116"/>
      <c r="TY35" s="116"/>
      <c r="TZ35" s="116"/>
      <c r="UA35" s="116"/>
      <c r="UB35" s="116"/>
      <c r="UC35" s="116"/>
      <c r="UD35" s="116"/>
      <c r="UE35" s="116"/>
      <c r="UF35" s="116"/>
      <c r="UG35" s="116"/>
      <c r="UH35" s="116"/>
      <c r="UI35" s="116"/>
      <c r="UJ35" s="116"/>
      <c r="UK35" s="116"/>
      <c r="UL35" s="116"/>
      <c r="UM35" s="116"/>
      <c r="UN35" s="116"/>
      <c r="UO35" s="116"/>
      <c r="UP35" s="116"/>
      <c r="UQ35" s="116"/>
      <c r="UR35" s="116"/>
      <c r="US35" s="116"/>
      <c r="UT35" s="116"/>
      <c r="UU35" s="116"/>
      <c r="UV35" s="116"/>
      <c r="UW35" s="116"/>
      <c r="UX35" s="116"/>
      <c r="UY35" s="116"/>
      <c r="UZ35" s="116"/>
      <c r="VA35" s="116"/>
      <c r="VB35" s="116"/>
      <c r="VC35" s="116"/>
      <c r="VD35" s="116"/>
      <c r="VE35" s="116"/>
      <c r="VF35" s="116"/>
      <c r="VG35" s="116"/>
      <c r="VH35" s="116"/>
      <c r="VI35" s="116"/>
      <c r="VJ35" s="116"/>
      <c r="VK35" s="116"/>
      <c r="VL35" s="116"/>
      <c r="VM35" s="116"/>
      <c r="VN35" s="116"/>
      <c r="VO35" s="116"/>
      <c r="VP35" s="116"/>
      <c r="VQ35" s="116"/>
      <c r="VR35" s="116"/>
      <c r="VS35" s="116"/>
      <c r="VT35" s="116"/>
      <c r="VU35" s="116"/>
      <c r="VV35" s="116"/>
      <c r="VW35" s="116"/>
      <c r="VX35" s="116"/>
      <c r="VY35" s="116"/>
      <c r="VZ35" s="116"/>
      <c r="WA35" s="116"/>
      <c r="WB35" s="116"/>
      <c r="WC35" s="116"/>
      <c r="WD35" s="116"/>
      <c r="WE35" s="116"/>
      <c r="WF35" s="116"/>
      <c r="WG35" s="116"/>
      <c r="WH35" s="116"/>
      <c r="WI35" s="116"/>
      <c r="WJ35" s="116"/>
      <c r="WK35" s="116"/>
      <c r="WL35" s="116"/>
      <c r="WM35" s="116"/>
      <c r="WN35" s="116"/>
      <c r="WO35" s="116"/>
      <c r="WP35" s="116"/>
      <c r="WQ35" s="116"/>
      <c r="WR35" s="116"/>
      <c r="WS35" s="116"/>
      <c r="WT35" s="116"/>
      <c r="WU35" s="116"/>
      <c r="WV35" s="116"/>
      <c r="WW35" s="116"/>
      <c r="WX35" s="116"/>
      <c r="WY35" s="116"/>
      <c r="WZ35" s="116"/>
      <c r="XA35" s="116"/>
      <c r="XB35" s="116"/>
      <c r="XC35" s="116"/>
      <c r="XD35" s="116"/>
      <c r="XE35" s="116"/>
      <c r="XF35" s="116"/>
      <c r="XG35" s="116"/>
      <c r="XH35" s="116"/>
      <c r="XI35" s="116"/>
      <c r="XJ35" s="116"/>
      <c r="XK35" s="116"/>
      <c r="XL35" s="116"/>
      <c r="XM35" s="116"/>
      <c r="XN35" s="116"/>
      <c r="XO35" s="116"/>
      <c r="XP35" s="116"/>
      <c r="XQ35" s="116"/>
      <c r="XR35" s="116"/>
      <c r="XS35" s="116"/>
      <c r="XT35" s="116"/>
      <c r="XU35" s="116"/>
      <c r="XV35" s="116"/>
      <c r="XW35" s="116"/>
      <c r="XX35" s="116"/>
      <c r="XY35" s="116"/>
      <c r="XZ35" s="116"/>
      <c r="YA35" s="116"/>
      <c r="YB35" s="116"/>
      <c r="YC35" s="116"/>
      <c r="YD35" s="116"/>
      <c r="YE35" s="116"/>
      <c r="YF35" s="116"/>
      <c r="YG35" s="116"/>
      <c r="YH35" s="116"/>
      <c r="YI35" s="116"/>
      <c r="YJ35" s="116"/>
      <c r="YK35" s="116"/>
      <c r="YL35" s="116"/>
      <c r="YM35" s="116"/>
      <c r="YN35" s="116"/>
      <c r="YO35" s="116"/>
      <c r="YP35" s="116"/>
      <c r="YQ35" s="116"/>
      <c r="YR35" s="116"/>
      <c r="YS35" s="116"/>
      <c r="YT35" s="116"/>
      <c r="YU35" s="116"/>
      <c r="YV35" s="116"/>
      <c r="YW35" s="116"/>
      <c r="YX35" s="116"/>
      <c r="YY35" s="116"/>
      <c r="YZ35" s="116"/>
      <c r="ZA35" s="116"/>
      <c r="ZB35" s="116"/>
      <c r="ZC35" s="116"/>
      <c r="ZD35" s="116"/>
      <c r="ZE35" s="116"/>
      <c r="ZF35" s="116"/>
      <c r="ZG35" s="116"/>
      <c r="ZH35" s="116"/>
      <c r="ZI35" s="116"/>
      <c r="ZJ35" s="116"/>
      <c r="ZK35" s="116"/>
      <c r="ZL35" s="116"/>
      <c r="ZM35" s="116"/>
      <c r="ZN35" s="116"/>
      <c r="ZO35" s="116"/>
      <c r="ZP35" s="116"/>
      <c r="ZQ35" s="116"/>
      <c r="ZR35" s="116"/>
      <c r="ZS35" s="116"/>
      <c r="ZT35" s="116"/>
      <c r="ZU35" s="116"/>
      <c r="ZV35" s="116"/>
      <c r="ZW35" s="116"/>
      <c r="ZX35" s="116"/>
      <c r="ZY35" s="116"/>
      <c r="ZZ35" s="116"/>
      <c r="AAA35" s="116"/>
      <c r="AAB35" s="116"/>
      <c r="AAC35" s="116"/>
      <c r="AAD35" s="116"/>
      <c r="AAE35" s="116"/>
      <c r="AAF35" s="116"/>
      <c r="AAG35" s="116"/>
      <c r="AAH35" s="116"/>
      <c r="AAI35" s="116"/>
      <c r="AAJ35" s="116"/>
      <c r="AAK35" s="116"/>
      <c r="AAL35" s="116"/>
      <c r="AAM35" s="116"/>
      <c r="AAN35" s="116"/>
      <c r="AAO35" s="116"/>
      <c r="AAP35" s="116"/>
      <c r="AAQ35" s="116"/>
      <c r="AAR35" s="116"/>
      <c r="AAS35" s="116"/>
      <c r="AAT35" s="116"/>
      <c r="AAU35" s="116"/>
      <c r="AAV35" s="116"/>
      <c r="AAW35" s="116"/>
      <c r="AAX35" s="116"/>
      <c r="AAY35" s="116"/>
      <c r="AAZ35" s="116"/>
      <c r="ABA35" s="116"/>
      <c r="ABB35" s="116"/>
      <c r="ABC35" s="116"/>
      <c r="ABD35" s="116"/>
      <c r="ABE35" s="116"/>
      <c r="ABF35" s="116"/>
      <c r="ABG35" s="116"/>
      <c r="ABH35" s="116"/>
      <c r="ABI35" s="116"/>
      <c r="ABJ35" s="116"/>
      <c r="ABK35" s="116"/>
      <c r="ABL35" s="116"/>
      <c r="ABM35" s="116"/>
      <c r="ABN35" s="116"/>
      <c r="ABO35" s="116"/>
      <c r="ABP35" s="116"/>
      <c r="ABQ35" s="116"/>
      <c r="ABR35" s="116"/>
      <c r="ABS35" s="116"/>
      <c r="ABT35" s="116"/>
      <c r="ABU35" s="116"/>
      <c r="ABV35" s="116"/>
      <c r="ABW35" s="116"/>
      <c r="ABX35" s="116"/>
      <c r="ABY35" s="116"/>
      <c r="ABZ35" s="116"/>
      <c r="ACA35" s="116"/>
      <c r="ACB35" s="116"/>
      <c r="ACC35" s="116"/>
      <c r="ACD35" s="116"/>
      <c r="ACE35" s="116"/>
      <c r="ACF35" s="116"/>
      <c r="ACG35" s="116"/>
      <c r="ACH35" s="116"/>
      <c r="ACI35" s="116"/>
      <c r="ACJ35" s="116"/>
      <c r="ACK35" s="116"/>
      <c r="ACL35" s="116"/>
      <c r="ACM35" s="116"/>
      <c r="ACN35" s="116"/>
      <c r="ACO35" s="116"/>
      <c r="ACP35" s="116"/>
      <c r="ACQ35" s="116"/>
      <c r="ACR35" s="116"/>
      <c r="ACS35" s="116"/>
      <c r="ACT35" s="116"/>
      <c r="ACU35" s="116"/>
      <c r="ACV35" s="116"/>
      <c r="ACW35" s="116"/>
      <c r="ACX35" s="116"/>
      <c r="ACY35" s="116"/>
      <c r="ACZ35" s="116"/>
      <c r="ADA35" s="116"/>
      <c r="ADB35" s="116"/>
      <c r="ADC35" s="116"/>
      <c r="ADD35" s="116"/>
      <c r="ADE35" s="116"/>
      <c r="ADF35" s="116"/>
      <c r="ADG35" s="116"/>
      <c r="ADH35" s="116"/>
      <c r="ADI35" s="116"/>
      <c r="ADJ35" s="116"/>
      <c r="ADK35" s="116"/>
      <c r="ADL35" s="116"/>
      <c r="ADM35" s="116"/>
      <c r="ADN35" s="116"/>
      <c r="ADO35" s="116"/>
      <c r="ADP35" s="116"/>
      <c r="ADQ35" s="116"/>
      <c r="ADR35" s="116"/>
      <c r="ADS35" s="116"/>
      <c r="ADT35" s="116"/>
      <c r="ADU35" s="116"/>
      <c r="ADV35" s="116"/>
      <c r="ADW35" s="116"/>
      <c r="ADX35" s="116"/>
      <c r="ADY35" s="116"/>
      <c r="ADZ35" s="116"/>
      <c r="AEA35" s="116"/>
      <c r="AEB35" s="116"/>
      <c r="AEC35" s="116"/>
      <c r="AED35" s="116"/>
      <c r="AEE35" s="116"/>
      <c r="AEF35" s="116"/>
      <c r="AEG35" s="116"/>
      <c r="AEH35" s="116"/>
      <c r="AEI35" s="116"/>
      <c r="AEJ35" s="116"/>
      <c r="AEK35" s="116"/>
      <c r="AEL35" s="116"/>
      <c r="AEM35" s="116"/>
      <c r="AEN35" s="116"/>
      <c r="AEO35" s="116"/>
      <c r="AEP35" s="116"/>
      <c r="AEQ35" s="116"/>
      <c r="AER35" s="116"/>
      <c r="AES35" s="116"/>
      <c r="AET35" s="116"/>
      <c r="AEU35" s="116"/>
      <c r="AEV35" s="116"/>
      <c r="AEW35" s="116"/>
      <c r="AEX35" s="116"/>
      <c r="AEY35" s="116"/>
      <c r="AEZ35" s="116"/>
      <c r="AFA35" s="116"/>
      <c r="AFB35" s="116"/>
      <c r="AFC35" s="116"/>
      <c r="AFD35" s="116"/>
      <c r="AFE35" s="116"/>
      <c r="AFF35" s="116"/>
      <c r="AFG35" s="116"/>
      <c r="AFH35" s="116"/>
      <c r="AFI35" s="116"/>
      <c r="AFJ35" s="116"/>
      <c r="AFK35" s="116"/>
      <c r="AFL35" s="116"/>
      <c r="AFM35" s="116"/>
      <c r="AFN35" s="116"/>
      <c r="AFO35" s="116"/>
      <c r="AFP35" s="116"/>
      <c r="AFQ35" s="116"/>
      <c r="AFR35" s="116"/>
      <c r="AFS35" s="116"/>
      <c r="AFT35" s="116"/>
      <c r="AFU35" s="116"/>
      <c r="AFV35" s="116"/>
      <c r="AFW35" s="116"/>
      <c r="AFX35" s="116"/>
      <c r="AFY35" s="116"/>
      <c r="AFZ35" s="116"/>
      <c r="AGA35" s="116"/>
      <c r="AGB35" s="116"/>
      <c r="AGC35" s="116"/>
      <c r="AGD35" s="116"/>
      <c r="AGE35" s="116"/>
      <c r="AGF35" s="116"/>
      <c r="AGG35" s="116"/>
      <c r="AGH35" s="116"/>
      <c r="AGI35" s="116"/>
      <c r="AGJ35" s="116"/>
      <c r="AGK35" s="116"/>
      <c r="AGL35" s="116"/>
      <c r="AGM35" s="116"/>
      <c r="AGN35" s="116"/>
      <c r="AGO35" s="116"/>
      <c r="AGP35" s="116"/>
      <c r="AGQ35" s="116"/>
      <c r="AGR35" s="116"/>
      <c r="AGS35" s="116"/>
      <c r="AGT35" s="116"/>
      <c r="AGU35" s="116"/>
      <c r="AGV35" s="116"/>
      <c r="AGW35" s="116"/>
      <c r="AGX35" s="116"/>
      <c r="AGY35" s="116"/>
      <c r="AGZ35" s="116"/>
      <c r="AHA35" s="116"/>
      <c r="AHB35" s="116"/>
      <c r="AHC35" s="116"/>
      <c r="AHD35" s="116"/>
      <c r="AHE35" s="116"/>
      <c r="AHF35" s="116"/>
      <c r="AHG35" s="116"/>
      <c r="AHH35" s="116"/>
      <c r="AHI35" s="116"/>
      <c r="AHJ35" s="116"/>
      <c r="AHK35" s="116"/>
      <c r="AHL35" s="116"/>
      <c r="AHM35" s="116"/>
      <c r="AHN35" s="116"/>
      <c r="AHO35" s="116"/>
      <c r="AHP35" s="116"/>
      <c r="AHQ35" s="116"/>
      <c r="AHR35" s="116"/>
      <c r="AHS35" s="116"/>
      <c r="AHT35" s="116"/>
      <c r="AHU35" s="116"/>
      <c r="AHV35" s="116"/>
      <c r="AHW35" s="116"/>
      <c r="AHX35" s="116"/>
      <c r="AHY35" s="116"/>
      <c r="AHZ35" s="116"/>
      <c r="AIA35" s="116"/>
      <c r="AIB35" s="116"/>
      <c r="AIC35" s="116"/>
      <c r="AID35" s="116"/>
      <c r="AIE35" s="116"/>
      <c r="AIF35" s="116"/>
      <c r="AIG35" s="116"/>
      <c r="AIH35" s="116"/>
      <c r="AII35" s="116"/>
      <c r="AIJ35" s="116"/>
      <c r="AIK35" s="116"/>
      <c r="AIL35" s="116"/>
      <c r="AIM35" s="116"/>
      <c r="AIN35" s="116"/>
      <c r="AIO35" s="116"/>
      <c r="AIP35" s="116"/>
      <c r="AIQ35" s="116"/>
      <c r="AIR35" s="116"/>
      <c r="AIS35" s="116"/>
      <c r="AIT35" s="116"/>
      <c r="AIU35" s="116"/>
      <c r="AIV35" s="116"/>
      <c r="AIW35" s="116"/>
      <c r="AIX35" s="116"/>
      <c r="AIY35" s="116"/>
      <c r="AIZ35" s="116"/>
      <c r="AJA35" s="116"/>
      <c r="AJB35" s="116"/>
      <c r="AJC35" s="116"/>
      <c r="AJD35" s="116"/>
      <c r="AJE35" s="116"/>
      <c r="AJF35" s="116"/>
      <c r="AJG35" s="116"/>
      <c r="AJH35" s="116"/>
      <c r="AJI35" s="116"/>
      <c r="AJJ35" s="116"/>
      <c r="AJK35" s="116"/>
      <c r="AJL35" s="116"/>
      <c r="AJM35" s="116"/>
      <c r="AJN35" s="116"/>
      <c r="AJO35" s="116"/>
      <c r="AJP35" s="116"/>
      <c r="AJQ35" s="116"/>
      <c r="AJR35" s="116"/>
      <c r="AJS35" s="116"/>
      <c r="AJT35" s="116"/>
      <c r="AJU35" s="116"/>
      <c r="AJV35" s="116"/>
      <c r="AJW35" s="116"/>
      <c r="AJX35" s="116"/>
      <c r="AJY35" s="116"/>
      <c r="AJZ35" s="116"/>
      <c r="AKA35" s="116"/>
      <c r="AKB35" s="116"/>
      <c r="AKC35" s="116"/>
      <c r="AKD35" s="116"/>
      <c r="AKE35" s="116"/>
      <c r="AKF35" s="116"/>
      <c r="AKG35" s="116"/>
      <c r="AKH35" s="116"/>
      <c r="AKI35" s="116"/>
      <c r="AKJ35" s="116"/>
      <c r="AKK35" s="116"/>
      <c r="AKL35" s="116"/>
      <c r="AKM35" s="116"/>
      <c r="AKN35" s="116"/>
      <c r="AKO35" s="116"/>
      <c r="AKP35" s="116"/>
      <c r="AKQ35" s="116"/>
      <c r="AKR35" s="116"/>
      <c r="AKS35" s="116"/>
      <c r="AKT35" s="116"/>
      <c r="AKU35" s="116"/>
      <c r="AKV35" s="116"/>
      <c r="AKW35" s="116"/>
      <c r="AKX35" s="116"/>
      <c r="AKY35" s="116"/>
      <c r="AKZ35" s="116"/>
      <c r="ALA35" s="116"/>
      <c r="ALB35" s="116"/>
      <c r="ALC35" s="116"/>
      <c r="ALD35" s="116"/>
      <c r="ALE35" s="116"/>
      <c r="ALF35" s="116"/>
      <c r="ALG35" s="116"/>
      <c r="ALH35" s="116"/>
      <c r="ALI35" s="116"/>
      <c r="ALJ35" s="116"/>
      <c r="ALK35" s="116"/>
      <c r="ALL35" s="116"/>
      <c r="ALM35" s="116"/>
      <c r="ALN35" s="116"/>
      <c r="ALO35" s="116"/>
      <c r="ALP35" s="116"/>
      <c r="ALQ35" s="116"/>
      <c r="ALR35" s="116"/>
      <c r="ALS35" s="116"/>
      <c r="ALT35" s="116"/>
      <c r="ALU35" s="116"/>
      <c r="ALV35" s="116"/>
      <c r="ALW35" s="116"/>
      <c r="ALX35" s="116"/>
      <c r="ALY35" s="116"/>
      <c r="ALZ35" s="116"/>
      <c r="AMA35" s="116"/>
      <c r="AMB35" s="116"/>
      <c r="AMC35" s="116"/>
      <c r="AMD35" s="116"/>
      <c r="AME35" s="116"/>
      <c r="AMF35" s="116"/>
      <c r="AMG35" s="116"/>
      <c r="AMH35" s="116"/>
      <c r="AMI35" s="116"/>
      <c r="AMJ35" s="116"/>
      <c r="AMK35" s="116"/>
      <c r="AML35" s="116"/>
      <c r="AMM35" s="116"/>
      <c r="AMN35" s="116"/>
      <c r="AMO35" s="116"/>
      <c r="AMP35" s="116"/>
      <c r="AMQ35" s="116"/>
      <c r="AMR35" s="116"/>
      <c r="AMS35" s="116"/>
      <c r="AMT35" s="116"/>
      <c r="AMU35" s="116"/>
      <c r="AMV35" s="116"/>
      <c r="AMW35" s="116"/>
      <c r="AMX35" s="116"/>
      <c r="AMY35" s="116"/>
      <c r="AMZ35" s="116"/>
      <c r="ANA35" s="116"/>
      <c r="ANB35" s="116"/>
      <c r="ANC35" s="116"/>
      <c r="AND35" s="116"/>
      <c r="ANE35" s="116"/>
      <c r="ANF35" s="116"/>
      <c r="ANG35" s="116"/>
      <c r="ANH35" s="116"/>
      <c r="ANI35" s="116"/>
      <c r="ANJ35" s="116"/>
      <c r="ANK35" s="116"/>
      <c r="ANL35" s="116"/>
      <c r="ANM35" s="116"/>
      <c r="ANN35" s="116"/>
      <c r="ANO35" s="116"/>
      <c r="ANP35" s="116"/>
      <c r="ANQ35" s="116"/>
      <c r="ANR35" s="116"/>
      <c r="ANS35" s="116"/>
      <c r="ANT35" s="116"/>
      <c r="ANU35" s="116"/>
      <c r="ANV35" s="116"/>
      <c r="ANW35" s="116"/>
      <c r="ANX35" s="116"/>
      <c r="ANY35" s="116"/>
      <c r="ANZ35" s="116"/>
      <c r="AOA35" s="116"/>
      <c r="AOB35" s="116"/>
      <c r="AOC35" s="116"/>
      <c r="AOD35" s="116"/>
      <c r="AOE35" s="116"/>
      <c r="AOF35" s="116"/>
      <c r="AOG35" s="116"/>
      <c r="AOH35" s="116"/>
      <c r="AOI35" s="116"/>
      <c r="AOJ35" s="116"/>
      <c r="AOK35" s="116"/>
      <c r="AOL35" s="116"/>
      <c r="AOM35" s="116"/>
      <c r="AON35" s="116"/>
      <c r="AOO35" s="116"/>
      <c r="AOP35" s="116"/>
      <c r="AOQ35" s="116"/>
      <c r="AOR35" s="116"/>
      <c r="AOS35" s="116"/>
      <c r="AOT35" s="116"/>
      <c r="AOU35" s="116"/>
      <c r="AOV35" s="116"/>
      <c r="AOW35" s="116"/>
      <c r="AOX35" s="116"/>
      <c r="AOY35" s="116"/>
      <c r="AOZ35" s="116"/>
      <c r="APA35" s="116"/>
      <c r="APB35" s="116"/>
      <c r="APC35" s="116"/>
      <c r="APD35" s="116"/>
      <c r="APE35" s="116"/>
      <c r="APF35" s="116"/>
      <c r="APG35" s="116"/>
      <c r="APH35" s="116"/>
      <c r="API35" s="116"/>
      <c r="APJ35" s="116"/>
      <c r="APK35" s="116"/>
      <c r="APL35" s="116"/>
      <c r="APM35" s="116"/>
      <c r="APN35" s="116"/>
      <c r="APO35" s="116"/>
      <c r="APP35" s="116"/>
      <c r="APQ35" s="116"/>
      <c r="APR35" s="116"/>
      <c r="APS35" s="116"/>
      <c r="APT35" s="116"/>
      <c r="APU35" s="116"/>
      <c r="APV35" s="116"/>
      <c r="APW35" s="116"/>
      <c r="APX35" s="116"/>
      <c r="APY35" s="116"/>
      <c r="APZ35" s="116"/>
      <c r="AQA35" s="116"/>
      <c r="AQB35" s="116"/>
      <c r="AQC35" s="116"/>
      <c r="AQD35" s="116"/>
      <c r="AQE35" s="116"/>
      <c r="AQF35" s="116"/>
      <c r="AQG35" s="116"/>
      <c r="AQH35" s="116"/>
      <c r="AQI35" s="116"/>
      <c r="AQJ35" s="116"/>
      <c r="AQK35" s="116"/>
      <c r="AQL35" s="116"/>
      <c r="AQM35" s="116"/>
      <c r="AQN35" s="116"/>
      <c r="AQO35" s="116"/>
      <c r="AQP35" s="116"/>
      <c r="AQQ35" s="116"/>
      <c r="AQR35" s="116"/>
      <c r="AQS35" s="116"/>
      <c r="AQT35" s="116"/>
      <c r="AQU35" s="116"/>
      <c r="AQV35" s="116"/>
      <c r="AQW35" s="116"/>
      <c r="AQX35" s="116"/>
      <c r="AQY35" s="116"/>
      <c r="AQZ35" s="116"/>
      <c r="ARA35" s="116"/>
      <c r="ARB35" s="116"/>
      <c r="ARC35" s="116"/>
      <c r="ARD35" s="116"/>
      <c r="ARE35" s="116"/>
      <c r="ARF35" s="116"/>
      <c r="ARG35" s="116"/>
      <c r="ARH35" s="116"/>
      <c r="ARI35" s="116"/>
      <c r="ARJ35" s="116"/>
      <c r="ARK35" s="116"/>
      <c r="ARL35" s="116"/>
      <c r="ARM35" s="116"/>
      <c r="ARN35" s="116"/>
      <c r="ARO35" s="116"/>
      <c r="ARP35" s="116"/>
      <c r="ARQ35" s="116"/>
      <c r="ARR35" s="116"/>
      <c r="ARS35" s="116"/>
      <c r="ART35" s="116"/>
      <c r="ARU35" s="116"/>
      <c r="ARV35" s="116"/>
      <c r="ARW35" s="116"/>
      <c r="ARX35" s="116"/>
      <c r="ARY35" s="116"/>
      <c r="ARZ35" s="116"/>
      <c r="ASA35" s="116"/>
      <c r="ASB35" s="116"/>
      <c r="ASC35" s="116"/>
      <c r="ASD35" s="116"/>
      <c r="ASE35" s="116"/>
      <c r="ASF35" s="116"/>
      <c r="ASG35" s="116"/>
      <c r="ASH35" s="116"/>
      <c r="ASI35" s="116"/>
      <c r="ASJ35" s="116"/>
      <c r="ASK35" s="116"/>
      <c r="ASL35" s="116"/>
      <c r="ASM35" s="116"/>
      <c r="ASN35" s="116"/>
      <c r="ASO35" s="116"/>
      <c r="ASP35" s="116"/>
      <c r="ASQ35" s="116"/>
      <c r="ASR35" s="116"/>
      <c r="ASS35" s="116"/>
      <c r="AST35" s="116"/>
      <c r="ASU35" s="116"/>
      <c r="ASV35" s="116"/>
      <c r="ASW35" s="116"/>
      <c r="ASX35" s="116"/>
      <c r="ASY35" s="116"/>
      <c r="ASZ35" s="116"/>
      <c r="ATA35" s="116"/>
      <c r="ATB35" s="116"/>
      <c r="ATC35" s="116"/>
      <c r="ATD35" s="116"/>
      <c r="ATE35" s="116"/>
      <c r="ATF35" s="116"/>
      <c r="ATG35" s="116"/>
      <c r="ATH35" s="116"/>
      <c r="ATI35" s="116"/>
      <c r="ATJ35" s="116"/>
      <c r="ATK35" s="116"/>
      <c r="ATL35" s="116"/>
      <c r="ATM35" s="116"/>
      <c r="ATN35" s="116"/>
      <c r="ATO35" s="116"/>
      <c r="ATP35" s="116"/>
      <c r="ATQ35" s="116"/>
      <c r="ATR35" s="116"/>
      <c r="ATS35" s="116"/>
      <c r="ATT35" s="116"/>
      <c r="ATU35" s="116"/>
      <c r="ATV35" s="116"/>
      <c r="ATW35" s="116"/>
      <c r="ATX35" s="116"/>
      <c r="ATY35" s="116"/>
      <c r="ATZ35" s="116"/>
      <c r="AUA35" s="116"/>
      <c r="AUB35" s="116"/>
      <c r="AUC35" s="116"/>
      <c r="AUD35" s="116"/>
      <c r="AUE35" s="116"/>
      <c r="AUF35" s="116"/>
      <c r="AUG35" s="116"/>
      <c r="AUH35" s="116"/>
      <c r="AUI35" s="116"/>
      <c r="AUJ35" s="116"/>
      <c r="AUK35" s="116"/>
      <c r="AUL35" s="116"/>
      <c r="AUM35" s="116"/>
      <c r="AUN35" s="116"/>
      <c r="AUO35" s="116"/>
      <c r="AUP35" s="116"/>
      <c r="AUQ35" s="116"/>
      <c r="AUR35" s="116"/>
      <c r="AUS35" s="116"/>
      <c r="AUT35" s="116"/>
      <c r="AUU35" s="116"/>
      <c r="AUV35" s="116"/>
      <c r="AUW35" s="116"/>
      <c r="AUX35" s="116"/>
      <c r="AUY35" s="116"/>
      <c r="AUZ35" s="116"/>
      <c r="AVA35" s="116"/>
      <c r="AVB35" s="116"/>
      <c r="AVC35" s="116"/>
      <c r="AVD35" s="116"/>
      <c r="AVE35" s="116"/>
      <c r="AVF35" s="116"/>
      <c r="AVG35" s="116"/>
      <c r="AVH35" s="116"/>
      <c r="AVI35" s="116"/>
      <c r="AVJ35" s="116"/>
      <c r="AVK35" s="116"/>
      <c r="AVL35" s="116"/>
      <c r="AVM35" s="116"/>
      <c r="AVN35" s="116"/>
      <c r="AVO35" s="116"/>
      <c r="AVP35" s="116"/>
      <c r="AVQ35" s="116"/>
      <c r="AVR35" s="116"/>
      <c r="AVS35" s="116"/>
      <c r="AVT35" s="116"/>
      <c r="AVU35" s="116"/>
      <c r="AVV35" s="116"/>
      <c r="AVW35" s="116"/>
      <c r="AVX35" s="116"/>
      <c r="AVY35" s="116"/>
      <c r="AVZ35" s="116"/>
      <c r="AWA35" s="116"/>
      <c r="AWB35" s="116"/>
      <c r="AWC35" s="116"/>
      <c r="AWD35" s="116"/>
      <c r="AWE35" s="116"/>
      <c r="AWF35" s="116"/>
      <c r="AWG35" s="116"/>
      <c r="AWH35" s="116"/>
      <c r="AWI35" s="116"/>
      <c r="AWJ35" s="116"/>
      <c r="AWK35" s="116"/>
      <c r="AWL35" s="116"/>
      <c r="AWM35" s="116"/>
      <c r="AWN35" s="116"/>
      <c r="AWO35" s="116"/>
      <c r="AWP35" s="116"/>
      <c r="AWQ35" s="116"/>
      <c r="AWR35" s="116"/>
      <c r="AWS35" s="116"/>
      <c r="AWT35" s="116"/>
      <c r="AWU35" s="116"/>
      <c r="AWV35" s="116"/>
      <c r="AWW35" s="116"/>
      <c r="AWX35" s="116"/>
      <c r="AWY35" s="116"/>
      <c r="AWZ35" s="116"/>
      <c r="AXA35" s="116"/>
      <c r="AXB35" s="116"/>
      <c r="AXC35" s="116"/>
      <c r="AXD35" s="116"/>
      <c r="AXE35" s="116"/>
      <c r="AXF35" s="116"/>
      <c r="AXG35" s="116"/>
      <c r="AXH35" s="116"/>
      <c r="AXI35" s="116"/>
      <c r="AXJ35" s="116"/>
      <c r="AXK35" s="116"/>
      <c r="AXL35" s="116"/>
      <c r="AXM35" s="116"/>
      <c r="AXN35" s="116"/>
      <c r="AXO35" s="116"/>
      <c r="AXP35" s="116"/>
      <c r="AXQ35" s="116"/>
      <c r="AXR35" s="116"/>
      <c r="AXS35" s="116"/>
      <c r="AXT35" s="116"/>
      <c r="AXU35" s="116"/>
      <c r="AXV35" s="116"/>
      <c r="AXW35" s="116"/>
      <c r="AXX35" s="116"/>
      <c r="AXY35" s="116"/>
      <c r="AXZ35" s="116"/>
      <c r="AYA35" s="116"/>
      <c r="AYB35" s="116"/>
      <c r="AYC35" s="116"/>
      <c r="AYD35" s="116"/>
      <c r="AYE35" s="116"/>
      <c r="AYF35" s="116"/>
      <c r="AYG35" s="116"/>
      <c r="AYH35" s="116"/>
      <c r="AYI35" s="116"/>
      <c r="AYJ35" s="116"/>
      <c r="AYK35" s="116"/>
      <c r="AYL35" s="116"/>
      <c r="AYM35" s="116"/>
      <c r="AYN35" s="116"/>
      <c r="AYO35" s="116"/>
      <c r="AYP35" s="116"/>
      <c r="AYQ35" s="116"/>
      <c r="AYR35" s="116"/>
      <c r="AYS35" s="116"/>
      <c r="AYT35" s="116"/>
      <c r="AYU35" s="116"/>
      <c r="AYV35" s="116"/>
      <c r="AYW35" s="116"/>
      <c r="AYX35" s="116"/>
      <c r="AYY35" s="116"/>
      <c r="AYZ35" s="116"/>
      <c r="AZA35" s="116"/>
      <c r="AZB35" s="116"/>
      <c r="AZC35" s="116"/>
      <c r="AZD35" s="116"/>
      <c r="AZE35" s="116"/>
      <c r="AZF35" s="116"/>
      <c r="AZG35" s="116"/>
      <c r="AZH35" s="116"/>
      <c r="AZI35" s="116"/>
      <c r="AZJ35" s="116"/>
      <c r="AZK35" s="116"/>
      <c r="AZL35" s="116"/>
      <c r="AZM35" s="116"/>
      <c r="AZN35" s="116"/>
      <c r="AZO35" s="116"/>
      <c r="AZP35" s="116"/>
      <c r="AZQ35" s="116"/>
      <c r="AZR35" s="116"/>
      <c r="AZS35" s="116"/>
      <c r="AZT35" s="116"/>
      <c r="AZU35" s="116"/>
      <c r="AZV35" s="116"/>
      <c r="AZW35" s="116"/>
      <c r="AZX35" s="116"/>
      <c r="AZY35" s="116"/>
      <c r="AZZ35" s="116"/>
      <c r="BAA35" s="116"/>
      <c r="BAB35" s="116"/>
      <c r="BAC35" s="116"/>
      <c r="BAD35" s="116"/>
      <c r="BAE35" s="116"/>
      <c r="BAF35" s="116"/>
      <c r="BAG35" s="116"/>
      <c r="BAH35" s="116"/>
      <c r="BAI35" s="116"/>
      <c r="BAJ35" s="116"/>
      <c r="BAK35" s="116"/>
      <c r="BAL35" s="116"/>
      <c r="BAM35" s="116"/>
      <c r="BAN35" s="116"/>
      <c r="BAO35" s="116"/>
      <c r="BAP35" s="116"/>
      <c r="BAQ35" s="116"/>
      <c r="BAR35" s="116"/>
      <c r="BAS35" s="116"/>
      <c r="BAT35" s="116"/>
      <c r="BAU35" s="116"/>
      <c r="BAV35" s="116"/>
      <c r="BAW35" s="116"/>
      <c r="BAX35" s="116"/>
      <c r="BAY35" s="116"/>
      <c r="BAZ35" s="116"/>
      <c r="BBA35" s="116"/>
      <c r="BBB35" s="116"/>
      <c r="BBC35" s="116"/>
      <c r="BBD35" s="116"/>
      <c r="BBE35" s="116"/>
      <c r="BBF35" s="116"/>
      <c r="BBG35" s="116"/>
      <c r="BBH35" s="116"/>
      <c r="BBI35" s="116"/>
      <c r="BBJ35" s="116"/>
      <c r="BBK35" s="116"/>
      <c r="BBL35" s="116"/>
      <c r="BBM35" s="116"/>
      <c r="BBN35" s="116"/>
      <c r="BBO35" s="116"/>
      <c r="BBP35" s="116"/>
      <c r="BBQ35" s="116"/>
      <c r="BBR35" s="116"/>
      <c r="BBS35" s="116"/>
      <c r="BBT35" s="116"/>
      <c r="BBU35" s="116"/>
      <c r="BBV35" s="116"/>
      <c r="BBW35" s="116"/>
      <c r="BBX35" s="116"/>
      <c r="BBY35" s="116"/>
      <c r="BBZ35" s="116"/>
      <c r="BCA35" s="116"/>
      <c r="BCB35" s="116"/>
      <c r="BCC35" s="116"/>
      <c r="BCD35" s="116"/>
      <c r="BCE35" s="116"/>
      <c r="BCF35" s="116"/>
      <c r="BCG35" s="116"/>
      <c r="BCH35" s="116"/>
      <c r="BCI35" s="116"/>
      <c r="BCJ35" s="116"/>
      <c r="BCK35" s="116"/>
      <c r="BCL35" s="116"/>
      <c r="BCM35" s="116"/>
      <c r="BCN35" s="116"/>
      <c r="BCO35" s="116"/>
      <c r="BCP35" s="116"/>
      <c r="BCQ35" s="116"/>
      <c r="BCR35" s="116"/>
      <c r="BCS35" s="116"/>
      <c r="BCT35" s="116"/>
      <c r="BCU35" s="116"/>
      <c r="BCV35" s="116"/>
      <c r="BCW35" s="116"/>
      <c r="BCX35" s="116"/>
      <c r="BCY35" s="116"/>
      <c r="BCZ35" s="116"/>
      <c r="BDA35" s="116"/>
      <c r="BDB35" s="116"/>
      <c r="BDC35" s="116"/>
      <c r="BDD35" s="116"/>
      <c r="BDE35" s="116"/>
      <c r="BDF35" s="116"/>
      <c r="BDG35" s="116"/>
      <c r="BDH35" s="116"/>
      <c r="BDI35" s="116"/>
      <c r="BDJ35" s="116"/>
      <c r="BDK35" s="116"/>
      <c r="BDL35" s="116"/>
      <c r="BDM35" s="116"/>
      <c r="BDN35" s="116"/>
      <c r="BDO35" s="116"/>
      <c r="BDP35" s="116"/>
      <c r="BDQ35" s="116"/>
      <c r="BDR35" s="116"/>
      <c r="BDS35" s="116"/>
      <c r="BDT35" s="116"/>
      <c r="BDU35" s="116"/>
      <c r="BDV35" s="116"/>
      <c r="BDW35" s="116"/>
      <c r="BDX35" s="116"/>
      <c r="BDY35" s="116"/>
      <c r="BDZ35" s="116"/>
      <c r="BEA35" s="116"/>
      <c r="BEB35" s="116"/>
      <c r="BEC35" s="116"/>
      <c r="BED35" s="116"/>
      <c r="BEE35" s="116"/>
      <c r="BEF35" s="116"/>
      <c r="BEG35" s="116"/>
      <c r="BEH35" s="116"/>
      <c r="BEI35" s="116"/>
      <c r="BEJ35" s="116"/>
      <c r="BEK35" s="116"/>
      <c r="BEL35" s="116"/>
      <c r="BEM35" s="116"/>
      <c r="BEN35" s="116"/>
      <c r="BEO35" s="116"/>
      <c r="BEP35" s="116"/>
      <c r="BEQ35" s="116"/>
      <c r="BER35" s="116"/>
      <c r="BES35" s="116"/>
      <c r="BET35" s="116"/>
      <c r="BEU35" s="116"/>
      <c r="BEV35" s="116"/>
      <c r="BEW35" s="116"/>
      <c r="BEX35" s="116"/>
      <c r="BEY35" s="116"/>
      <c r="BEZ35" s="116"/>
      <c r="BFA35" s="116"/>
      <c r="BFB35" s="116"/>
      <c r="BFC35" s="116"/>
      <c r="BFD35" s="116"/>
      <c r="BFE35" s="116"/>
      <c r="BFF35" s="116"/>
      <c r="BFG35" s="116"/>
      <c r="BFH35" s="116"/>
      <c r="BFI35" s="116"/>
      <c r="BFJ35" s="116"/>
      <c r="BFK35" s="116"/>
      <c r="BFL35" s="116"/>
      <c r="BFM35" s="116"/>
      <c r="BFN35" s="116"/>
      <c r="BFO35" s="116"/>
      <c r="BFP35" s="116"/>
      <c r="BFQ35" s="116"/>
      <c r="BFR35" s="116"/>
      <c r="BFS35" s="116"/>
      <c r="BFT35" s="116"/>
      <c r="BFU35" s="116"/>
      <c r="BFV35" s="116"/>
      <c r="BFW35" s="116"/>
      <c r="BFX35" s="116"/>
      <c r="BFY35" s="116"/>
      <c r="BFZ35" s="116"/>
      <c r="BGA35" s="116"/>
      <c r="BGB35" s="116"/>
      <c r="BGC35" s="116"/>
      <c r="BGD35" s="116"/>
      <c r="BGE35" s="116"/>
      <c r="BGF35" s="116"/>
      <c r="BGG35" s="116"/>
      <c r="BGH35" s="116"/>
      <c r="BGI35" s="116"/>
      <c r="BGJ35" s="116"/>
      <c r="BGK35" s="116"/>
      <c r="BGL35" s="116"/>
      <c r="BGM35" s="116"/>
      <c r="BGN35" s="116"/>
      <c r="BGO35" s="116"/>
      <c r="BGP35" s="116"/>
      <c r="BGQ35" s="116"/>
      <c r="BGR35" s="116"/>
      <c r="BGS35" s="116"/>
      <c r="BGT35" s="116"/>
      <c r="BGU35" s="116"/>
      <c r="BGV35" s="116"/>
      <c r="BGW35" s="116"/>
      <c r="BGX35" s="116"/>
      <c r="BGY35" s="116"/>
      <c r="BGZ35" s="116"/>
      <c r="BHA35" s="116"/>
      <c r="BHB35" s="116"/>
      <c r="BHC35" s="116"/>
      <c r="BHD35" s="116"/>
      <c r="BHE35" s="116"/>
      <c r="BHF35" s="116"/>
      <c r="BHG35" s="116"/>
      <c r="BHH35" s="116"/>
      <c r="BHI35" s="116"/>
      <c r="BHJ35" s="116"/>
      <c r="BHK35" s="116"/>
      <c r="BHL35" s="116"/>
      <c r="BHM35" s="116"/>
      <c r="BHN35" s="116"/>
      <c r="BHO35" s="116"/>
      <c r="BHP35" s="116"/>
      <c r="BHQ35" s="116"/>
      <c r="BHR35" s="116"/>
      <c r="BHS35" s="116"/>
      <c r="BHT35" s="116"/>
      <c r="BHU35" s="116"/>
      <c r="BHV35" s="116"/>
      <c r="BHW35" s="116"/>
      <c r="BHX35" s="116"/>
      <c r="BHY35" s="116"/>
      <c r="BHZ35" s="116"/>
      <c r="BIA35" s="116"/>
      <c r="BIB35" s="116"/>
      <c r="BIC35" s="116"/>
      <c r="BID35" s="116"/>
      <c r="BIE35" s="116"/>
      <c r="BIF35" s="116"/>
      <c r="BIG35" s="116"/>
      <c r="BIH35" s="116"/>
      <c r="BII35" s="116"/>
      <c r="BIJ35" s="116"/>
      <c r="BIK35" s="116"/>
      <c r="BIL35" s="116"/>
      <c r="BIM35" s="116"/>
      <c r="BIN35" s="116"/>
      <c r="BIO35" s="116"/>
      <c r="BIP35" s="116"/>
      <c r="BIQ35" s="116"/>
      <c r="BIR35" s="116"/>
      <c r="BIS35" s="116"/>
      <c r="BIT35" s="116"/>
      <c r="BIU35" s="116"/>
      <c r="BIV35" s="116"/>
      <c r="BIW35" s="116"/>
      <c r="BIX35" s="116"/>
      <c r="BIY35" s="116"/>
      <c r="BIZ35" s="116"/>
      <c r="BJA35" s="116"/>
      <c r="BJB35" s="116"/>
      <c r="BJC35" s="116"/>
      <c r="BJD35" s="116"/>
      <c r="BJE35" s="116"/>
      <c r="BJF35" s="116"/>
      <c r="BJG35" s="116"/>
      <c r="BJH35" s="116"/>
      <c r="BJI35" s="116"/>
      <c r="BJJ35" s="116"/>
      <c r="BJK35" s="116"/>
      <c r="BJL35" s="116"/>
      <c r="BJM35" s="116"/>
      <c r="BJN35" s="116"/>
      <c r="BJO35" s="116"/>
      <c r="BJP35" s="116"/>
      <c r="BJQ35" s="116"/>
      <c r="BJR35" s="116"/>
      <c r="BJS35" s="116"/>
      <c r="BJT35" s="116"/>
      <c r="BJU35" s="116"/>
      <c r="BJV35" s="116"/>
      <c r="BJW35" s="116"/>
      <c r="BJX35" s="116"/>
      <c r="BJY35" s="116"/>
      <c r="BJZ35" s="116"/>
      <c r="BKA35" s="116"/>
      <c r="BKB35" s="116"/>
      <c r="BKC35" s="116"/>
      <c r="BKD35" s="116"/>
      <c r="BKE35" s="116"/>
      <c r="BKF35" s="116"/>
      <c r="BKG35" s="116"/>
      <c r="BKH35" s="116"/>
      <c r="BKI35" s="116"/>
      <c r="BKJ35" s="116"/>
      <c r="BKK35" s="116"/>
      <c r="BKL35" s="116"/>
      <c r="BKM35" s="116"/>
      <c r="BKN35" s="116"/>
      <c r="BKO35" s="116"/>
      <c r="BKP35" s="116"/>
      <c r="BKQ35" s="116"/>
      <c r="BKR35" s="116"/>
      <c r="BKS35" s="116"/>
      <c r="BKT35" s="116"/>
      <c r="BKU35" s="116"/>
      <c r="BKV35" s="116"/>
      <c r="BKW35" s="116"/>
      <c r="BKX35" s="116"/>
      <c r="BKY35" s="116"/>
      <c r="BKZ35" s="116"/>
      <c r="BLA35" s="116"/>
      <c r="BLB35" s="116"/>
      <c r="BLC35" s="116"/>
      <c r="BLD35" s="116"/>
      <c r="BLE35" s="116"/>
    </row>
    <row r="36" spans="1:1669" s="259" customFormat="1" ht="7.5" customHeight="1" thickBot="1">
      <c r="A36" s="1010"/>
      <c r="B36" s="1011"/>
      <c r="C36" s="1011"/>
      <c r="D36" s="1012"/>
      <c r="E36" s="550"/>
      <c r="F36" s="1062"/>
      <c r="G36" s="1013"/>
      <c r="H36" s="1014"/>
      <c r="I36" s="1014"/>
      <c r="J36" s="1015"/>
      <c r="K36" s="1030"/>
      <c r="L36" s="917"/>
      <c r="M36" s="918"/>
      <c r="N36" s="116"/>
      <c r="O36" s="116"/>
      <c r="P36" s="116"/>
      <c r="Q36" s="116"/>
      <c r="R36" s="116"/>
      <c r="S36" s="116"/>
      <c r="T36" s="116"/>
      <c r="U36" s="116"/>
      <c r="V36" s="116"/>
      <c r="W36" s="116"/>
      <c r="X36" s="116"/>
      <c r="Y36" s="116"/>
      <c r="Z36" s="116"/>
      <c r="AA36" s="116"/>
      <c r="AB36" s="116"/>
      <c r="AC36" s="116"/>
      <c r="AD36" s="116"/>
      <c r="AE36" s="116"/>
      <c r="AF36" s="116"/>
      <c r="AG36" s="116"/>
      <c r="AH36" s="116"/>
      <c r="AI36" s="116"/>
      <c r="AJ36" s="116"/>
      <c r="AK36" s="116"/>
      <c r="AL36" s="116"/>
      <c r="AM36" s="116"/>
      <c r="AN36" s="116"/>
      <c r="AO36" s="116"/>
      <c r="AP36" s="116"/>
      <c r="AQ36" s="116"/>
      <c r="AR36" s="116"/>
      <c r="AS36" s="116"/>
      <c r="AT36" s="116"/>
      <c r="AU36" s="116"/>
      <c r="AV36" s="116"/>
      <c r="AW36" s="116"/>
      <c r="AX36" s="116"/>
      <c r="AY36" s="116"/>
      <c r="AZ36" s="116"/>
      <c r="BA36" s="116"/>
      <c r="BB36" s="116"/>
      <c r="BC36" s="116"/>
      <c r="BD36" s="116"/>
      <c r="BE36" s="116"/>
      <c r="BF36" s="116"/>
      <c r="BG36" s="116"/>
      <c r="BH36" s="116"/>
      <c r="BI36" s="116"/>
      <c r="BJ36" s="116"/>
      <c r="BK36" s="116"/>
      <c r="BL36" s="116"/>
      <c r="BM36" s="116"/>
      <c r="BN36" s="116"/>
      <c r="BO36" s="116"/>
      <c r="BP36" s="116"/>
      <c r="BQ36" s="116"/>
      <c r="BR36" s="116"/>
      <c r="BS36" s="116"/>
      <c r="BT36" s="116"/>
      <c r="BU36" s="116"/>
      <c r="BV36" s="116"/>
      <c r="BW36" s="116"/>
      <c r="BX36" s="116"/>
      <c r="BY36" s="116"/>
      <c r="BZ36" s="116"/>
      <c r="CA36" s="116"/>
      <c r="CB36" s="116"/>
      <c r="CC36" s="116"/>
      <c r="CD36" s="116"/>
      <c r="CE36" s="116"/>
      <c r="CF36" s="116"/>
      <c r="CG36" s="116"/>
      <c r="CH36" s="116"/>
      <c r="CI36" s="116"/>
      <c r="CJ36" s="116"/>
      <c r="CK36" s="116"/>
      <c r="CL36" s="116"/>
      <c r="CM36" s="116"/>
      <c r="CN36" s="116"/>
      <c r="CO36" s="116"/>
      <c r="CP36" s="116"/>
      <c r="CQ36" s="116"/>
      <c r="CR36" s="116"/>
      <c r="CS36" s="116"/>
      <c r="CT36" s="116"/>
      <c r="CU36" s="116"/>
      <c r="CV36" s="116"/>
      <c r="CW36" s="116"/>
      <c r="CX36" s="116"/>
      <c r="CY36" s="116"/>
      <c r="CZ36" s="116"/>
      <c r="DA36" s="116"/>
      <c r="DB36" s="116"/>
      <c r="DC36" s="116"/>
      <c r="DD36" s="116"/>
      <c r="DE36" s="116"/>
      <c r="DF36" s="116"/>
      <c r="DG36" s="116"/>
      <c r="DH36" s="116"/>
      <c r="DI36" s="116"/>
      <c r="DJ36" s="116"/>
      <c r="DK36" s="116"/>
      <c r="DL36" s="116"/>
      <c r="DM36" s="116"/>
      <c r="DN36" s="116"/>
      <c r="DO36" s="116"/>
      <c r="DP36" s="116"/>
      <c r="DQ36" s="116"/>
      <c r="DR36" s="116"/>
      <c r="DS36" s="116"/>
      <c r="DT36" s="116"/>
      <c r="DU36" s="116"/>
      <c r="DV36" s="116"/>
      <c r="DW36" s="116"/>
      <c r="DX36" s="116"/>
      <c r="DY36" s="116"/>
      <c r="DZ36" s="116"/>
      <c r="EA36" s="116"/>
      <c r="EB36" s="116"/>
      <c r="EC36" s="116"/>
      <c r="ED36" s="116"/>
      <c r="EE36" s="116"/>
      <c r="EF36" s="116"/>
      <c r="EG36" s="116"/>
      <c r="EH36" s="116"/>
      <c r="EI36" s="116"/>
      <c r="EJ36" s="116"/>
      <c r="EK36" s="116"/>
      <c r="EL36" s="116"/>
      <c r="EM36" s="116"/>
      <c r="EN36" s="116"/>
      <c r="EO36" s="116"/>
      <c r="EP36" s="116"/>
      <c r="EQ36" s="116"/>
      <c r="ER36" s="116"/>
      <c r="ES36" s="116"/>
      <c r="ET36" s="116"/>
      <c r="EU36" s="116"/>
      <c r="EV36" s="116"/>
      <c r="EW36" s="116"/>
      <c r="EX36" s="116"/>
      <c r="EY36" s="116"/>
      <c r="EZ36" s="116"/>
      <c r="FA36" s="116"/>
      <c r="FB36" s="116"/>
      <c r="FC36" s="116"/>
      <c r="FD36" s="116"/>
      <c r="FE36" s="116"/>
      <c r="FF36" s="116"/>
      <c r="FG36" s="116"/>
      <c r="FH36" s="116"/>
      <c r="FI36" s="116"/>
      <c r="FJ36" s="116"/>
      <c r="FK36" s="116"/>
      <c r="FL36" s="116"/>
      <c r="FM36" s="116"/>
      <c r="FN36" s="116"/>
      <c r="FO36" s="116"/>
      <c r="FP36" s="116"/>
      <c r="FQ36" s="116"/>
      <c r="FR36" s="116"/>
      <c r="FS36" s="116"/>
      <c r="FT36" s="116"/>
      <c r="FU36" s="116"/>
      <c r="FV36" s="116"/>
      <c r="FW36" s="116"/>
      <c r="FX36" s="116"/>
      <c r="FY36" s="116"/>
      <c r="FZ36" s="116"/>
      <c r="GA36" s="116"/>
      <c r="GB36" s="116"/>
      <c r="GC36" s="116"/>
      <c r="GD36" s="116"/>
      <c r="GE36" s="116"/>
      <c r="GF36" s="116"/>
      <c r="GG36" s="116"/>
      <c r="GH36" s="116"/>
      <c r="GI36" s="116"/>
      <c r="GJ36" s="116"/>
      <c r="GK36" s="116"/>
      <c r="GL36" s="116"/>
      <c r="GM36" s="116"/>
      <c r="GN36" s="116"/>
      <c r="GO36" s="116"/>
      <c r="GP36" s="116"/>
      <c r="GQ36" s="116"/>
      <c r="GR36" s="116"/>
      <c r="GS36" s="116"/>
      <c r="GT36" s="116"/>
      <c r="GU36" s="116"/>
      <c r="GV36" s="116"/>
      <c r="GW36" s="116"/>
      <c r="GX36" s="116"/>
      <c r="GY36" s="116"/>
      <c r="GZ36" s="116"/>
      <c r="HA36" s="116"/>
      <c r="HB36" s="116"/>
      <c r="HC36" s="116"/>
      <c r="HD36" s="116"/>
      <c r="HE36" s="116"/>
      <c r="HF36" s="116"/>
      <c r="HG36" s="116"/>
      <c r="HH36" s="116"/>
      <c r="HI36" s="116"/>
      <c r="HJ36" s="116"/>
      <c r="HK36" s="116"/>
      <c r="HL36" s="116"/>
      <c r="HM36" s="116"/>
      <c r="HN36" s="116"/>
      <c r="HO36" s="116"/>
      <c r="HP36" s="116"/>
      <c r="HQ36" s="116"/>
      <c r="HR36" s="116"/>
      <c r="HS36" s="116"/>
      <c r="HT36" s="116"/>
      <c r="HU36" s="116"/>
      <c r="HV36" s="116"/>
      <c r="HW36" s="116"/>
      <c r="HX36" s="116"/>
      <c r="HY36" s="116"/>
      <c r="HZ36" s="116"/>
      <c r="IA36" s="116"/>
      <c r="IB36" s="116"/>
      <c r="IC36" s="116"/>
      <c r="ID36" s="116"/>
      <c r="IE36" s="116"/>
      <c r="IF36" s="116"/>
      <c r="IG36" s="116"/>
      <c r="IH36" s="116"/>
      <c r="II36" s="116"/>
      <c r="IJ36" s="116"/>
      <c r="IK36" s="116"/>
      <c r="IL36" s="116"/>
      <c r="IM36" s="116"/>
      <c r="IN36" s="116"/>
      <c r="IO36" s="116"/>
      <c r="IP36" s="116"/>
      <c r="IQ36" s="116"/>
      <c r="IR36" s="116"/>
      <c r="IS36" s="116"/>
      <c r="IT36" s="116"/>
      <c r="IU36" s="116"/>
      <c r="IV36" s="116"/>
      <c r="IW36" s="116"/>
      <c r="IX36" s="116"/>
      <c r="IY36" s="116"/>
      <c r="IZ36" s="116"/>
      <c r="JA36" s="116"/>
      <c r="JB36" s="116"/>
      <c r="JC36" s="116"/>
      <c r="JD36" s="116"/>
      <c r="JE36" s="116"/>
      <c r="JF36" s="116"/>
      <c r="JG36" s="116"/>
      <c r="JH36" s="116"/>
      <c r="JI36" s="116"/>
      <c r="JJ36" s="116"/>
      <c r="JK36" s="116"/>
      <c r="JL36" s="116"/>
      <c r="JM36" s="116"/>
      <c r="JN36" s="116"/>
      <c r="JO36" s="116"/>
      <c r="JP36" s="116"/>
      <c r="JQ36" s="116"/>
      <c r="JR36" s="116"/>
      <c r="JS36" s="116"/>
      <c r="JT36" s="116"/>
      <c r="JU36" s="116"/>
      <c r="JV36" s="116"/>
      <c r="JW36" s="116"/>
      <c r="JX36" s="116"/>
      <c r="JY36" s="116"/>
      <c r="JZ36" s="116"/>
      <c r="KA36" s="116"/>
      <c r="KB36" s="116"/>
      <c r="KC36" s="116"/>
      <c r="KD36" s="116"/>
      <c r="KE36" s="116"/>
      <c r="KF36" s="116"/>
      <c r="KG36" s="116"/>
      <c r="KH36" s="116"/>
      <c r="KI36" s="116"/>
      <c r="KJ36" s="116"/>
      <c r="KK36" s="116"/>
      <c r="KL36" s="116"/>
      <c r="KM36" s="116"/>
      <c r="KN36" s="116"/>
      <c r="KO36" s="116"/>
      <c r="KP36" s="116"/>
      <c r="KQ36" s="116"/>
      <c r="KR36" s="116"/>
      <c r="KS36" s="116"/>
      <c r="KT36" s="116"/>
      <c r="KU36" s="116"/>
      <c r="KV36" s="116"/>
      <c r="KW36" s="116"/>
      <c r="KX36" s="116"/>
      <c r="KY36" s="116"/>
      <c r="KZ36" s="116"/>
      <c r="LA36" s="116"/>
      <c r="LB36" s="116"/>
      <c r="LC36" s="116"/>
      <c r="LD36" s="116"/>
      <c r="LE36" s="116"/>
      <c r="LF36" s="116"/>
      <c r="LG36" s="116"/>
      <c r="LH36" s="116"/>
      <c r="LI36" s="116"/>
      <c r="LJ36" s="116"/>
      <c r="LK36" s="116"/>
      <c r="LL36" s="116"/>
      <c r="LM36" s="116"/>
      <c r="LN36" s="116"/>
      <c r="LO36" s="116"/>
      <c r="LP36" s="116"/>
      <c r="LQ36" s="116"/>
      <c r="LR36" s="116"/>
      <c r="LS36" s="116"/>
      <c r="LT36" s="116"/>
      <c r="LU36" s="116"/>
      <c r="LV36" s="116"/>
      <c r="LW36" s="116"/>
      <c r="LX36" s="116"/>
      <c r="LY36" s="116"/>
      <c r="LZ36" s="116"/>
      <c r="MA36" s="116"/>
      <c r="MB36" s="116"/>
      <c r="MC36" s="116"/>
      <c r="MD36" s="116"/>
      <c r="ME36" s="116"/>
      <c r="MF36" s="116"/>
      <c r="MG36" s="116"/>
      <c r="MH36" s="116"/>
      <c r="MI36" s="116"/>
      <c r="MJ36" s="116"/>
      <c r="MK36" s="116"/>
      <c r="ML36" s="116"/>
      <c r="MM36" s="116"/>
      <c r="MN36" s="116"/>
      <c r="MO36" s="116"/>
      <c r="MP36" s="116"/>
      <c r="MQ36" s="116"/>
      <c r="MR36" s="116"/>
      <c r="MS36" s="116"/>
      <c r="MT36" s="116"/>
      <c r="MU36" s="116"/>
      <c r="MV36" s="116"/>
      <c r="MW36" s="116"/>
      <c r="MX36" s="116"/>
      <c r="MY36" s="116"/>
      <c r="MZ36" s="116"/>
      <c r="NA36" s="116"/>
      <c r="NB36" s="116"/>
      <c r="NC36" s="116"/>
      <c r="ND36" s="116"/>
      <c r="NE36" s="116"/>
      <c r="NF36" s="116"/>
      <c r="NG36" s="116"/>
      <c r="NH36" s="116"/>
      <c r="NI36" s="116"/>
      <c r="NJ36" s="116"/>
      <c r="NK36" s="116"/>
      <c r="NL36" s="116"/>
      <c r="NM36" s="116"/>
      <c r="NN36" s="116"/>
      <c r="NO36" s="116"/>
      <c r="NP36" s="116"/>
      <c r="NQ36" s="116"/>
      <c r="NR36" s="116"/>
      <c r="NS36" s="116"/>
      <c r="NT36" s="116"/>
      <c r="NU36" s="116"/>
      <c r="NV36" s="116"/>
      <c r="NW36" s="116"/>
      <c r="NX36" s="116"/>
      <c r="NY36" s="116"/>
      <c r="NZ36" s="116"/>
      <c r="OA36" s="116"/>
      <c r="OB36" s="116"/>
      <c r="OC36" s="116"/>
      <c r="OD36" s="116"/>
      <c r="OE36" s="116"/>
      <c r="OF36" s="116"/>
      <c r="OG36" s="116"/>
      <c r="OH36" s="116"/>
      <c r="OI36" s="116"/>
      <c r="OJ36" s="116"/>
      <c r="OK36" s="116"/>
      <c r="OL36" s="116"/>
      <c r="OM36" s="116"/>
      <c r="ON36" s="116"/>
      <c r="OO36" s="116"/>
      <c r="OP36" s="116"/>
      <c r="OQ36" s="116"/>
      <c r="OR36" s="116"/>
      <c r="OS36" s="116"/>
      <c r="OT36" s="116"/>
      <c r="OU36" s="116"/>
      <c r="OV36" s="116"/>
      <c r="OW36" s="116"/>
      <c r="OX36" s="116"/>
      <c r="OY36" s="116"/>
      <c r="OZ36" s="116"/>
      <c r="PA36" s="116"/>
      <c r="PB36" s="116"/>
      <c r="PC36" s="116"/>
      <c r="PD36" s="116"/>
      <c r="PE36" s="116"/>
      <c r="PF36" s="116"/>
      <c r="PG36" s="116"/>
      <c r="PH36" s="116"/>
      <c r="PI36" s="116"/>
      <c r="PJ36" s="116"/>
      <c r="PK36" s="116"/>
      <c r="PL36" s="116"/>
      <c r="PM36" s="116"/>
      <c r="PN36" s="116"/>
      <c r="PO36" s="116"/>
      <c r="PP36" s="116"/>
      <c r="PQ36" s="116"/>
      <c r="PR36" s="116"/>
      <c r="PS36" s="116"/>
      <c r="PT36" s="116"/>
      <c r="PU36" s="116"/>
      <c r="PV36" s="116"/>
      <c r="PW36" s="116"/>
      <c r="PX36" s="116"/>
      <c r="PY36" s="116"/>
      <c r="PZ36" s="116"/>
      <c r="QA36" s="116"/>
      <c r="QB36" s="116"/>
      <c r="QC36" s="116"/>
      <c r="QD36" s="116"/>
      <c r="QE36" s="116"/>
      <c r="QF36" s="116"/>
      <c r="QG36" s="116"/>
      <c r="QH36" s="116"/>
      <c r="QI36" s="116"/>
      <c r="QJ36" s="116"/>
      <c r="QK36" s="116"/>
      <c r="QL36" s="116"/>
      <c r="QM36" s="116"/>
      <c r="QN36" s="116"/>
      <c r="QO36" s="116"/>
      <c r="QP36" s="116"/>
      <c r="QQ36" s="116"/>
      <c r="QR36" s="116"/>
      <c r="QS36" s="116"/>
      <c r="QT36" s="116"/>
      <c r="QU36" s="116"/>
      <c r="QV36" s="116"/>
      <c r="QW36" s="116"/>
      <c r="QX36" s="116"/>
      <c r="QY36" s="116"/>
      <c r="QZ36" s="116"/>
      <c r="RA36" s="116"/>
      <c r="RB36" s="116"/>
      <c r="RC36" s="116"/>
      <c r="RD36" s="116"/>
      <c r="RE36" s="116"/>
      <c r="RF36" s="116"/>
      <c r="RG36" s="116"/>
      <c r="RH36" s="116"/>
      <c r="RI36" s="116"/>
      <c r="RJ36" s="116"/>
      <c r="RK36" s="116"/>
      <c r="RL36" s="116"/>
      <c r="RM36" s="116"/>
      <c r="RN36" s="116"/>
      <c r="RO36" s="116"/>
      <c r="RP36" s="116"/>
      <c r="RQ36" s="116"/>
      <c r="RR36" s="116"/>
      <c r="RS36" s="116"/>
      <c r="RT36" s="116"/>
      <c r="RU36" s="116"/>
      <c r="RV36" s="116"/>
      <c r="RW36" s="116"/>
      <c r="RX36" s="116"/>
      <c r="RY36" s="116"/>
      <c r="RZ36" s="116"/>
      <c r="SA36" s="116"/>
      <c r="SB36" s="116"/>
      <c r="SC36" s="116"/>
      <c r="SD36" s="116"/>
      <c r="SE36" s="116"/>
      <c r="SF36" s="116"/>
      <c r="SG36" s="116"/>
      <c r="SH36" s="116"/>
      <c r="SI36" s="116"/>
      <c r="SJ36" s="116"/>
      <c r="SK36" s="116"/>
      <c r="SL36" s="116"/>
      <c r="SM36" s="116"/>
      <c r="SN36" s="116"/>
      <c r="SO36" s="116"/>
      <c r="SP36" s="116"/>
      <c r="SQ36" s="116"/>
      <c r="SR36" s="116"/>
      <c r="SS36" s="116"/>
      <c r="ST36" s="116"/>
      <c r="SU36" s="116"/>
      <c r="SV36" s="116"/>
      <c r="SW36" s="116"/>
      <c r="SX36" s="116"/>
      <c r="SY36" s="116"/>
      <c r="SZ36" s="116"/>
      <c r="TA36" s="116"/>
      <c r="TB36" s="116"/>
      <c r="TC36" s="116"/>
      <c r="TD36" s="116"/>
      <c r="TE36" s="116"/>
      <c r="TF36" s="116"/>
      <c r="TG36" s="116"/>
      <c r="TH36" s="116"/>
      <c r="TI36" s="116"/>
      <c r="TJ36" s="116"/>
      <c r="TK36" s="116"/>
      <c r="TL36" s="116"/>
      <c r="TM36" s="116"/>
      <c r="TN36" s="116"/>
      <c r="TO36" s="116"/>
      <c r="TP36" s="116"/>
      <c r="TQ36" s="116"/>
      <c r="TR36" s="116"/>
      <c r="TS36" s="116"/>
      <c r="TT36" s="116"/>
      <c r="TU36" s="116"/>
      <c r="TV36" s="116"/>
      <c r="TW36" s="116"/>
      <c r="TX36" s="116"/>
      <c r="TY36" s="116"/>
      <c r="TZ36" s="116"/>
      <c r="UA36" s="116"/>
      <c r="UB36" s="116"/>
      <c r="UC36" s="116"/>
      <c r="UD36" s="116"/>
      <c r="UE36" s="116"/>
      <c r="UF36" s="116"/>
      <c r="UG36" s="116"/>
      <c r="UH36" s="116"/>
      <c r="UI36" s="116"/>
      <c r="UJ36" s="116"/>
      <c r="UK36" s="116"/>
      <c r="UL36" s="116"/>
      <c r="UM36" s="116"/>
      <c r="UN36" s="116"/>
      <c r="UO36" s="116"/>
      <c r="UP36" s="116"/>
      <c r="UQ36" s="116"/>
      <c r="UR36" s="116"/>
      <c r="US36" s="116"/>
      <c r="UT36" s="116"/>
      <c r="UU36" s="116"/>
      <c r="UV36" s="116"/>
      <c r="UW36" s="116"/>
      <c r="UX36" s="116"/>
      <c r="UY36" s="116"/>
      <c r="UZ36" s="116"/>
      <c r="VA36" s="116"/>
      <c r="VB36" s="116"/>
      <c r="VC36" s="116"/>
      <c r="VD36" s="116"/>
      <c r="VE36" s="116"/>
      <c r="VF36" s="116"/>
      <c r="VG36" s="116"/>
      <c r="VH36" s="116"/>
      <c r="VI36" s="116"/>
      <c r="VJ36" s="116"/>
      <c r="VK36" s="116"/>
      <c r="VL36" s="116"/>
      <c r="VM36" s="116"/>
      <c r="VN36" s="116"/>
      <c r="VO36" s="116"/>
      <c r="VP36" s="116"/>
      <c r="VQ36" s="116"/>
      <c r="VR36" s="116"/>
      <c r="VS36" s="116"/>
      <c r="VT36" s="116"/>
      <c r="VU36" s="116"/>
      <c r="VV36" s="116"/>
      <c r="VW36" s="116"/>
      <c r="VX36" s="116"/>
      <c r="VY36" s="116"/>
      <c r="VZ36" s="116"/>
      <c r="WA36" s="116"/>
      <c r="WB36" s="116"/>
      <c r="WC36" s="116"/>
      <c r="WD36" s="116"/>
      <c r="WE36" s="116"/>
      <c r="WF36" s="116"/>
      <c r="WG36" s="116"/>
      <c r="WH36" s="116"/>
      <c r="WI36" s="116"/>
      <c r="WJ36" s="116"/>
      <c r="WK36" s="116"/>
      <c r="WL36" s="116"/>
      <c r="WM36" s="116"/>
      <c r="WN36" s="116"/>
      <c r="WO36" s="116"/>
      <c r="WP36" s="116"/>
      <c r="WQ36" s="116"/>
      <c r="WR36" s="116"/>
      <c r="WS36" s="116"/>
      <c r="WT36" s="116"/>
      <c r="WU36" s="116"/>
      <c r="WV36" s="116"/>
      <c r="WW36" s="116"/>
      <c r="WX36" s="116"/>
      <c r="WY36" s="116"/>
      <c r="WZ36" s="116"/>
      <c r="XA36" s="116"/>
      <c r="XB36" s="116"/>
      <c r="XC36" s="116"/>
      <c r="XD36" s="116"/>
      <c r="XE36" s="116"/>
      <c r="XF36" s="116"/>
      <c r="XG36" s="116"/>
      <c r="XH36" s="116"/>
      <c r="XI36" s="116"/>
      <c r="XJ36" s="116"/>
      <c r="XK36" s="116"/>
      <c r="XL36" s="116"/>
      <c r="XM36" s="116"/>
      <c r="XN36" s="116"/>
      <c r="XO36" s="116"/>
      <c r="XP36" s="116"/>
      <c r="XQ36" s="116"/>
      <c r="XR36" s="116"/>
      <c r="XS36" s="116"/>
      <c r="XT36" s="116"/>
      <c r="XU36" s="116"/>
      <c r="XV36" s="116"/>
      <c r="XW36" s="116"/>
      <c r="XX36" s="116"/>
      <c r="XY36" s="116"/>
      <c r="XZ36" s="116"/>
      <c r="YA36" s="116"/>
      <c r="YB36" s="116"/>
      <c r="YC36" s="116"/>
      <c r="YD36" s="116"/>
      <c r="YE36" s="116"/>
      <c r="YF36" s="116"/>
      <c r="YG36" s="116"/>
      <c r="YH36" s="116"/>
      <c r="YI36" s="116"/>
      <c r="YJ36" s="116"/>
      <c r="YK36" s="116"/>
      <c r="YL36" s="116"/>
      <c r="YM36" s="116"/>
      <c r="YN36" s="116"/>
      <c r="YO36" s="116"/>
      <c r="YP36" s="116"/>
      <c r="YQ36" s="116"/>
      <c r="YR36" s="116"/>
      <c r="YS36" s="116"/>
      <c r="YT36" s="116"/>
      <c r="YU36" s="116"/>
      <c r="YV36" s="116"/>
      <c r="YW36" s="116"/>
      <c r="YX36" s="116"/>
      <c r="YY36" s="116"/>
      <c r="YZ36" s="116"/>
      <c r="ZA36" s="116"/>
      <c r="ZB36" s="116"/>
      <c r="ZC36" s="116"/>
      <c r="ZD36" s="116"/>
      <c r="ZE36" s="116"/>
      <c r="ZF36" s="116"/>
      <c r="ZG36" s="116"/>
      <c r="ZH36" s="116"/>
      <c r="ZI36" s="116"/>
      <c r="ZJ36" s="116"/>
      <c r="ZK36" s="116"/>
      <c r="ZL36" s="116"/>
      <c r="ZM36" s="116"/>
      <c r="ZN36" s="116"/>
      <c r="ZO36" s="116"/>
      <c r="ZP36" s="116"/>
      <c r="ZQ36" s="116"/>
      <c r="ZR36" s="116"/>
      <c r="ZS36" s="116"/>
      <c r="ZT36" s="116"/>
      <c r="ZU36" s="116"/>
      <c r="ZV36" s="116"/>
      <c r="ZW36" s="116"/>
      <c r="ZX36" s="116"/>
      <c r="ZY36" s="116"/>
      <c r="ZZ36" s="116"/>
      <c r="AAA36" s="116"/>
      <c r="AAB36" s="116"/>
      <c r="AAC36" s="116"/>
      <c r="AAD36" s="116"/>
      <c r="AAE36" s="116"/>
      <c r="AAF36" s="116"/>
      <c r="AAG36" s="116"/>
      <c r="AAH36" s="116"/>
      <c r="AAI36" s="116"/>
      <c r="AAJ36" s="116"/>
      <c r="AAK36" s="116"/>
      <c r="AAL36" s="116"/>
      <c r="AAM36" s="116"/>
      <c r="AAN36" s="116"/>
      <c r="AAO36" s="116"/>
      <c r="AAP36" s="116"/>
      <c r="AAQ36" s="116"/>
      <c r="AAR36" s="116"/>
      <c r="AAS36" s="116"/>
      <c r="AAT36" s="116"/>
      <c r="AAU36" s="116"/>
      <c r="AAV36" s="116"/>
      <c r="AAW36" s="116"/>
      <c r="AAX36" s="116"/>
      <c r="AAY36" s="116"/>
      <c r="AAZ36" s="116"/>
      <c r="ABA36" s="116"/>
      <c r="ABB36" s="116"/>
      <c r="ABC36" s="116"/>
      <c r="ABD36" s="116"/>
      <c r="ABE36" s="116"/>
      <c r="ABF36" s="116"/>
      <c r="ABG36" s="116"/>
      <c r="ABH36" s="116"/>
      <c r="ABI36" s="116"/>
      <c r="ABJ36" s="116"/>
      <c r="ABK36" s="116"/>
      <c r="ABL36" s="116"/>
      <c r="ABM36" s="116"/>
      <c r="ABN36" s="116"/>
      <c r="ABO36" s="116"/>
      <c r="ABP36" s="116"/>
      <c r="ABQ36" s="116"/>
      <c r="ABR36" s="116"/>
      <c r="ABS36" s="116"/>
      <c r="ABT36" s="116"/>
      <c r="ABU36" s="116"/>
      <c r="ABV36" s="116"/>
      <c r="ABW36" s="116"/>
      <c r="ABX36" s="116"/>
      <c r="ABY36" s="116"/>
      <c r="ABZ36" s="116"/>
      <c r="ACA36" s="116"/>
      <c r="ACB36" s="116"/>
      <c r="ACC36" s="116"/>
      <c r="ACD36" s="116"/>
      <c r="ACE36" s="116"/>
      <c r="ACF36" s="116"/>
      <c r="ACG36" s="116"/>
      <c r="ACH36" s="116"/>
      <c r="ACI36" s="116"/>
      <c r="ACJ36" s="116"/>
      <c r="ACK36" s="116"/>
      <c r="ACL36" s="116"/>
      <c r="ACM36" s="116"/>
      <c r="ACN36" s="116"/>
      <c r="ACO36" s="116"/>
      <c r="ACP36" s="116"/>
      <c r="ACQ36" s="116"/>
      <c r="ACR36" s="116"/>
      <c r="ACS36" s="116"/>
      <c r="ACT36" s="116"/>
      <c r="ACU36" s="116"/>
      <c r="ACV36" s="116"/>
      <c r="ACW36" s="116"/>
      <c r="ACX36" s="116"/>
      <c r="ACY36" s="116"/>
      <c r="ACZ36" s="116"/>
      <c r="ADA36" s="116"/>
      <c r="ADB36" s="116"/>
      <c r="ADC36" s="116"/>
      <c r="ADD36" s="116"/>
      <c r="ADE36" s="116"/>
      <c r="ADF36" s="116"/>
      <c r="ADG36" s="116"/>
      <c r="ADH36" s="116"/>
      <c r="ADI36" s="116"/>
      <c r="ADJ36" s="116"/>
      <c r="ADK36" s="116"/>
      <c r="ADL36" s="116"/>
      <c r="ADM36" s="116"/>
      <c r="ADN36" s="116"/>
      <c r="ADO36" s="116"/>
      <c r="ADP36" s="116"/>
      <c r="ADQ36" s="116"/>
      <c r="ADR36" s="116"/>
      <c r="ADS36" s="116"/>
      <c r="ADT36" s="116"/>
      <c r="ADU36" s="116"/>
      <c r="ADV36" s="116"/>
      <c r="ADW36" s="116"/>
      <c r="ADX36" s="116"/>
      <c r="ADY36" s="116"/>
      <c r="ADZ36" s="116"/>
      <c r="AEA36" s="116"/>
      <c r="AEB36" s="116"/>
      <c r="AEC36" s="116"/>
      <c r="AED36" s="116"/>
      <c r="AEE36" s="116"/>
      <c r="AEF36" s="116"/>
      <c r="AEG36" s="116"/>
      <c r="AEH36" s="116"/>
      <c r="AEI36" s="116"/>
      <c r="AEJ36" s="116"/>
      <c r="AEK36" s="116"/>
      <c r="AEL36" s="116"/>
      <c r="AEM36" s="116"/>
      <c r="AEN36" s="116"/>
      <c r="AEO36" s="116"/>
      <c r="AEP36" s="116"/>
      <c r="AEQ36" s="116"/>
      <c r="AER36" s="116"/>
      <c r="AES36" s="116"/>
      <c r="AET36" s="116"/>
      <c r="AEU36" s="116"/>
      <c r="AEV36" s="116"/>
      <c r="AEW36" s="116"/>
      <c r="AEX36" s="116"/>
      <c r="AEY36" s="116"/>
      <c r="AEZ36" s="116"/>
      <c r="AFA36" s="116"/>
      <c r="AFB36" s="116"/>
      <c r="AFC36" s="116"/>
      <c r="AFD36" s="116"/>
      <c r="AFE36" s="116"/>
      <c r="AFF36" s="116"/>
      <c r="AFG36" s="116"/>
      <c r="AFH36" s="116"/>
      <c r="AFI36" s="116"/>
      <c r="AFJ36" s="116"/>
      <c r="AFK36" s="116"/>
      <c r="AFL36" s="116"/>
      <c r="AFM36" s="116"/>
      <c r="AFN36" s="116"/>
      <c r="AFO36" s="116"/>
      <c r="AFP36" s="116"/>
      <c r="AFQ36" s="116"/>
      <c r="AFR36" s="116"/>
      <c r="AFS36" s="116"/>
      <c r="AFT36" s="116"/>
      <c r="AFU36" s="116"/>
      <c r="AFV36" s="116"/>
      <c r="AFW36" s="116"/>
      <c r="AFX36" s="116"/>
      <c r="AFY36" s="116"/>
      <c r="AFZ36" s="116"/>
      <c r="AGA36" s="116"/>
      <c r="AGB36" s="116"/>
      <c r="AGC36" s="116"/>
      <c r="AGD36" s="116"/>
      <c r="AGE36" s="116"/>
      <c r="AGF36" s="116"/>
      <c r="AGG36" s="116"/>
      <c r="AGH36" s="116"/>
      <c r="AGI36" s="116"/>
      <c r="AGJ36" s="116"/>
      <c r="AGK36" s="116"/>
      <c r="AGL36" s="116"/>
      <c r="AGM36" s="116"/>
      <c r="AGN36" s="116"/>
      <c r="AGO36" s="116"/>
      <c r="AGP36" s="116"/>
      <c r="AGQ36" s="116"/>
      <c r="AGR36" s="116"/>
      <c r="AGS36" s="116"/>
      <c r="AGT36" s="116"/>
      <c r="AGU36" s="116"/>
      <c r="AGV36" s="116"/>
      <c r="AGW36" s="116"/>
      <c r="AGX36" s="116"/>
      <c r="AGY36" s="116"/>
      <c r="AGZ36" s="116"/>
      <c r="AHA36" s="116"/>
      <c r="AHB36" s="116"/>
      <c r="AHC36" s="116"/>
      <c r="AHD36" s="116"/>
      <c r="AHE36" s="116"/>
      <c r="AHF36" s="116"/>
      <c r="AHG36" s="116"/>
      <c r="AHH36" s="116"/>
      <c r="AHI36" s="116"/>
      <c r="AHJ36" s="116"/>
      <c r="AHK36" s="116"/>
      <c r="AHL36" s="116"/>
      <c r="AHM36" s="116"/>
      <c r="AHN36" s="116"/>
      <c r="AHO36" s="116"/>
      <c r="AHP36" s="116"/>
      <c r="AHQ36" s="116"/>
      <c r="AHR36" s="116"/>
      <c r="AHS36" s="116"/>
      <c r="AHT36" s="116"/>
      <c r="AHU36" s="116"/>
      <c r="AHV36" s="116"/>
      <c r="AHW36" s="116"/>
      <c r="AHX36" s="116"/>
      <c r="AHY36" s="116"/>
      <c r="AHZ36" s="116"/>
      <c r="AIA36" s="116"/>
      <c r="AIB36" s="116"/>
      <c r="AIC36" s="116"/>
      <c r="AID36" s="116"/>
      <c r="AIE36" s="116"/>
      <c r="AIF36" s="116"/>
      <c r="AIG36" s="116"/>
      <c r="AIH36" s="116"/>
      <c r="AII36" s="116"/>
      <c r="AIJ36" s="116"/>
      <c r="AIK36" s="116"/>
      <c r="AIL36" s="116"/>
      <c r="AIM36" s="116"/>
      <c r="AIN36" s="116"/>
      <c r="AIO36" s="116"/>
      <c r="AIP36" s="116"/>
      <c r="AIQ36" s="116"/>
      <c r="AIR36" s="116"/>
      <c r="AIS36" s="116"/>
      <c r="AIT36" s="116"/>
      <c r="AIU36" s="116"/>
      <c r="AIV36" s="116"/>
      <c r="AIW36" s="116"/>
      <c r="AIX36" s="116"/>
      <c r="AIY36" s="116"/>
      <c r="AIZ36" s="116"/>
      <c r="AJA36" s="116"/>
      <c r="AJB36" s="116"/>
      <c r="AJC36" s="116"/>
      <c r="AJD36" s="116"/>
      <c r="AJE36" s="116"/>
      <c r="AJF36" s="116"/>
      <c r="AJG36" s="116"/>
      <c r="AJH36" s="116"/>
      <c r="AJI36" s="116"/>
      <c r="AJJ36" s="116"/>
      <c r="AJK36" s="116"/>
      <c r="AJL36" s="116"/>
      <c r="AJM36" s="116"/>
      <c r="AJN36" s="116"/>
      <c r="AJO36" s="116"/>
      <c r="AJP36" s="116"/>
      <c r="AJQ36" s="116"/>
      <c r="AJR36" s="116"/>
      <c r="AJS36" s="116"/>
      <c r="AJT36" s="116"/>
      <c r="AJU36" s="116"/>
      <c r="AJV36" s="116"/>
      <c r="AJW36" s="116"/>
      <c r="AJX36" s="116"/>
      <c r="AJY36" s="116"/>
      <c r="AJZ36" s="116"/>
      <c r="AKA36" s="116"/>
      <c r="AKB36" s="116"/>
      <c r="AKC36" s="116"/>
      <c r="AKD36" s="116"/>
      <c r="AKE36" s="116"/>
      <c r="AKF36" s="116"/>
      <c r="AKG36" s="116"/>
      <c r="AKH36" s="116"/>
      <c r="AKI36" s="116"/>
      <c r="AKJ36" s="116"/>
      <c r="AKK36" s="116"/>
      <c r="AKL36" s="116"/>
      <c r="AKM36" s="116"/>
      <c r="AKN36" s="116"/>
      <c r="AKO36" s="116"/>
      <c r="AKP36" s="116"/>
      <c r="AKQ36" s="116"/>
      <c r="AKR36" s="116"/>
      <c r="AKS36" s="116"/>
      <c r="AKT36" s="116"/>
      <c r="AKU36" s="116"/>
      <c r="AKV36" s="116"/>
      <c r="AKW36" s="116"/>
      <c r="AKX36" s="116"/>
      <c r="AKY36" s="116"/>
      <c r="AKZ36" s="116"/>
      <c r="ALA36" s="116"/>
      <c r="ALB36" s="116"/>
      <c r="ALC36" s="116"/>
      <c r="ALD36" s="116"/>
      <c r="ALE36" s="116"/>
      <c r="ALF36" s="116"/>
      <c r="ALG36" s="116"/>
      <c r="ALH36" s="116"/>
      <c r="ALI36" s="116"/>
      <c r="ALJ36" s="116"/>
      <c r="ALK36" s="116"/>
      <c r="ALL36" s="116"/>
      <c r="ALM36" s="116"/>
      <c r="ALN36" s="116"/>
      <c r="ALO36" s="116"/>
      <c r="ALP36" s="116"/>
      <c r="ALQ36" s="116"/>
      <c r="ALR36" s="116"/>
      <c r="ALS36" s="116"/>
      <c r="ALT36" s="116"/>
      <c r="ALU36" s="116"/>
      <c r="ALV36" s="116"/>
      <c r="ALW36" s="116"/>
      <c r="ALX36" s="116"/>
      <c r="ALY36" s="116"/>
      <c r="ALZ36" s="116"/>
      <c r="AMA36" s="116"/>
      <c r="AMB36" s="116"/>
      <c r="AMC36" s="116"/>
      <c r="AMD36" s="116"/>
      <c r="AME36" s="116"/>
      <c r="AMF36" s="116"/>
      <c r="AMG36" s="116"/>
      <c r="AMH36" s="116"/>
      <c r="AMI36" s="116"/>
      <c r="AMJ36" s="116"/>
      <c r="AMK36" s="116"/>
      <c r="AML36" s="116"/>
      <c r="AMM36" s="116"/>
      <c r="AMN36" s="116"/>
      <c r="AMO36" s="116"/>
      <c r="AMP36" s="116"/>
      <c r="AMQ36" s="116"/>
      <c r="AMR36" s="116"/>
      <c r="AMS36" s="116"/>
      <c r="AMT36" s="116"/>
      <c r="AMU36" s="116"/>
      <c r="AMV36" s="116"/>
      <c r="AMW36" s="116"/>
      <c r="AMX36" s="116"/>
      <c r="AMY36" s="116"/>
      <c r="AMZ36" s="116"/>
      <c r="ANA36" s="116"/>
      <c r="ANB36" s="116"/>
      <c r="ANC36" s="116"/>
      <c r="AND36" s="116"/>
      <c r="ANE36" s="116"/>
      <c r="ANF36" s="116"/>
      <c r="ANG36" s="116"/>
      <c r="ANH36" s="116"/>
      <c r="ANI36" s="116"/>
      <c r="ANJ36" s="116"/>
      <c r="ANK36" s="116"/>
      <c r="ANL36" s="116"/>
      <c r="ANM36" s="116"/>
      <c r="ANN36" s="116"/>
      <c r="ANO36" s="116"/>
      <c r="ANP36" s="116"/>
      <c r="ANQ36" s="116"/>
      <c r="ANR36" s="116"/>
      <c r="ANS36" s="116"/>
      <c r="ANT36" s="116"/>
      <c r="ANU36" s="116"/>
      <c r="ANV36" s="116"/>
      <c r="ANW36" s="116"/>
      <c r="ANX36" s="116"/>
      <c r="ANY36" s="116"/>
      <c r="ANZ36" s="116"/>
      <c r="AOA36" s="116"/>
      <c r="AOB36" s="116"/>
      <c r="AOC36" s="116"/>
      <c r="AOD36" s="116"/>
      <c r="AOE36" s="116"/>
      <c r="AOF36" s="116"/>
      <c r="AOG36" s="116"/>
      <c r="AOH36" s="116"/>
      <c r="AOI36" s="116"/>
      <c r="AOJ36" s="116"/>
      <c r="AOK36" s="116"/>
      <c r="AOL36" s="116"/>
      <c r="AOM36" s="116"/>
      <c r="AON36" s="116"/>
      <c r="AOO36" s="116"/>
      <c r="AOP36" s="116"/>
      <c r="AOQ36" s="116"/>
      <c r="AOR36" s="116"/>
      <c r="AOS36" s="116"/>
      <c r="AOT36" s="116"/>
      <c r="AOU36" s="116"/>
      <c r="AOV36" s="116"/>
      <c r="AOW36" s="116"/>
      <c r="AOX36" s="116"/>
      <c r="AOY36" s="116"/>
      <c r="AOZ36" s="116"/>
      <c r="APA36" s="116"/>
      <c r="APB36" s="116"/>
      <c r="APC36" s="116"/>
      <c r="APD36" s="116"/>
      <c r="APE36" s="116"/>
      <c r="APF36" s="116"/>
      <c r="APG36" s="116"/>
      <c r="APH36" s="116"/>
      <c r="API36" s="116"/>
      <c r="APJ36" s="116"/>
      <c r="APK36" s="116"/>
      <c r="APL36" s="116"/>
      <c r="APM36" s="116"/>
      <c r="APN36" s="116"/>
      <c r="APO36" s="116"/>
      <c r="APP36" s="116"/>
      <c r="APQ36" s="116"/>
      <c r="APR36" s="116"/>
      <c r="APS36" s="116"/>
      <c r="APT36" s="116"/>
      <c r="APU36" s="116"/>
      <c r="APV36" s="116"/>
      <c r="APW36" s="116"/>
      <c r="APX36" s="116"/>
      <c r="APY36" s="116"/>
      <c r="APZ36" s="116"/>
      <c r="AQA36" s="116"/>
      <c r="AQB36" s="116"/>
      <c r="AQC36" s="116"/>
      <c r="AQD36" s="116"/>
      <c r="AQE36" s="116"/>
      <c r="AQF36" s="116"/>
      <c r="AQG36" s="116"/>
      <c r="AQH36" s="116"/>
      <c r="AQI36" s="116"/>
      <c r="AQJ36" s="116"/>
      <c r="AQK36" s="116"/>
      <c r="AQL36" s="116"/>
      <c r="AQM36" s="116"/>
      <c r="AQN36" s="116"/>
      <c r="AQO36" s="116"/>
      <c r="AQP36" s="116"/>
      <c r="AQQ36" s="116"/>
      <c r="AQR36" s="116"/>
      <c r="AQS36" s="116"/>
      <c r="AQT36" s="116"/>
      <c r="AQU36" s="116"/>
      <c r="AQV36" s="116"/>
      <c r="AQW36" s="116"/>
      <c r="AQX36" s="116"/>
      <c r="AQY36" s="116"/>
      <c r="AQZ36" s="116"/>
      <c r="ARA36" s="116"/>
      <c r="ARB36" s="116"/>
      <c r="ARC36" s="116"/>
      <c r="ARD36" s="116"/>
      <c r="ARE36" s="116"/>
      <c r="ARF36" s="116"/>
      <c r="ARG36" s="116"/>
      <c r="ARH36" s="116"/>
      <c r="ARI36" s="116"/>
      <c r="ARJ36" s="116"/>
      <c r="ARK36" s="116"/>
      <c r="ARL36" s="116"/>
      <c r="ARM36" s="116"/>
      <c r="ARN36" s="116"/>
      <c r="ARO36" s="116"/>
      <c r="ARP36" s="116"/>
      <c r="ARQ36" s="116"/>
      <c r="ARR36" s="116"/>
      <c r="ARS36" s="116"/>
      <c r="ART36" s="116"/>
      <c r="ARU36" s="116"/>
      <c r="ARV36" s="116"/>
      <c r="ARW36" s="116"/>
      <c r="ARX36" s="116"/>
      <c r="ARY36" s="116"/>
      <c r="ARZ36" s="116"/>
      <c r="ASA36" s="116"/>
      <c r="ASB36" s="116"/>
      <c r="ASC36" s="116"/>
      <c r="ASD36" s="116"/>
      <c r="ASE36" s="116"/>
      <c r="ASF36" s="116"/>
      <c r="ASG36" s="116"/>
      <c r="ASH36" s="116"/>
      <c r="ASI36" s="116"/>
      <c r="ASJ36" s="116"/>
      <c r="ASK36" s="116"/>
      <c r="ASL36" s="116"/>
      <c r="ASM36" s="116"/>
      <c r="ASN36" s="116"/>
      <c r="ASO36" s="116"/>
      <c r="ASP36" s="116"/>
      <c r="ASQ36" s="116"/>
      <c r="ASR36" s="116"/>
      <c r="ASS36" s="116"/>
      <c r="AST36" s="116"/>
      <c r="ASU36" s="116"/>
      <c r="ASV36" s="116"/>
      <c r="ASW36" s="116"/>
      <c r="ASX36" s="116"/>
      <c r="ASY36" s="116"/>
      <c r="ASZ36" s="116"/>
      <c r="ATA36" s="116"/>
      <c r="ATB36" s="116"/>
      <c r="ATC36" s="116"/>
      <c r="ATD36" s="116"/>
      <c r="ATE36" s="116"/>
      <c r="ATF36" s="116"/>
      <c r="ATG36" s="116"/>
      <c r="ATH36" s="116"/>
      <c r="ATI36" s="116"/>
      <c r="ATJ36" s="116"/>
      <c r="ATK36" s="116"/>
      <c r="ATL36" s="116"/>
      <c r="ATM36" s="116"/>
      <c r="ATN36" s="116"/>
      <c r="ATO36" s="116"/>
      <c r="ATP36" s="116"/>
      <c r="ATQ36" s="116"/>
      <c r="ATR36" s="116"/>
      <c r="ATS36" s="116"/>
      <c r="ATT36" s="116"/>
      <c r="ATU36" s="116"/>
      <c r="ATV36" s="116"/>
      <c r="ATW36" s="116"/>
      <c r="ATX36" s="116"/>
      <c r="ATY36" s="116"/>
      <c r="ATZ36" s="116"/>
      <c r="AUA36" s="116"/>
      <c r="AUB36" s="116"/>
      <c r="AUC36" s="116"/>
      <c r="AUD36" s="116"/>
      <c r="AUE36" s="116"/>
      <c r="AUF36" s="116"/>
      <c r="AUG36" s="116"/>
      <c r="AUH36" s="116"/>
      <c r="AUI36" s="116"/>
      <c r="AUJ36" s="116"/>
      <c r="AUK36" s="116"/>
      <c r="AUL36" s="116"/>
      <c r="AUM36" s="116"/>
      <c r="AUN36" s="116"/>
      <c r="AUO36" s="116"/>
      <c r="AUP36" s="116"/>
      <c r="AUQ36" s="116"/>
      <c r="AUR36" s="116"/>
      <c r="AUS36" s="116"/>
      <c r="AUT36" s="116"/>
      <c r="AUU36" s="116"/>
      <c r="AUV36" s="116"/>
      <c r="AUW36" s="116"/>
      <c r="AUX36" s="116"/>
      <c r="AUY36" s="116"/>
      <c r="AUZ36" s="116"/>
      <c r="AVA36" s="116"/>
      <c r="AVB36" s="116"/>
      <c r="AVC36" s="116"/>
      <c r="AVD36" s="116"/>
      <c r="AVE36" s="116"/>
      <c r="AVF36" s="116"/>
      <c r="AVG36" s="116"/>
      <c r="AVH36" s="116"/>
      <c r="AVI36" s="116"/>
      <c r="AVJ36" s="116"/>
      <c r="AVK36" s="116"/>
      <c r="AVL36" s="116"/>
      <c r="AVM36" s="116"/>
      <c r="AVN36" s="116"/>
      <c r="AVO36" s="116"/>
      <c r="AVP36" s="116"/>
      <c r="AVQ36" s="116"/>
      <c r="AVR36" s="116"/>
      <c r="AVS36" s="116"/>
      <c r="AVT36" s="116"/>
      <c r="AVU36" s="116"/>
      <c r="AVV36" s="116"/>
      <c r="AVW36" s="116"/>
      <c r="AVX36" s="116"/>
      <c r="AVY36" s="116"/>
      <c r="AVZ36" s="116"/>
      <c r="AWA36" s="116"/>
      <c r="AWB36" s="116"/>
      <c r="AWC36" s="116"/>
      <c r="AWD36" s="116"/>
      <c r="AWE36" s="116"/>
      <c r="AWF36" s="116"/>
      <c r="AWG36" s="116"/>
      <c r="AWH36" s="116"/>
      <c r="AWI36" s="116"/>
      <c r="AWJ36" s="116"/>
      <c r="AWK36" s="116"/>
      <c r="AWL36" s="116"/>
      <c r="AWM36" s="116"/>
      <c r="AWN36" s="116"/>
      <c r="AWO36" s="116"/>
      <c r="AWP36" s="116"/>
      <c r="AWQ36" s="116"/>
      <c r="AWR36" s="116"/>
      <c r="AWS36" s="116"/>
      <c r="AWT36" s="116"/>
      <c r="AWU36" s="116"/>
      <c r="AWV36" s="116"/>
      <c r="AWW36" s="116"/>
      <c r="AWX36" s="116"/>
      <c r="AWY36" s="116"/>
      <c r="AWZ36" s="116"/>
      <c r="AXA36" s="116"/>
      <c r="AXB36" s="116"/>
      <c r="AXC36" s="116"/>
      <c r="AXD36" s="116"/>
      <c r="AXE36" s="116"/>
      <c r="AXF36" s="116"/>
      <c r="AXG36" s="116"/>
      <c r="AXH36" s="116"/>
      <c r="AXI36" s="116"/>
      <c r="AXJ36" s="116"/>
      <c r="AXK36" s="116"/>
      <c r="AXL36" s="116"/>
      <c r="AXM36" s="116"/>
      <c r="AXN36" s="116"/>
      <c r="AXO36" s="116"/>
      <c r="AXP36" s="116"/>
      <c r="AXQ36" s="116"/>
      <c r="AXR36" s="116"/>
      <c r="AXS36" s="116"/>
      <c r="AXT36" s="116"/>
      <c r="AXU36" s="116"/>
      <c r="AXV36" s="116"/>
      <c r="AXW36" s="116"/>
      <c r="AXX36" s="116"/>
      <c r="AXY36" s="116"/>
      <c r="AXZ36" s="116"/>
      <c r="AYA36" s="116"/>
      <c r="AYB36" s="116"/>
      <c r="AYC36" s="116"/>
      <c r="AYD36" s="116"/>
      <c r="AYE36" s="116"/>
      <c r="AYF36" s="116"/>
      <c r="AYG36" s="116"/>
      <c r="AYH36" s="116"/>
      <c r="AYI36" s="116"/>
      <c r="AYJ36" s="116"/>
      <c r="AYK36" s="116"/>
      <c r="AYL36" s="116"/>
      <c r="AYM36" s="116"/>
      <c r="AYN36" s="116"/>
      <c r="AYO36" s="116"/>
      <c r="AYP36" s="116"/>
      <c r="AYQ36" s="116"/>
      <c r="AYR36" s="116"/>
      <c r="AYS36" s="116"/>
      <c r="AYT36" s="116"/>
      <c r="AYU36" s="116"/>
      <c r="AYV36" s="116"/>
      <c r="AYW36" s="116"/>
      <c r="AYX36" s="116"/>
      <c r="AYY36" s="116"/>
      <c r="AYZ36" s="116"/>
      <c r="AZA36" s="116"/>
      <c r="AZB36" s="116"/>
      <c r="AZC36" s="116"/>
      <c r="AZD36" s="116"/>
      <c r="AZE36" s="116"/>
      <c r="AZF36" s="116"/>
      <c r="AZG36" s="116"/>
      <c r="AZH36" s="116"/>
      <c r="AZI36" s="116"/>
      <c r="AZJ36" s="116"/>
      <c r="AZK36" s="116"/>
      <c r="AZL36" s="116"/>
      <c r="AZM36" s="116"/>
      <c r="AZN36" s="116"/>
      <c r="AZO36" s="116"/>
      <c r="AZP36" s="116"/>
      <c r="AZQ36" s="116"/>
      <c r="AZR36" s="116"/>
      <c r="AZS36" s="116"/>
      <c r="AZT36" s="116"/>
      <c r="AZU36" s="116"/>
      <c r="AZV36" s="116"/>
      <c r="AZW36" s="116"/>
      <c r="AZX36" s="116"/>
      <c r="AZY36" s="116"/>
      <c r="AZZ36" s="116"/>
      <c r="BAA36" s="116"/>
      <c r="BAB36" s="116"/>
      <c r="BAC36" s="116"/>
      <c r="BAD36" s="116"/>
      <c r="BAE36" s="116"/>
      <c r="BAF36" s="116"/>
      <c r="BAG36" s="116"/>
      <c r="BAH36" s="116"/>
      <c r="BAI36" s="116"/>
      <c r="BAJ36" s="116"/>
      <c r="BAK36" s="116"/>
      <c r="BAL36" s="116"/>
      <c r="BAM36" s="116"/>
      <c r="BAN36" s="116"/>
      <c r="BAO36" s="116"/>
      <c r="BAP36" s="116"/>
      <c r="BAQ36" s="116"/>
      <c r="BAR36" s="116"/>
      <c r="BAS36" s="116"/>
      <c r="BAT36" s="116"/>
      <c r="BAU36" s="116"/>
      <c r="BAV36" s="116"/>
      <c r="BAW36" s="116"/>
      <c r="BAX36" s="116"/>
      <c r="BAY36" s="116"/>
      <c r="BAZ36" s="116"/>
      <c r="BBA36" s="116"/>
      <c r="BBB36" s="116"/>
      <c r="BBC36" s="116"/>
      <c r="BBD36" s="116"/>
      <c r="BBE36" s="116"/>
      <c r="BBF36" s="116"/>
      <c r="BBG36" s="116"/>
      <c r="BBH36" s="116"/>
      <c r="BBI36" s="116"/>
      <c r="BBJ36" s="116"/>
      <c r="BBK36" s="116"/>
      <c r="BBL36" s="116"/>
      <c r="BBM36" s="116"/>
      <c r="BBN36" s="116"/>
      <c r="BBO36" s="116"/>
      <c r="BBP36" s="116"/>
      <c r="BBQ36" s="116"/>
      <c r="BBR36" s="116"/>
      <c r="BBS36" s="116"/>
      <c r="BBT36" s="116"/>
      <c r="BBU36" s="116"/>
      <c r="BBV36" s="116"/>
      <c r="BBW36" s="116"/>
      <c r="BBX36" s="116"/>
      <c r="BBY36" s="116"/>
      <c r="BBZ36" s="116"/>
      <c r="BCA36" s="116"/>
      <c r="BCB36" s="116"/>
      <c r="BCC36" s="116"/>
      <c r="BCD36" s="116"/>
      <c r="BCE36" s="116"/>
      <c r="BCF36" s="116"/>
      <c r="BCG36" s="116"/>
      <c r="BCH36" s="116"/>
      <c r="BCI36" s="116"/>
      <c r="BCJ36" s="116"/>
      <c r="BCK36" s="116"/>
      <c r="BCL36" s="116"/>
      <c r="BCM36" s="116"/>
      <c r="BCN36" s="116"/>
      <c r="BCO36" s="116"/>
      <c r="BCP36" s="116"/>
      <c r="BCQ36" s="116"/>
      <c r="BCR36" s="116"/>
      <c r="BCS36" s="116"/>
      <c r="BCT36" s="116"/>
      <c r="BCU36" s="116"/>
      <c r="BCV36" s="116"/>
      <c r="BCW36" s="116"/>
      <c r="BCX36" s="116"/>
      <c r="BCY36" s="116"/>
      <c r="BCZ36" s="116"/>
      <c r="BDA36" s="116"/>
      <c r="BDB36" s="116"/>
      <c r="BDC36" s="116"/>
      <c r="BDD36" s="116"/>
      <c r="BDE36" s="116"/>
      <c r="BDF36" s="116"/>
      <c r="BDG36" s="116"/>
      <c r="BDH36" s="116"/>
      <c r="BDI36" s="116"/>
      <c r="BDJ36" s="116"/>
      <c r="BDK36" s="116"/>
      <c r="BDL36" s="116"/>
      <c r="BDM36" s="116"/>
      <c r="BDN36" s="116"/>
      <c r="BDO36" s="116"/>
      <c r="BDP36" s="116"/>
      <c r="BDQ36" s="116"/>
      <c r="BDR36" s="116"/>
      <c r="BDS36" s="116"/>
      <c r="BDT36" s="116"/>
      <c r="BDU36" s="116"/>
      <c r="BDV36" s="116"/>
      <c r="BDW36" s="116"/>
      <c r="BDX36" s="116"/>
      <c r="BDY36" s="116"/>
      <c r="BDZ36" s="116"/>
      <c r="BEA36" s="116"/>
      <c r="BEB36" s="116"/>
      <c r="BEC36" s="116"/>
      <c r="BED36" s="116"/>
      <c r="BEE36" s="116"/>
      <c r="BEF36" s="116"/>
      <c r="BEG36" s="116"/>
      <c r="BEH36" s="116"/>
      <c r="BEI36" s="116"/>
      <c r="BEJ36" s="116"/>
      <c r="BEK36" s="116"/>
      <c r="BEL36" s="116"/>
      <c r="BEM36" s="116"/>
      <c r="BEN36" s="116"/>
      <c r="BEO36" s="116"/>
      <c r="BEP36" s="116"/>
      <c r="BEQ36" s="116"/>
      <c r="BER36" s="116"/>
      <c r="BES36" s="116"/>
      <c r="BET36" s="116"/>
      <c r="BEU36" s="116"/>
      <c r="BEV36" s="116"/>
      <c r="BEW36" s="116"/>
      <c r="BEX36" s="116"/>
      <c r="BEY36" s="116"/>
      <c r="BEZ36" s="116"/>
      <c r="BFA36" s="116"/>
      <c r="BFB36" s="116"/>
      <c r="BFC36" s="116"/>
      <c r="BFD36" s="116"/>
      <c r="BFE36" s="116"/>
      <c r="BFF36" s="116"/>
      <c r="BFG36" s="116"/>
      <c r="BFH36" s="116"/>
      <c r="BFI36" s="116"/>
      <c r="BFJ36" s="116"/>
      <c r="BFK36" s="116"/>
      <c r="BFL36" s="116"/>
      <c r="BFM36" s="116"/>
      <c r="BFN36" s="116"/>
      <c r="BFO36" s="116"/>
      <c r="BFP36" s="116"/>
      <c r="BFQ36" s="116"/>
      <c r="BFR36" s="116"/>
      <c r="BFS36" s="116"/>
      <c r="BFT36" s="116"/>
      <c r="BFU36" s="116"/>
      <c r="BFV36" s="116"/>
      <c r="BFW36" s="116"/>
      <c r="BFX36" s="116"/>
      <c r="BFY36" s="116"/>
      <c r="BFZ36" s="116"/>
      <c r="BGA36" s="116"/>
      <c r="BGB36" s="116"/>
      <c r="BGC36" s="116"/>
      <c r="BGD36" s="116"/>
      <c r="BGE36" s="116"/>
      <c r="BGF36" s="116"/>
      <c r="BGG36" s="116"/>
      <c r="BGH36" s="116"/>
      <c r="BGI36" s="116"/>
      <c r="BGJ36" s="116"/>
      <c r="BGK36" s="116"/>
      <c r="BGL36" s="116"/>
      <c r="BGM36" s="116"/>
      <c r="BGN36" s="116"/>
      <c r="BGO36" s="116"/>
      <c r="BGP36" s="116"/>
      <c r="BGQ36" s="116"/>
      <c r="BGR36" s="116"/>
      <c r="BGS36" s="116"/>
      <c r="BGT36" s="116"/>
      <c r="BGU36" s="116"/>
      <c r="BGV36" s="116"/>
      <c r="BGW36" s="116"/>
      <c r="BGX36" s="116"/>
      <c r="BGY36" s="116"/>
      <c r="BGZ36" s="116"/>
      <c r="BHA36" s="116"/>
      <c r="BHB36" s="116"/>
      <c r="BHC36" s="116"/>
      <c r="BHD36" s="116"/>
      <c r="BHE36" s="116"/>
      <c r="BHF36" s="116"/>
      <c r="BHG36" s="116"/>
      <c r="BHH36" s="116"/>
      <c r="BHI36" s="116"/>
      <c r="BHJ36" s="116"/>
      <c r="BHK36" s="116"/>
      <c r="BHL36" s="116"/>
      <c r="BHM36" s="116"/>
      <c r="BHN36" s="116"/>
      <c r="BHO36" s="116"/>
      <c r="BHP36" s="116"/>
      <c r="BHQ36" s="116"/>
      <c r="BHR36" s="116"/>
      <c r="BHS36" s="116"/>
      <c r="BHT36" s="116"/>
      <c r="BHU36" s="116"/>
      <c r="BHV36" s="116"/>
      <c r="BHW36" s="116"/>
      <c r="BHX36" s="116"/>
      <c r="BHY36" s="116"/>
      <c r="BHZ36" s="116"/>
      <c r="BIA36" s="116"/>
      <c r="BIB36" s="116"/>
      <c r="BIC36" s="116"/>
      <c r="BID36" s="116"/>
      <c r="BIE36" s="116"/>
      <c r="BIF36" s="116"/>
      <c r="BIG36" s="116"/>
      <c r="BIH36" s="116"/>
      <c r="BII36" s="116"/>
      <c r="BIJ36" s="116"/>
      <c r="BIK36" s="116"/>
      <c r="BIL36" s="116"/>
      <c r="BIM36" s="116"/>
      <c r="BIN36" s="116"/>
      <c r="BIO36" s="116"/>
      <c r="BIP36" s="116"/>
      <c r="BIQ36" s="116"/>
      <c r="BIR36" s="116"/>
      <c r="BIS36" s="116"/>
      <c r="BIT36" s="116"/>
      <c r="BIU36" s="116"/>
      <c r="BIV36" s="116"/>
      <c r="BIW36" s="116"/>
      <c r="BIX36" s="116"/>
      <c r="BIY36" s="116"/>
      <c r="BIZ36" s="116"/>
      <c r="BJA36" s="116"/>
      <c r="BJB36" s="116"/>
      <c r="BJC36" s="116"/>
      <c r="BJD36" s="116"/>
      <c r="BJE36" s="116"/>
      <c r="BJF36" s="116"/>
      <c r="BJG36" s="116"/>
      <c r="BJH36" s="116"/>
      <c r="BJI36" s="116"/>
      <c r="BJJ36" s="116"/>
      <c r="BJK36" s="116"/>
      <c r="BJL36" s="116"/>
      <c r="BJM36" s="116"/>
      <c r="BJN36" s="116"/>
      <c r="BJO36" s="116"/>
      <c r="BJP36" s="116"/>
      <c r="BJQ36" s="116"/>
      <c r="BJR36" s="116"/>
      <c r="BJS36" s="116"/>
      <c r="BJT36" s="116"/>
      <c r="BJU36" s="116"/>
      <c r="BJV36" s="116"/>
      <c r="BJW36" s="116"/>
      <c r="BJX36" s="116"/>
      <c r="BJY36" s="116"/>
      <c r="BJZ36" s="116"/>
      <c r="BKA36" s="116"/>
      <c r="BKB36" s="116"/>
      <c r="BKC36" s="116"/>
      <c r="BKD36" s="116"/>
      <c r="BKE36" s="116"/>
      <c r="BKF36" s="116"/>
      <c r="BKG36" s="116"/>
      <c r="BKH36" s="116"/>
      <c r="BKI36" s="116"/>
      <c r="BKJ36" s="116"/>
      <c r="BKK36" s="116"/>
      <c r="BKL36" s="116"/>
      <c r="BKM36" s="116"/>
      <c r="BKN36" s="116"/>
      <c r="BKO36" s="116"/>
      <c r="BKP36" s="116"/>
      <c r="BKQ36" s="116"/>
      <c r="BKR36" s="116"/>
      <c r="BKS36" s="116"/>
      <c r="BKT36" s="116"/>
      <c r="BKU36" s="116"/>
      <c r="BKV36" s="116"/>
      <c r="BKW36" s="116"/>
      <c r="BKX36" s="116"/>
      <c r="BKY36" s="116"/>
      <c r="BKZ36" s="116"/>
      <c r="BLA36" s="116"/>
      <c r="BLB36" s="116"/>
      <c r="BLC36" s="116"/>
      <c r="BLD36" s="116"/>
      <c r="BLE36" s="116"/>
    </row>
    <row r="37" spans="1:1669" s="259" customFormat="1" ht="128.25" customHeight="1">
      <c r="A37" s="1085" t="s">
        <v>950</v>
      </c>
      <c r="B37" s="1086" t="s">
        <v>860</v>
      </c>
      <c r="C37" s="1088" t="s">
        <v>861</v>
      </c>
      <c r="D37" s="1088" t="s">
        <v>862</v>
      </c>
      <c r="E37" s="555"/>
      <c r="F37" s="1062"/>
      <c r="G37" s="1054" t="s">
        <v>932</v>
      </c>
      <c r="H37" s="766" t="s">
        <v>629</v>
      </c>
      <c r="I37" s="635" t="s">
        <v>582</v>
      </c>
      <c r="J37" s="768" t="s">
        <v>479</v>
      </c>
      <c r="K37" s="1030"/>
      <c r="L37" s="974" t="s">
        <v>485</v>
      </c>
      <c r="M37" s="901"/>
      <c r="N37" s="116"/>
      <c r="O37" s="116"/>
      <c r="P37" s="116"/>
      <c r="Q37" s="116"/>
      <c r="R37" s="116"/>
      <c r="S37" s="116"/>
      <c r="T37" s="116"/>
      <c r="U37" s="116"/>
      <c r="V37" s="116"/>
      <c r="W37" s="116"/>
      <c r="X37" s="116"/>
      <c r="Y37" s="116"/>
      <c r="Z37" s="116"/>
      <c r="AA37" s="116"/>
      <c r="AB37" s="116"/>
      <c r="AC37" s="116"/>
      <c r="AD37" s="116"/>
      <c r="AE37" s="116"/>
      <c r="AF37" s="116"/>
      <c r="AG37" s="116"/>
      <c r="AH37" s="116"/>
      <c r="AI37" s="116"/>
      <c r="AJ37" s="116"/>
      <c r="AK37" s="116"/>
      <c r="AL37" s="116"/>
      <c r="AM37" s="116"/>
      <c r="AN37" s="116"/>
      <c r="AO37" s="116"/>
      <c r="AP37" s="116"/>
      <c r="AQ37" s="116"/>
      <c r="AR37" s="116"/>
      <c r="AS37" s="116"/>
      <c r="AT37" s="116"/>
      <c r="AU37" s="116"/>
      <c r="AV37" s="116"/>
      <c r="AW37" s="116"/>
      <c r="AX37" s="116"/>
      <c r="AY37" s="116"/>
      <c r="AZ37" s="116"/>
      <c r="BA37" s="116"/>
      <c r="BB37" s="116"/>
      <c r="BC37" s="116"/>
      <c r="BD37" s="116"/>
      <c r="BE37" s="116"/>
      <c r="BF37" s="116"/>
      <c r="BG37" s="116"/>
      <c r="BH37" s="116"/>
      <c r="BI37" s="116"/>
      <c r="BJ37" s="116"/>
      <c r="BK37" s="116"/>
      <c r="BL37" s="116"/>
      <c r="BM37" s="116"/>
      <c r="BN37" s="116"/>
      <c r="BO37" s="116"/>
      <c r="BP37" s="116"/>
      <c r="BQ37" s="116"/>
      <c r="BR37" s="116"/>
      <c r="BS37" s="116"/>
      <c r="BT37" s="116"/>
      <c r="BU37" s="116"/>
      <c r="BV37" s="116"/>
      <c r="BW37" s="116"/>
      <c r="BX37" s="116"/>
      <c r="BY37" s="116"/>
      <c r="BZ37" s="116"/>
      <c r="CA37" s="116"/>
      <c r="CB37" s="116"/>
      <c r="CC37" s="116"/>
      <c r="CD37" s="116"/>
      <c r="CE37" s="116"/>
      <c r="CF37" s="116"/>
      <c r="CG37" s="116"/>
      <c r="CH37" s="116"/>
      <c r="CI37" s="116"/>
      <c r="CJ37" s="116"/>
      <c r="CK37" s="116"/>
      <c r="CL37" s="116"/>
      <c r="CM37" s="116"/>
      <c r="CN37" s="116"/>
      <c r="CO37" s="116"/>
      <c r="CP37" s="116"/>
      <c r="CQ37" s="116"/>
      <c r="CR37" s="116"/>
      <c r="CS37" s="116"/>
      <c r="CT37" s="116"/>
      <c r="CU37" s="116"/>
      <c r="CV37" s="116"/>
      <c r="CW37" s="116"/>
      <c r="CX37" s="116"/>
      <c r="CY37" s="116"/>
      <c r="CZ37" s="116"/>
      <c r="DA37" s="116"/>
      <c r="DB37" s="116"/>
      <c r="DC37" s="116"/>
      <c r="DD37" s="116"/>
      <c r="DE37" s="116"/>
      <c r="DF37" s="116"/>
      <c r="DG37" s="116"/>
      <c r="DH37" s="116"/>
      <c r="DI37" s="116"/>
      <c r="DJ37" s="116"/>
      <c r="DK37" s="116"/>
      <c r="DL37" s="116"/>
      <c r="DM37" s="116"/>
      <c r="DN37" s="116"/>
      <c r="DO37" s="116"/>
      <c r="DP37" s="116"/>
      <c r="DQ37" s="116"/>
      <c r="DR37" s="116"/>
      <c r="DS37" s="116"/>
      <c r="DT37" s="116"/>
      <c r="DU37" s="116"/>
      <c r="DV37" s="116"/>
      <c r="DW37" s="116"/>
      <c r="DX37" s="116"/>
      <c r="DY37" s="116"/>
      <c r="DZ37" s="116"/>
      <c r="EA37" s="116"/>
      <c r="EB37" s="116"/>
      <c r="EC37" s="116"/>
      <c r="ED37" s="116"/>
      <c r="EE37" s="116"/>
      <c r="EF37" s="116"/>
      <c r="EG37" s="116"/>
      <c r="EH37" s="116"/>
      <c r="EI37" s="116"/>
      <c r="EJ37" s="116"/>
      <c r="EK37" s="116"/>
      <c r="EL37" s="116"/>
      <c r="EM37" s="116"/>
      <c r="EN37" s="116"/>
      <c r="EO37" s="116"/>
      <c r="EP37" s="116"/>
      <c r="EQ37" s="116"/>
      <c r="ER37" s="116"/>
      <c r="ES37" s="116"/>
      <c r="ET37" s="116"/>
      <c r="EU37" s="116"/>
      <c r="EV37" s="116"/>
      <c r="EW37" s="116"/>
      <c r="EX37" s="116"/>
      <c r="EY37" s="116"/>
      <c r="EZ37" s="116"/>
      <c r="FA37" s="116"/>
      <c r="FB37" s="116"/>
      <c r="FC37" s="116"/>
      <c r="FD37" s="116"/>
      <c r="FE37" s="116"/>
      <c r="FF37" s="116"/>
      <c r="FG37" s="116"/>
      <c r="FH37" s="116"/>
      <c r="FI37" s="116"/>
      <c r="FJ37" s="116"/>
      <c r="FK37" s="116"/>
      <c r="FL37" s="116"/>
      <c r="FM37" s="116"/>
      <c r="FN37" s="116"/>
      <c r="FO37" s="116"/>
      <c r="FP37" s="116"/>
      <c r="FQ37" s="116"/>
      <c r="FR37" s="116"/>
      <c r="FS37" s="116"/>
      <c r="FT37" s="116"/>
      <c r="FU37" s="116"/>
      <c r="FV37" s="116"/>
      <c r="FW37" s="116"/>
      <c r="FX37" s="116"/>
      <c r="FY37" s="116"/>
      <c r="FZ37" s="116"/>
      <c r="GA37" s="116"/>
      <c r="GB37" s="116"/>
      <c r="GC37" s="116"/>
      <c r="GD37" s="116"/>
      <c r="GE37" s="116"/>
      <c r="GF37" s="116"/>
      <c r="GG37" s="116"/>
      <c r="GH37" s="116"/>
      <c r="GI37" s="116"/>
      <c r="GJ37" s="116"/>
      <c r="GK37" s="116"/>
      <c r="GL37" s="116"/>
      <c r="GM37" s="116"/>
      <c r="GN37" s="116"/>
      <c r="GO37" s="116"/>
      <c r="GP37" s="116"/>
      <c r="GQ37" s="116"/>
      <c r="GR37" s="116"/>
      <c r="GS37" s="116"/>
      <c r="GT37" s="116"/>
      <c r="GU37" s="116"/>
      <c r="GV37" s="116"/>
      <c r="GW37" s="116"/>
      <c r="GX37" s="116"/>
      <c r="GY37" s="116"/>
      <c r="GZ37" s="116"/>
      <c r="HA37" s="116"/>
      <c r="HB37" s="116"/>
      <c r="HC37" s="116"/>
      <c r="HD37" s="116"/>
      <c r="HE37" s="116"/>
      <c r="HF37" s="116"/>
      <c r="HG37" s="116"/>
      <c r="HH37" s="116"/>
      <c r="HI37" s="116"/>
      <c r="HJ37" s="116"/>
      <c r="HK37" s="116"/>
      <c r="HL37" s="116"/>
      <c r="HM37" s="116"/>
      <c r="HN37" s="116"/>
      <c r="HO37" s="116"/>
      <c r="HP37" s="116"/>
      <c r="HQ37" s="116"/>
      <c r="HR37" s="116"/>
      <c r="HS37" s="116"/>
      <c r="HT37" s="116"/>
      <c r="HU37" s="116"/>
      <c r="HV37" s="116"/>
      <c r="HW37" s="116"/>
      <c r="HX37" s="116"/>
      <c r="HY37" s="116"/>
      <c r="HZ37" s="116"/>
      <c r="IA37" s="116"/>
      <c r="IB37" s="116"/>
      <c r="IC37" s="116"/>
      <c r="ID37" s="116"/>
      <c r="IE37" s="116"/>
      <c r="IF37" s="116"/>
      <c r="IG37" s="116"/>
      <c r="IH37" s="116"/>
      <c r="II37" s="116"/>
      <c r="IJ37" s="116"/>
      <c r="IK37" s="116"/>
      <c r="IL37" s="116"/>
      <c r="IM37" s="116"/>
      <c r="IN37" s="116"/>
      <c r="IO37" s="116"/>
      <c r="IP37" s="116"/>
      <c r="IQ37" s="116"/>
      <c r="IR37" s="116"/>
      <c r="IS37" s="116"/>
      <c r="IT37" s="116"/>
      <c r="IU37" s="116"/>
      <c r="IV37" s="116"/>
      <c r="IW37" s="116"/>
      <c r="IX37" s="116"/>
      <c r="IY37" s="116"/>
      <c r="IZ37" s="116"/>
      <c r="JA37" s="116"/>
      <c r="JB37" s="116"/>
      <c r="JC37" s="116"/>
      <c r="JD37" s="116"/>
      <c r="JE37" s="116"/>
      <c r="JF37" s="116"/>
      <c r="JG37" s="116"/>
      <c r="JH37" s="116"/>
      <c r="JI37" s="116"/>
      <c r="JJ37" s="116"/>
      <c r="JK37" s="116"/>
      <c r="JL37" s="116"/>
      <c r="JM37" s="116"/>
      <c r="JN37" s="116"/>
      <c r="JO37" s="116"/>
      <c r="JP37" s="116"/>
      <c r="JQ37" s="116"/>
      <c r="JR37" s="116"/>
      <c r="JS37" s="116"/>
      <c r="JT37" s="116"/>
      <c r="JU37" s="116"/>
      <c r="JV37" s="116"/>
      <c r="JW37" s="116"/>
      <c r="JX37" s="116"/>
      <c r="JY37" s="116"/>
      <c r="JZ37" s="116"/>
      <c r="KA37" s="116"/>
      <c r="KB37" s="116"/>
      <c r="KC37" s="116"/>
      <c r="KD37" s="116"/>
      <c r="KE37" s="116"/>
      <c r="KF37" s="116"/>
      <c r="KG37" s="116"/>
      <c r="KH37" s="116"/>
      <c r="KI37" s="116"/>
      <c r="KJ37" s="116"/>
      <c r="KK37" s="116"/>
      <c r="KL37" s="116"/>
      <c r="KM37" s="116"/>
      <c r="KN37" s="116"/>
      <c r="KO37" s="116"/>
      <c r="KP37" s="116"/>
      <c r="KQ37" s="116"/>
      <c r="KR37" s="116"/>
      <c r="KS37" s="116"/>
      <c r="KT37" s="116"/>
      <c r="KU37" s="116"/>
      <c r="KV37" s="116"/>
      <c r="KW37" s="116"/>
      <c r="KX37" s="116"/>
      <c r="KY37" s="116"/>
      <c r="KZ37" s="116"/>
      <c r="LA37" s="116"/>
      <c r="LB37" s="116"/>
      <c r="LC37" s="116"/>
      <c r="LD37" s="116"/>
      <c r="LE37" s="116"/>
      <c r="LF37" s="116"/>
      <c r="LG37" s="116"/>
      <c r="LH37" s="116"/>
      <c r="LI37" s="116"/>
      <c r="LJ37" s="116"/>
      <c r="LK37" s="116"/>
      <c r="LL37" s="116"/>
      <c r="LM37" s="116"/>
      <c r="LN37" s="116"/>
      <c r="LO37" s="116"/>
      <c r="LP37" s="116"/>
      <c r="LQ37" s="116"/>
      <c r="LR37" s="116"/>
      <c r="LS37" s="116"/>
      <c r="LT37" s="116"/>
      <c r="LU37" s="116"/>
      <c r="LV37" s="116"/>
      <c r="LW37" s="116"/>
      <c r="LX37" s="116"/>
      <c r="LY37" s="116"/>
      <c r="LZ37" s="116"/>
      <c r="MA37" s="116"/>
      <c r="MB37" s="116"/>
      <c r="MC37" s="116"/>
      <c r="MD37" s="116"/>
      <c r="ME37" s="116"/>
      <c r="MF37" s="116"/>
      <c r="MG37" s="116"/>
      <c r="MH37" s="116"/>
      <c r="MI37" s="116"/>
      <c r="MJ37" s="116"/>
      <c r="MK37" s="116"/>
      <c r="ML37" s="116"/>
      <c r="MM37" s="116"/>
      <c r="MN37" s="116"/>
      <c r="MO37" s="116"/>
      <c r="MP37" s="116"/>
      <c r="MQ37" s="116"/>
      <c r="MR37" s="116"/>
      <c r="MS37" s="116"/>
      <c r="MT37" s="116"/>
      <c r="MU37" s="116"/>
      <c r="MV37" s="116"/>
      <c r="MW37" s="116"/>
      <c r="MX37" s="116"/>
      <c r="MY37" s="116"/>
      <c r="MZ37" s="116"/>
      <c r="NA37" s="116"/>
      <c r="NB37" s="116"/>
      <c r="NC37" s="116"/>
      <c r="ND37" s="116"/>
      <c r="NE37" s="116"/>
      <c r="NF37" s="116"/>
      <c r="NG37" s="116"/>
      <c r="NH37" s="116"/>
      <c r="NI37" s="116"/>
      <c r="NJ37" s="116"/>
      <c r="NK37" s="116"/>
      <c r="NL37" s="116"/>
      <c r="NM37" s="116"/>
      <c r="NN37" s="116"/>
      <c r="NO37" s="116"/>
      <c r="NP37" s="116"/>
      <c r="NQ37" s="116"/>
      <c r="NR37" s="116"/>
      <c r="NS37" s="116"/>
      <c r="NT37" s="116"/>
      <c r="NU37" s="116"/>
      <c r="NV37" s="116"/>
      <c r="NW37" s="116"/>
      <c r="NX37" s="116"/>
      <c r="NY37" s="116"/>
      <c r="NZ37" s="116"/>
      <c r="OA37" s="116"/>
      <c r="OB37" s="116"/>
      <c r="OC37" s="116"/>
      <c r="OD37" s="116"/>
      <c r="OE37" s="116"/>
      <c r="OF37" s="116"/>
      <c r="OG37" s="116"/>
      <c r="OH37" s="116"/>
      <c r="OI37" s="116"/>
      <c r="OJ37" s="116"/>
      <c r="OK37" s="116"/>
      <c r="OL37" s="116"/>
      <c r="OM37" s="116"/>
      <c r="ON37" s="116"/>
      <c r="OO37" s="116"/>
      <c r="OP37" s="116"/>
      <c r="OQ37" s="116"/>
      <c r="OR37" s="116"/>
      <c r="OS37" s="116"/>
      <c r="OT37" s="116"/>
      <c r="OU37" s="116"/>
      <c r="OV37" s="116"/>
      <c r="OW37" s="116"/>
      <c r="OX37" s="116"/>
      <c r="OY37" s="116"/>
      <c r="OZ37" s="116"/>
      <c r="PA37" s="116"/>
      <c r="PB37" s="116"/>
      <c r="PC37" s="116"/>
      <c r="PD37" s="116"/>
      <c r="PE37" s="116"/>
      <c r="PF37" s="116"/>
      <c r="PG37" s="116"/>
      <c r="PH37" s="116"/>
      <c r="PI37" s="116"/>
      <c r="PJ37" s="116"/>
      <c r="PK37" s="116"/>
      <c r="PL37" s="116"/>
      <c r="PM37" s="116"/>
      <c r="PN37" s="116"/>
      <c r="PO37" s="116"/>
      <c r="PP37" s="116"/>
      <c r="PQ37" s="116"/>
      <c r="PR37" s="116"/>
      <c r="PS37" s="116"/>
      <c r="PT37" s="116"/>
      <c r="PU37" s="116"/>
      <c r="PV37" s="116"/>
      <c r="PW37" s="116"/>
      <c r="PX37" s="116"/>
      <c r="PY37" s="116"/>
      <c r="PZ37" s="116"/>
      <c r="QA37" s="116"/>
      <c r="QB37" s="116"/>
      <c r="QC37" s="116"/>
      <c r="QD37" s="116"/>
      <c r="QE37" s="116"/>
      <c r="QF37" s="116"/>
      <c r="QG37" s="116"/>
      <c r="QH37" s="116"/>
      <c r="QI37" s="116"/>
      <c r="QJ37" s="116"/>
      <c r="QK37" s="116"/>
      <c r="QL37" s="116"/>
      <c r="QM37" s="116"/>
      <c r="QN37" s="116"/>
      <c r="QO37" s="116"/>
      <c r="QP37" s="116"/>
      <c r="QQ37" s="116"/>
      <c r="QR37" s="116"/>
      <c r="QS37" s="116"/>
      <c r="QT37" s="116"/>
      <c r="QU37" s="116"/>
      <c r="QV37" s="116"/>
      <c r="QW37" s="116"/>
      <c r="QX37" s="116"/>
      <c r="QY37" s="116"/>
      <c r="QZ37" s="116"/>
      <c r="RA37" s="116"/>
      <c r="RB37" s="116"/>
      <c r="RC37" s="116"/>
      <c r="RD37" s="116"/>
      <c r="RE37" s="116"/>
      <c r="RF37" s="116"/>
      <c r="RG37" s="116"/>
      <c r="RH37" s="116"/>
      <c r="RI37" s="116"/>
      <c r="RJ37" s="116"/>
      <c r="RK37" s="116"/>
      <c r="RL37" s="116"/>
      <c r="RM37" s="116"/>
      <c r="RN37" s="116"/>
      <c r="RO37" s="116"/>
      <c r="RP37" s="116"/>
      <c r="RQ37" s="116"/>
      <c r="RR37" s="116"/>
      <c r="RS37" s="116"/>
      <c r="RT37" s="116"/>
      <c r="RU37" s="116"/>
      <c r="RV37" s="116"/>
      <c r="RW37" s="116"/>
      <c r="RX37" s="116"/>
      <c r="RY37" s="116"/>
      <c r="RZ37" s="116"/>
      <c r="SA37" s="116"/>
      <c r="SB37" s="116"/>
      <c r="SC37" s="116"/>
      <c r="SD37" s="116"/>
      <c r="SE37" s="116"/>
      <c r="SF37" s="116"/>
      <c r="SG37" s="116"/>
      <c r="SH37" s="116"/>
      <c r="SI37" s="116"/>
      <c r="SJ37" s="116"/>
      <c r="SK37" s="116"/>
      <c r="SL37" s="116"/>
      <c r="SM37" s="116"/>
      <c r="SN37" s="116"/>
      <c r="SO37" s="116"/>
      <c r="SP37" s="116"/>
      <c r="SQ37" s="116"/>
      <c r="SR37" s="116"/>
      <c r="SS37" s="116"/>
      <c r="ST37" s="116"/>
      <c r="SU37" s="116"/>
      <c r="SV37" s="116"/>
      <c r="SW37" s="116"/>
      <c r="SX37" s="116"/>
      <c r="SY37" s="116"/>
      <c r="SZ37" s="116"/>
      <c r="TA37" s="116"/>
      <c r="TB37" s="116"/>
      <c r="TC37" s="116"/>
      <c r="TD37" s="116"/>
      <c r="TE37" s="116"/>
      <c r="TF37" s="116"/>
      <c r="TG37" s="116"/>
      <c r="TH37" s="116"/>
      <c r="TI37" s="116"/>
      <c r="TJ37" s="116"/>
      <c r="TK37" s="116"/>
      <c r="TL37" s="116"/>
      <c r="TM37" s="116"/>
      <c r="TN37" s="116"/>
      <c r="TO37" s="116"/>
      <c r="TP37" s="116"/>
      <c r="TQ37" s="116"/>
      <c r="TR37" s="116"/>
      <c r="TS37" s="116"/>
      <c r="TT37" s="116"/>
      <c r="TU37" s="116"/>
      <c r="TV37" s="116"/>
      <c r="TW37" s="116"/>
      <c r="TX37" s="116"/>
      <c r="TY37" s="116"/>
      <c r="TZ37" s="116"/>
      <c r="UA37" s="116"/>
      <c r="UB37" s="116"/>
      <c r="UC37" s="116"/>
      <c r="UD37" s="116"/>
      <c r="UE37" s="116"/>
      <c r="UF37" s="116"/>
      <c r="UG37" s="116"/>
      <c r="UH37" s="116"/>
      <c r="UI37" s="116"/>
      <c r="UJ37" s="116"/>
      <c r="UK37" s="116"/>
      <c r="UL37" s="116"/>
      <c r="UM37" s="116"/>
      <c r="UN37" s="116"/>
      <c r="UO37" s="116"/>
      <c r="UP37" s="116"/>
      <c r="UQ37" s="116"/>
      <c r="UR37" s="116"/>
      <c r="US37" s="116"/>
      <c r="UT37" s="116"/>
      <c r="UU37" s="116"/>
      <c r="UV37" s="116"/>
      <c r="UW37" s="116"/>
      <c r="UX37" s="116"/>
      <c r="UY37" s="116"/>
      <c r="UZ37" s="116"/>
      <c r="VA37" s="116"/>
      <c r="VB37" s="116"/>
      <c r="VC37" s="116"/>
      <c r="VD37" s="116"/>
      <c r="VE37" s="116"/>
      <c r="VF37" s="116"/>
      <c r="VG37" s="116"/>
      <c r="VH37" s="116"/>
      <c r="VI37" s="116"/>
      <c r="VJ37" s="116"/>
      <c r="VK37" s="116"/>
      <c r="VL37" s="116"/>
      <c r="VM37" s="116"/>
      <c r="VN37" s="116"/>
      <c r="VO37" s="116"/>
      <c r="VP37" s="116"/>
      <c r="VQ37" s="116"/>
      <c r="VR37" s="116"/>
      <c r="VS37" s="116"/>
      <c r="VT37" s="116"/>
      <c r="VU37" s="116"/>
      <c r="VV37" s="116"/>
      <c r="VW37" s="116"/>
      <c r="VX37" s="116"/>
      <c r="VY37" s="116"/>
      <c r="VZ37" s="116"/>
      <c r="WA37" s="116"/>
      <c r="WB37" s="116"/>
      <c r="WC37" s="116"/>
      <c r="WD37" s="116"/>
      <c r="WE37" s="116"/>
      <c r="WF37" s="116"/>
      <c r="WG37" s="116"/>
      <c r="WH37" s="116"/>
      <c r="WI37" s="116"/>
      <c r="WJ37" s="116"/>
      <c r="WK37" s="116"/>
      <c r="WL37" s="116"/>
      <c r="WM37" s="116"/>
      <c r="WN37" s="116"/>
      <c r="WO37" s="116"/>
      <c r="WP37" s="116"/>
      <c r="WQ37" s="116"/>
      <c r="WR37" s="116"/>
      <c r="WS37" s="116"/>
      <c r="WT37" s="116"/>
      <c r="WU37" s="116"/>
      <c r="WV37" s="116"/>
      <c r="WW37" s="116"/>
      <c r="WX37" s="116"/>
      <c r="WY37" s="116"/>
      <c r="WZ37" s="116"/>
      <c r="XA37" s="116"/>
      <c r="XB37" s="116"/>
      <c r="XC37" s="116"/>
      <c r="XD37" s="116"/>
      <c r="XE37" s="116"/>
      <c r="XF37" s="116"/>
      <c r="XG37" s="116"/>
      <c r="XH37" s="116"/>
      <c r="XI37" s="116"/>
      <c r="XJ37" s="116"/>
      <c r="XK37" s="116"/>
      <c r="XL37" s="116"/>
      <c r="XM37" s="116"/>
      <c r="XN37" s="116"/>
      <c r="XO37" s="116"/>
      <c r="XP37" s="116"/>
      <c r="XQ37" s="116"/>
      <c r="XR37" s="116"/>
      <c r="XS37" s="116"/>
      <c r="XT37" s="116"/>
      <c r="XU37" s="116"/>
      <c r="XV37" s="116"/>
      <c r="XW37" s="116"/>
      <c r="XX37" s="116"/>
      <c r="XY37" s="116"/>
      <c r="XZ37" s="116"/>
      <c r="YA37" s="116"/>
      <c r="YB37" s="116"/>
      <c r="YC37" s="116"/>
      <c r="YD37" s="116"/>
      <c r="YE37" s="116"/>
      <c r="YF37" s="116"/>
      <c r="YG37" s="116"/>
      <c r="YH37" s="116"/>
      <c r="YI37" s="116"/>
      <c r="YJ37" s="116"/>
      <c r="YK37" s="116"/>
      <c r="YL37" s="116"/>
      <c r="YM37" s="116"/>
      <c r="YN37" s="116"/>
      <c r="YO37" s="116"/>
      <c r="YP37" s="116"/>
      <c r="YQ37" s="116"/>
      <c r="YR37" s="116"/>
      <c r="YS37" s="116"/>
      <c r="YT37" s="116"/>
      <c r="YU37" s="116"/>
      <c r="YV37" s="116"/>
      <c r="YW37" s="116"/>
      <c r="YX37" s="116"/>
      <c r="YY37" s="116"/>
      <c r="YZ37" s="116"/>
      <c r="ZA37" s="116"/>
      <c r="ZB37" s="116"/>
      <c r="ZC37" s="116"/>
      <c r="ZD37" s="116"/>
      <c r="ZE37" s="116"/>
      <c r="ZF37" s="116"/>
      <c r="ZG37" s="116"/>
      <c r="ZH37" s="116"/>
      <c r="ZI37" s="116"/>
      <c r="ZJ37" s="116"/>
      <c r="ZK37" s="116"/>
      <c r="ZL37" s="116"/>
      <c r="ZM37" s="116"/>
      <c r="ZN37" s="116"/>
      <c r="ZO37" s="116"/>
      <c r="ZP37" s="116"/>
      <c r="ZQ37" s="116"/>
      <c r="ZR37" s="116"/>
      <c r="ZS37" s="116"/>
      <c r="ZT37" s="116"/>
      <c r="ZU37" s="116"/>
      <c r="ZV37" s="116"/>
      <c r="ZW37" s="116"/>
      <c r="ZX37" s="116"/>
      <c r="ZY37" s="116"/>
      <c r="ZZ37" s="116"/>
      <c r="AAA37" s="116"/>
      <c r="AAB37" s="116"/>
      <c r="AAC37" s="116"/>
      <c r="AAD37" s="116"/>
      <c r="AAE37" s="116"/>
      <c r="AAF37" s="116"/>
      <c r="AAG37" s="116"/>
      <c r="AAH37" s="116"/>
      <c r="AAI37" s="116"/>
      <c r="AAJ37" s="116"/>
      <c r="AAK37" s="116"/>
      <c r="AAL37" s="116"/>
      <c r="AAM37" s="116"/>
      <c r="AAN37" s="116"/>
      <c r="AAO37" s="116"/>
      <c r="AAP37" s="116"/>
      <c r="AAQ37" s="116"/>
      <c r="AAR37" s="116"/>
      <c r="AAS37" s="116"/>
      <c r="AAT37" s="116"/>
      <c r="AAU37" s="116"/>
      <c r="AAV37" s="116"/>
      <c r="AAW37" s="116"/>
      <c r="AAX37" s="116"/>
      <c r="AAY37" s="116"/>
      <c r="AAZ37" s="116"/>
      <c r="ABA37" s="116"/>
      <c r="ABB37" s="116"/>
      <c r="ABC37" s="116"/>
      <c r="ABD37" s="116"/>
      <c r="ABE37" s="116"/>
      <c r="ABF37" s="116"/>
      <c r="ABG37" s="116"/>
      <c r="ABH37" s="116"/>
      <c r="ABI37" s="116"/>
      <c r="ABJ37" s="116"/>
      <c r="ABK37" s="116"/>
      <c r="ABL37" s="116"/>
      <c r="ABM37" s="116"/>
      <c r="ABN37" s="116"/>
      <c r="ABO37" s="116"/>
      <c r="ABP37" s="116"/>
      <c r="ABQ37" s="116"/>
      <c r="ABR37" s="116"/>
      <c r="ABS37" s="116"/>
      <c r="ABT37" s="116"/>
      <c r="ABU37" s="116"/>
      <c r="ABV37" s="116"/>
      <c r="ABW37" s="116"/>
      <c r="ABX37" s="116"/>
      <c r="ABY37" s="116"/>
      <c r="ABZ37" s="116"/>
      <c r="ACA37" s="116"/>
      <c r="ACB37" s="116"/>
      <c r="ACC37" s="116"/>
      <c r="ACD37" s="116"/>
      <c r="ACE37" s="116"/>
      <c r="ACF37" s="116"/>
      <c r="ACG37" s="116"/>
      <c r="ACH37" s="116"/>
      <c r="ACI37" s="116"/>
      <c r="ACJ37" s="116"/>
      <c r="ACK37" s="116"/>
      <c r="ACL37" s="116"/>
      <c r="ACM37" s="116"/>
      <c r="ACN37" s="116"/>
      <c r="ACO37" s="116"/>
      <c r="ACP37" s="116"/>
      <c r="ACQ37" s="116"/>
      <c r="ACR37" s="116"/>
      <c r="ACS37" s="116"/>
      <c r="ACT37" s="116"/>
      <c r="ACU37" s="116"/>
      <c r="ACV37" s="116"/>
      <c r="ACW37" s="116"/>
      <c r="ACX37" s="116"/>
      <c r="ACY37" s="116"/>
      <c r="ACZ37" s="116"/>
      <c r="ADA37" s="116"/>
      <c r="ADB37" s="116"/>
      <c r="ADC37" s="116"/>
      <c r="ADD37" s="116"/>
      <c r="ADE37" s="116"/>
      <c r="ADF37" s="116"/>
      <c r="ADG37" s="116"/>
      <c r="ADH37" s="116"/>
      <c r="ADI37" s="116"/>
      <c r="ADJ37" s="116"/>
      <c r="ADK37" s="116"/>
      <c r="ADL37" s="116"/>
      <c r="ADM37" s="116"/>
      <c r="ADN37" s="116"/>
      <c r="ADO37" s="116"/>
      <c r="ADP37" s="116"/>
      <c r="ADQ37" s="116"/>
      <c r="ADR37" s="116"/>
      <c r="ADS37" s="116"/>
      <c r="ADT37" s="116"/>
      <c r="ADU37" s="116"/>
      <c r="ADV37" s="116"/>
      <c r="ADW37" s="116"/>
      <c r="ADX37" s="116"/>
      <c r="ADY37" s="116"/>
      <c r="ADZ37" s="116"/>
      <c r="AEA37" s="116"/>
      <c r="AEB37" s="116"/>
      <c r="AEC37" s="116"/>
      <c r="AED37" s="116"/>
      <c r="AEE37" s="116"/>
      <c r="AEF37" s="116"/>
      <c r="AEG37" s="116"/>
      <c r="AEH37" s="116"/>
      <c r="AEI37" s="116"/>
      <c r="AEJ37" s="116"/>
      <c r="AEK37" s="116"/>
      <c r="AEL37" s="116"/>
      <c r="AEM37" s="116"/>
      <c r="AEN37" s="116"/>
      <c r="AEO37" s="116"/>
      <c r="AEP37" s="116"/>
      <c r="AEQ37" s="116"/>
      <c r="AER37" s="116"/>
      <c r="AES37" s="116"/>
      <c r="AET37" s="116"/>
      <c r="AEU37" s="116"/>
      <c r="AEV37" s="116"/>
      <c r="AEW37" s="116"/>
      <c r="AEX37" s="116"/>
      <c r="AEY37" s="116"/>
      <c r="AEZ37" s="116"/>
      <c r="AFA37" s="116"/>
      <c r="AFB37" s="116"/>
      <c r="AFC37" s="116"/>
      <c r="AFD37" s="116"/>
      <c r="AFE37" s="116"/>
      <c r="AFF37" s="116"/>
      <c r="AFG37" s="116"/>
      <c r="AFH37" s="116"/>
      <c r="AFI37" s="116"/>
      <c r="AFJ37" s="116"/>
      <c r="AFK37" s="116"/>
      <c r="AFL37" s="116"/>
      <c r="AFM37" s="116"/>
      <c r="AFN37" s="116"/>
      <c r="AFO37" s="116"/>
      <c r="AFP37" s="116"/>
      <c r="AFQ37" s="116"/>
      <c r="AFR37" s="116"/>
      <c r="AFS37" s="116"/>
      <c r="AFT37" s="116"/>
      <c r="AFU37" s="116"/>
      <c r="AFV37" s="116"/>
      <c r="AFW37" s="116"/>
      <c r="AFX37" s="116"/>
      <c r="AFY37" s="116"/>
      <c r="AFZ37" s="116"/>
      <c r="AGA37" s="116"/>
      <c r="AGB37" s="116"/>
      <c r="AGC37" s="116"/>
      <c r="AGD37" s="116"/>
      <c r="AGE37" s="116"/>
      <c r="AGF37" s="116"/>
      <c r="AGG37" s="116"/>
      <c r="AGH37" s="116"/>
      <c r="AGI37" s="116"/>
      <c r="AGJ37" s="116"/>
      <c r="AGK37" s="116"/>
      <c r="AGL37" s="116"/>
      <c r="AGM37" s="116"/>
      <c r="AGN37" s="116"/>
      <c r="AGO37" s="116"/>
      <c r="AGP37" s="116"/>
      <c r="AGQ37" s="116"/>
      <c r="AGR37" s="116"/>
      <c r="AGS37" s="116"/>
      <c r="AGT37" s="116"/>
      <c r="AGU37" s="116"/>
      <c r="AGV37" s="116"/>
      <c r="AGW37" s="116"/>
      <c r="AGX37" s="116"/>
      <c r="AGY37" s="116"/>
      <c r="AGZ37" s="116"/>
      <c r="AHA37" s="116"/>
      <c r="AHB37" s="116"/>
      <c r="AHC37" s="116"/>
      <c r="AHD37" s="116"/>
      <c r="AHE37" s="116"/>
      <c r="AHF37" s="116"/>
      <c r="AHG37" s="116"/>
      <c r="AHH37" s="116"/>
      <c r="AHI37" s="116"/>
      <c r="AHJ37" s="116"/>
      <c r="AHK37" s="116"/>
      <c r="AHL37" s="116"/>
      <c r="AHM37" s="116"/>
      <c r="AHN37" s="116"/>
      <c r="AHO37" s="116"/>
      <c r="AHP37" s="116"/>
      <c r="AHQ37" s="116"/>
      <c r="AHR37" s="116"/>
      <c r="AHS37" s="116"/>
      <c r="AHT37" s="116"/>
      <c r="AHU37" s="116"/>
      <c r="AHV37" s="116"/>
      <c r="AHW37" s="116"/>
      <c r="AHX37" s="116"/>
      <c r="AHY37" s="116"/>
      <c r="AHZ37" s="116"/>
      <c r="AIA37" s="116"/>
      <c r="AIB37" s="116"/>
      <c r="AIC37" s="116"/>
      <c r="AID37" s="116"/>
      <c r="AIE37" s="116"/>
      <c r="AIF37" s="116"/>
      <c r="AIG37" s="116"/>
      <c r="AIH37" s="116"/>
      <c r="AII37" s="116"/>
      <c r="AIJ37" s="116"/>
      <c r="AIK37" s="116"/>
      <c r="AIL37" s="116"/>
      <c r="AIM37" s="116"/>
      <c r="AIN37" s="116"/>
      <c r="AIO37" s="116"/>
      <c r="AIP37" s="116"/>
      <c r="AIQ37" s="116"/>
      <c r="AIR37" s="116"/>
      <c r="AIS37" s="116"/>
      <c r="AIT37" s="116"/>
      <c r="AIU37" s="116"/>
      <c r="AIV37" s="116"/>
      <c r="AIW37" s="116"/>
      <c r="AIX37" s="116"/>
      <c r="AIY37" s="116"/>
      <c r="AIZ37" s="116"/>
      <c r="AJA37" s="116"/>
      <c r="AJB37" s="116"/>
      <c r="AJC37" s="116"/>
      <c r="AJD37" s="116"/>
      <c r="AJE37" s="116"/>
      <c r="AJF37" s="116"/>
      <c r="AJG37" s="116"/>
      <c r="AJH37" s="116"/>
      <c r="AJI37" s="116"/>
      <c r="AJJ37" s="116"/>
      <c r="AJK37" s="116"/>
      <c r="AJL37" s="116"/>
      <c r="AJM37" s="116"/>
      <c r="AJN37" s="116"/>
      <c r="AJO37" s="116"/>
      <c r="AJP37" s="116"/>
      <c r="AJQ37" s="116"/>
      <c r="AJR37" s="116"/>
      <c r="AJS37" s="116"/>
      <c r="AJT37" s="116"/>
      <c r="AJU37" s="116"/>
      <c r="AJV37" s="116"/>
      <c r="AJW37" s="116"/>
      <c r="AJX37" s="116"/>
      <c r="AJY37" s="116"/>
      <c r="AJZ37" s="116"/>
      <c r="AKA37" s="116"/>
      <c r="AKB37" s="116"/>
      <c r="AKC37" s="116"/>
      <c r="AKD37" s="116"/>
      <c r="AKE37" s="116"/>
      <c r="AKF37" s="116"/>
      <c r="AKG37" s="116"/>
      <c r="AKH37" s="116"/>
      <c r="AKI37" s="116"/>
      <c r="AKJ37" s="116"/>
      <c r="AKK37" s="116"/>
      <c r="AKL37" s="116"/>
      <c r="AKM37" s="116"/>
      <c r="AKN37" s="116"/>
      <c r="AKO37" s="116"/>
      <c r="AKP37" s="116"/>
      <c r="AKQ37" s="116"/>
      <c r="AKR37" s="116"/>
      <c r="AKS37" s="116"/>
      <c r="AKT37" s="116"/>
      <c r="AKU37" s="116"/>
      <c r="AKV37" s="116"/>
      <c r="AKW37" s="116"/>
      <c r="AKX37" s="116"/>
      <c r="AKY37" s="116"/>
      <c r="AKZ37" s="116"/>
      <c r="ALA37" s="116"/>
      <c r="ALB37" s="116"/>
      <c r="ALC37" s="116"/>
      <c r="ALD37" s="116"/>
      <c r="ALE37" s="116"/>
      <c r="ALF37" s="116"/>
      <c r="ALG37" s="116"/>
      <c r="ALH37" s="116"/>
      <c r="ALI37" s="116"/>
      <c r="ALJ37" s="116"/>
      <c r="ALK37" s="116"/>
      <c r="ALL37" s="116"/>
      <c r="ALM37" s="116"/>
      <c r="ALN37" s="116"/>
      <c r="ALO37" s="116"/>
      <c r="ALP37" s="116"/>
      <c r="ALQ37" s="116"/>
      <c r="ALR37" s="116"/>
      <c r="ALS37" s="116"/>
      <c r="ALT37" s="116"/>
      <c r="ALU37" s="116"/>
      <c r="ALV37" s="116"/>
      <c r="ALW37" s="116"/>
      <c r="ALX37" s="116"/>
      <c r="ALY37" s="116"/>
      <c r="ALZ37" s="116"/>
      <c r="AMA37" s="116"/>
      <c r="AMB37" s="116"/>
      <c r="AMC37" s="116"/>
      <c r="AMD37" s="116"/>
      <c r="AME37" s="116"/>
      <c r="AMF37" s="116"/>
      <c r="AMG37" s="116"/>
      <c r="AMH37" s="116"/>
      <c r="AMI37" s="116"/>
      <c r="AMJ37" s="116"/>
      <c r="AMK37" s="116"/>
      <c r="AML37" s="116"/>
      <c r="AMM37" s="116"/>
      <c r="AMN37" s="116"/>
      <c r="AMO37" s="116"/>
      <c r="AMP37" s="116"/>
      <c r="AMQ37" s="116"/>
      <c r="AMR37" s="116"/>
      <c r="AMS37" s="116"/>
      <c r="AMT37" s="116"/>
      <c r="AMU37" s="116"/>
      <c r="AMV37" s="116"/>
      <c r="AMW37" s="116"/>
      <c r="AMX37" s="116"/>
      <c r="AMY37" s="116"/>
      <c r="AMZ37" s="116"/>
      <c r="ANA37" s="116"/>
      <c r="ANB37" s="116"/>
      <c r="ANC37" s="116"/>
      <c r="AND37" s="116"/>
      <c r="ANE37" s="116"/>
      <c r="ANF37" s="116"/>
      <c r="ANG37" s="116"/>
      <c r="ANH37" s="116"/>
      <c r="ANI37" s="116"/>
      <c r="ANJ37" s="116"/>
      <c r="ANK37" s="116"/>
      <c r="ANL37" s="116"/>
      <c r="ANM37" s="116"/>
      <c r="ANN37" s="116"/>
      <c r="ANO37" s="116"/>
      <c r="ANP37" s="116"/>
      <c r="ANQ37" s="116"/>
      <c r="ANR37" s="116"/>
      <c r="ANS37" s="116"/>
      <c r="ANT37" s="116"/>
      <c r="ANU37" s="116"/>
      <c r="ANV37" s="116"/>
      <c r="ANW37" s="116"/>
      <c r="ANX37" s="116"/>
      <c r="ANY37" s="116"/>
      <c r="ANZ37" s="116"/>
      <c r="AOA37" s="116"/>
      <c r="AOB37" s="116"/>
      <c r="AOC37" s="116"/>
      <c r="AOD37" s="116"/>
      <c r="AOE37" s="116"/>
      <c r="AOF37" s="116"/>
      <c r="AOG37" s="116"/>
      <c r="AOH37" s="116"/>
      <c r="AOI37" s="116"/>
      <c r="AOJ37" s="116"/>
      <c r="AOK37" s="116"/>
      <c r="AOL37" s="116"/>
      <c r="AOM37" s="116"/>
      <c r="AON37" s="116"/>
      <c r="AOO37" s="116"/>
      <c r="AOP37" s="116"/>
      <c r="AOQ37" s="116"/>
      <c r="AOR37" s="116"/>
      <c r="AOS37" s="116"/>
      <c r="AOT37" s="116"/>
      <c r="AOU37" s="116"/>
      <c r="AOV37" s="116"/>
      <c r="AOW37" s="116"/>
      <c r="AOX37" s="116"/>
      <c r="AOY37" s="116"/>
      <c r="AOZ37" s="116"/>
      <c r="APA37" s="116"/>
      <c r="APB37" s="116"/>
      <c r="APC37" s="116"/>
      <c r="APD37" s="116"/>
      <c r="APE37" s="116"/>
      <c r="APF37" s="116"/>
      <c r="APG37" s="116"/>
      <c r="APH37" s="116"/>
      <c r="API37" s="116"/>
      <c r="APJ37" s="116"/>
      <c r="APK37" s="116"/>
      <c r="APL37" s="116"/>
      <c r="APM37" s="116"/>
      <c r="APN37" s="116"/>
      <c r="APO37" s="116"/>
      <c r="APP37" s="116"/>
      <c r="APQ37" s="116"/>
      <c r="APR37" s="116"/>
      <c r="APS37" s="116"/>
      <c r="APT37" s="116"/>
      <c r="APU37" s="116"/>
      <c r="APV37" s="116"/>
      <c r="APW37" s="116"/>
      <c r="APX37" s="116"/>
      <c r="APY37" s="116"/>
      <c r="APZ37" s="116"/>
      <c r="AQA37" s="116"/>
      <c r="AQB37" s="116"/>
      <c r="AQC37" s="116"/>
      <c r="AQD37" s="116"/>
      <c r="AQE37" s="116"/>
      <c r="AQF37" s="116"/>
      <c r="AQG37" s="116"/>
      <c r="AQH37" s="116"/>
      <c r="AQI37" s="116"/>
      <c r="AQJ37" s="116"/>
      <c r="AQK37" s="116"/>
      <c r="AQL37" s="116"/>
      <c r="AQM37" s="116"/>
      <c r="AQN37" s="116"/>
      <c r="AQO37" s="116"/>
      <c r="AQP37" s="116"/>
      <c r="AQQ37" s="116"/>
      <c r="AQR37" s="116"/>
      <c r="AQS37" s="116"/>
      <c r="AQT37" s="116"/>
      <c r="AQU37" s="116"/>
      <c r="AQV37" s="116"/>
      <c r="AQW37" s="116"/>
      <c r="AQX37" s="116"/>
      <c r="AQY37" s="116"/>
      <c r="AQZ37" s="116"/>
      <c r="ARA37" s="116"/>
      <c r="ARB37" s="116"/>
      <c r="ARC37" s="116"/>
      <c r="ARD37" s="116"/>
      <c r="ARE37" s="116"/>
      <c r="ARF37" s="116"/>
      <c r="ARG37" s="116"/>
      <c r="ARH37" s="116"/>
      <c r="ARI37" s="116"/>
      <c r="ARJ37" s="116"/>
      <c r="ARK37" s="116"/>
      <c r="ARL37" s="116"/>
      <c r="ARM37" s="116"/>
      <c r="ARN37" s="116"/>
      <c r="ARO37" s="116"/>
      <c r="ARP37" s="116"/>
      <c r="ARQ37" s="116"/>
      <c r="ARR37" s="116"/>
      <c r="ARS37" s="116"/>
      <c r="ART37" s="116"/>
      <c r="ARU37" s="116"/>
      <c r="ARV37" s="116"/>
      <c r="ARW37" s="116"/>
      <c r="ARX37" s="116"/>
      <c r="ARY37" s="116"/>
      <c r="ARZ37" s="116"/>
      <c r="ASA37" s="116"/>
      <c r="ASB37" s="116"/>
      <c r="ASC37" s="116"/>
      <c r="ASD37" s="116"/>
      <c r="ASE37" s="116"/>
      <c r="ASF37" s="116"/>
      <c r="ASG37" s="116"/>
      <c r="ASH37" s="116"/>
      <c r="ASI37" s="116"/>
      <c r="ASJ37" s="116"/>
      <c r="ASK37" s="116"/>
      <c r="ASL37" s="116"/>
      <c r="ASM37" s="116"/>
      <c r="ASN37" s="116"/>
      <c r="ASO37" s="116"/>
      <c r="ASP37" s="116"/>
      <c r="ASQ37" s="116"/>
      <c r="ASR37" s="116"/>
      <c r="ASS37" s="116"/>
      <c r="AST37" s="116"/>
      <c r="ASU37" s="116"/>
      <c r="ASV37" s="116"/>
      <c r="ASW37" s="116"/>
      <c r="ASX37" s="116"/>
      <c r="ASY37" s="116"/>
      <c r="ASZ37" s="116"/>
      <c r="ATA37" s="116"/>
      <c r="ATB37" s="116"/>
      <c r="ATC37" s="116"/>
      <c r="ATD37" s="116"/>
      <c r="ATE37" s="116"/>
      <c r="ATF37" s="116"/>
      <c r="ATG37" s="116"/>
      <c r="ATH37" s="116"/>
      <c r="ATI37" s="116"/>
      <c r="ATJ37" s="116"/>
      <c r="ATK37" s="116"/>
      <c r="ATL37" s="116"/>
      <c r="ATM37" s="116"/>
      <c r="ATN37" s="116"/>
      <c r="ATO37" s="116"/>
      <c r="ATP37" s="116"/>
      <c r="ATQ37" s="116"/>
      <c r="ATR37" s="116"/>
      <c r="ATS37" s="116"/>
      <c r="ATT37" s="116"/>
      <c r="ATU37" s="116"/>
      <c r="ATV37" s="116"/>
      <c r="ATW37" s="116"/>
      <c r="ATX37" s="116"/>
      <c r="ATY37" s="116"/>
      <c r="ATZ37" s="116"/>
      <c r="AUA37" s="116"/>
      <c r="AUB37" s="116"/>
      <c r="AUC37" s="116"/>
      <c r="AUD37" s="116"/>
      <c r="AUE37" s="116"/>
      <c r="AUF37" s="116"/>
      <c r="AUG37" s="116"/>
      <c r="AUH37" s="116"/>
      <c r="AUI37" s="116"/>
      <c r="AUJ37" s="116"/>
      <c r="AUK37" s="116"/>
      <c r="AUL37" s="116"/>
      <c r="AUM37" s="116"/>
      <c r="AUN37" s="116"/>
      <c r="AUO37" s="116"/>
      <c r="AUP37" s="116"/>
      <c r="AUQ37" s="116"/>
      <c r="AUR37" s="116"/>
      <c r="AUS37" s="116"/>
      <c r="AUT37" s="116"/>
      <c r="AUU37" s="116"/>
      <c r="AUV37" s="116"/>
      <c r="AUW37" s="116"/>
      <c r="AUX37" s="116"/>
      <c r="AUY37" s="116"/>
      <c r="AUZ37" s="116"/>
      <c r="AVA37" s="116"/>
      <c r="AVB37" s="116"/>
      <c r="AVC37" s="116"/>
      <c r="AVD37" s="116"/>
      <c r="AVE37" s="116"/>
      <c r="AVF37" s="116"/>
      <c r="AVG37" s="116"/>
      <c r="AVH37" s="116"/>
      <c r="AVI37" s="116"/>
      <c r="AVJ37" s="116"/>
      <c r="AVK37" s="116"/>
      <c r="AVL37" s="116"/>
      <c r="AVM37" s="116"/>
      <c r="AVN37" s="116"/>
      <c r="AVO37" s="116"/>
      <c r="AVP37" s="116"/>
      <c r="AVQ37" s="116"/>
      <c r="AVR37" s="116"/>
      <c r="AVS37" s="116"/>
      <c r="AVT37" s="116"/>
      <c r="AVU37" s="116"/>
      <c r="AVV37" s="116"/>
      <c r="AVW37" s="116"/>
      <c r="AVX37" s="116"/>
      <c r="AVY37" s="116"/>
      <c r="AVZ37" s="116"/>
      <c r="AWA37" s="116"/>
      <c r="AWB37" s="116"/>
      <c r="AWC37" s="116"/>
      <c r="AWD37" s="116"/>
      <c r="AWE37" s="116"/>
      <c r="AWF37" s="116"/>
      <c r="AWG37" s="116"/>
      <c r="AWH37" s="116"/>
      <c r="AWI37" s="116"/>
      <c r="AWJ37" s="116"/>
      <c r="AWK37" s="116"/>
      <c r="AWL37" s="116"/>
      <c r="AWM37" s="116"/>
      <c r="AWN37" s="116"/>
      <c r="AWO37" s="116"/>
      <c r="AWP37" s="116"/>
      <c r="AWQ37" s="116"/>
      <c r="AWR37" s="116"/>
      <c r="AWS37" s="116"/>
      <c r="AWT37" s="116"/>
      <c r="AWU37" s="116"/>
      <c r="AWV37" s="116"/>
      <c r="AWW37" s="116"/>
      <c r="AWX37" s="116"/>
      <c r="AWY37" s="116"/>
      <c r="AWZ37" s="116"/>
      <c r="AXA37" s="116"/>
      <c r="AXB37" s="116"/>
      <c r="AXC37" s="116"/>
      <c r="AXD37" s="116"/>
      <c r="AXE37" s="116"/>
      <c r="AXF37" s="116"/>
      <c r="AXG37" s="116"/>
      <c r="AXH37" s="116"/>
      <c r="AXI37" s="116"/>
      <c r="AXJ37" s="116"/>
      <c r="AXK37" s="116"/>
      <c r="AXL37" s="116"/>
      <c r="AXM37" s="116"/>
      <c r="AXN37" s="116"/>
      <c r="AXO37" s="116"/>
      <c r="AXP37" s="116"/>
      <c r="AXQ37" s="116"/>
      <c r="AXR37" s="116"/>
      <c r="AXS37" s="116"/>
      <c r="AXT37" s="116"/>
      <c r="AXU37" s="116"/>
      <c r="AXV37" s="116"/>
      <c r="AXW37" s="116"/>
      <c r="AXX37" s="116"/>
      <c r="AXY37" s="116"/>
      <c r="AXZ37" s="116"/>
      <c r="AYA37" s="116"/>
      <c r="AYB37" s="116"/>
      <c r="AYC37" s="116"/>
      <c r="AYD37" s="116"/>
      <c r="AYE37" s="116"/>
      <c r="AYF37" s="116"/>
      <c r="AYG37" s="116"/>
      <c r="AYH37" s="116"/>
      <c r="AYI37" s="116"/>
      <c r="AYJ37" s="116"/>
      <c r="AYK37" s="116"/>
      <c r="AYL37" s="116"/>
      <c r="AYM37" s="116"/>
      <c r="AYN37" s="116"/>
      <c r="AYO37" s="116"/>
      <c r="AYP37" s="116"/>
      <c r="AYQ37" s="116"/>
      <c r="AYR37" s="116"/>
      <c r="AYS37" s="116"/>
      <c r="AYT37" s="116"/>
      <c r="AYU37" s="116"/>
      <c r="AYV37" s="116"/>
      <c r="AYW37" s="116"/>
      <c r="AYX37" s="116"/>
      <c r="AYY37" s="116"/>
      <c r="AYZ37" s="116"/>
      <c r="AZA37" s="116"/>
      <c r="AZB37" s="116"/>
      <c r="AZC37" s="116"/>
      <c r="AZD37" s="116"/>
      <c r="AZE37" s="116"/>
      <c r="AZF37" s="116"/>
      <c r="AZG37" s="116"/>
      <c r="AZH37" s="116"/>
      <c r="AZI37" s="116"/>
      <c r="AZJ37" s="116"/>
      <c r="AZK37" s="116"/>
      <c r="AZL37" s="116"/>
      <c r="AZM37" s="116"/>
      <c r="AZN37" s="116"/>
      <c r="AZO37" s="116"/>
      <c r="AZP37" s="116"/>
      <c r="AZQ37" s="116"/>
      <c r="AZR37" s="116"/>
      <c r="AZS37" s="116"/>
      <c r="AZT37" s="116"/>
      <c r="AZU37" s="116"/>
      <c r="AZV37" s="116"/>
      <c r="AZW37" s="116"/>
      <c r="AZX37" s="116"/>
      <c r="AZY37" s="116"/>
      <c r="AZZ37" s="116"/>
      <c r="BAA37" s="116"/>
      <c r="BAB37" s="116"/>
      <c r="BAC37" s="116"/>
      <c r="BAD37" s="116"/>
      <c r="BAE37" s="116"/>
      <c r="BAF37" s="116"/>
      <c r="BAG37" s="116"/>
      <c r="BAH37" s="116"/>
      <c r="BAI37" s="116"/>
      <c r="BAJ37" s="116"/>
      <c r="BAK37" s="116"/>
      <c r="BAL37" s="116"/>
      <c r="BAM37" s="116"/>
      <c r="BAN37" s="116"/>
      <c r="BAO37" s="116"/>
      <c r="BAP37" s="116"/>
      <c r="BAQ37" s="116"/>
      <c r="BAR37" s="116"/>
      <c r="BAS37" s="116"/>
      <c r="BAT37" s="116"/>
      <c r="BAU37" s="116"/>
      <c r="BAV37" s="116"/>
      <c r="BAW37" s="116"/>
      <c r="BAX37" s="116"/>
      <c r="BAY37" s="116"/>
      <c r="BAZ37" s="116"/>
      <c r="BBA37" s="116"/>
      <c r="BBB37" s="116"/>
      <c r="BBC37" s="116"/>
      <c r="BBD37" s="116"/>
      <c r="BBE37" s="116"/>
      <c r="BBF37" s="116"/>
      <c r="BBG37" s="116"/>
      <c r="BBH37" s="116"/>
      <c r="BBI37" s="116"/>
      <c r="BBJ37" s="116"/>
      <c r="BBK37" s="116"/>
      <c r="BBL37" s="116"/>
      <c r="BBM37" s="116"/>
      <c r="BBN37" s="116"/>
      <c r="BBO37" s="116"/>
      <c r="BBP37" s="116"/>
      <c r="BBQ37" s="116"/>
      <c r="BBR37" s="116"/>
      <c r="BBS37" s="116"/>
      <c r="BBT37" s="116"/>
      <c r="BBU37" s="116"/>
      <c r="BBV37" s="116"/>
      <c r="BBW37" s="116"/>
      <c r="BBX37" s="116"/>
      <c r="BBY37" s="116"/>
      <c r="BBZ37" s="116"/>
      <c r="BCA37" s="116"/>
      <c r="BCB37" s="116"/>
      <c r="BCC37" s="116"/>
      <c r="BCD37" s="116"/>
      <c r="BCE37" s="116"/>
      <c r="BCF37" s="116"/>
      <c r="BCG37" s="116"/>
      <c r="BCH37" s="116"/>
      <c r="BCI37" s="116"/>
      <c r="BCJ37" s="116"/>
      <c r="BCK37" s="116"/>
      <c r="BCL37" s="116"/>
      <c r="BCM37" s="116"/>
      <c r="BCN37" s="116"/>
      <c r="BCO37" s="116"/>
      <c r="BCP37" s="116"/>
      <c r="BCQ37" s="116"/>
      <c r="BCR37" s="116"/>
      <c r="BCS37" s="116"/>
      <c r="BCT37" s="116"/>
      <c r="BCU37" s="116"/>
      <c r="BCV37" s="116"/>
      <c r="BCW37" s="116"/>
      <c r="BCX37" s="116"/>
      <c r="BCY37" s="116"/>
      <c r="BCZ37" s="116"/>
      <c r="BDA37" s="116"/>
      <c r="BDB37" s="116"/>
      <c r="BDC37" s="116"/>
      <c r="BDD37" s="116"/>
      <c r="BDE37" s="116"/>
      <c r="BDF37" s="116"/>
      <c r="BDG37" s="116"/>
      <c r="BDH37" s="116"/>
      <c r="BDI37" s="116"/>
      <c r="BDJ37" s="116"/>
      <c r="BDK37" s="116"/>
      <c r="BDL37" s="116"/>
      <c r="BDM37" s="116"/>
      <c r="BDN37" s="116"/>
      <c r="BDO37" s="116"/>
      <c r="BDP37" s="116"/>
      <c r="BDQ37" s="116"/>
      <c r="BDR37" s="116"/>
      <c r="BDS37" s="116"/>
      <c r="BDT37" s="116"/>
      <c r="BDU37" s="116"/>
      <c r="BDV37" s="116"/>
      <c r="BDW37" s="116"/>
      <c r="BDX37" s="116"/>
      <c r="BDY37" s="116"/>
      <c r="BDZ37" s="116"/>
      <c r="BEA37" s="116"/>
      <c r="BEB37" s="116"/>
      <c r="BEC37" s="116"/>
      <c r="BED37" s="116"/>
      <c r="BEE37" s="116"/>
      <c r="BEF37" s="116"/>
      <c r="BEG37" s="116"/>
      <c r="BEH37" s="116"/>
      <c r="BEI37" s="116"/>
      <c r="BEJ37" s="116"/>
      <c r="BEK37" s="116"/>
      <c r="BEL37" s="116"/>
      <c r="BEM37" s="116"/>
      <c r="BEN37" s="116"/>
      <c r="BEO37" s="116"/>
      <c r="BEP37" s="116"/>
      <c r="BEQ37" s="116"/>
      <c r="BER37" s="116"/>
      <c r="BES37" s="116"/>
      <c r="BET37" s="116"/>
      <c r="BEU37" s="116"/>
      <c r="BEV37" s="116"/>
      <c r="BEW37" s="116"/>
      <c r="BEX37" s="116"/>
      <c r="BEY37" s="116"/>
      <c r="BEZ37" s="116"/>
      <c r="BFA37" s="116"/>
      <c r="BFB37" s="116"/>
      <c r="BFC37" s="116"/>
      <c r="BFD37" s="116"/>
      <c r="BFE37" s="116"/>
      <c r="BFF37" s="116"/>
      <c r="BFG37" s="116"/>
      <c r="BFH37" s="116"/>
      <c r="BFI37" s="116"/>
      <c r="BFJ37" s="116"/>
      <c r="BFK37" s="116"/>
      <c r="BFL37" s="116"/>
      <c r="BFM37" s="116"/>
      <c r="BFN37" s="116"/>
      <c r="BFO37" s="116"/>
      <c r="BFP37" s="116"/>
      <c r="BFQ37" s="116"/>
      <c r="BFR37" s="116"/>
      <c r="BFS37" s="116"/>
      <c r="BFT37" s="116"/>
      <c r="BFU37" s="116"/>
      <c r="BFV37" s="116"/>
      <c r="BFW37" s="116"/>
      <c r="BFX37" s="116"/>
      <c r="BFY37" s="116"/>
      <c r="BFZ37" s="116"/>
      <c r="BGA37" s="116"/>
      <c r="BGB37" s="116"/>
      <c r="BGC37" s="116"/>
      <c r="BGD37" s="116"/>
      <c r="BGE37" s="116"/>
      <c r="BGF37" s="116"/>
      <c r="BGG37" s="116"/>
      <c r="BGH37" s="116"/>
      <c r="BGI37" s="116"/>
      <c r="BGJ37" s="116"/>
      <c r="BGK37" s="116"/>
      <c r="BGL37" s="116"/>
      <c r="BGM37" s="116"/>
      <c r="BGN37" s="116"/>
      <c r="BGO37" s="116"/>
      <c r="BGP37" s="116"/>
      <c r="BGQ37" s="116"/>
      <c r="BGR37" s="116"/>
      <c r="BGS37" s="116"/>
      <c r="BGT37" s="116"/>
      <c r="BGU37" s="116"/>
      <c r="BGV37" s="116"/>
      <c r="BGW37" s="116"/>
      <c r="BGX37" s="116"/>
      <c r="BGY37" s="116"/>
      <c r="BGZ37" s="116"/>
      <c r="BHA37" s="116"/>
      <c r="BHB37" s="116"/>
      <c r="BHC37" s="116"/>
      <c r="BHD37" s="116"/>
      <c r="BHE37" s="116"/>
      <c r="BHF37" s="116"/>
      <c r="BHG37" s="116"/>
      <c r="BHH37" s="116"/>
      <c r="BHI37" s="116"/>
      <c r="BHJ37" s="116"/>
      <c r="BHK37" s="116"/>
      <c r="BHL37" s="116"/>
      <c r="BHM37" s="116"/>
      <c r="BHN37" s="116"/>
      <c r="BHO37" s="116"/>
      <c r="BHP37" s="116"/>
      <c r="BHQ37" s="116"/>
      <c r="BHR37" s="116"/>
      <c r="BHS37" s="116"/>
      <c r="BHT37" s="116"/>
      <c r="BHU37" s="116"/>
      <c r="BHV37" s="116"/>
      <c r="BHW37" s="116"/>
      <c r="BHX37" s="116"/>
      <c r="BHY37" s="116"/>
      <c r="BHZ37" s="116"/>
      <c r="BIA37" s="116"/>
      <c r="BIB37" s="116"/>
      <c r="BIC37" s="116"/>
      <c r="BID37" s="116"/>
      <c r="BIE37" s="116"/>
      <c r="BIF37" s="116"/>
      <c r="BIG37" s="116"/>
      <c r="BIH37" s="116"/>
      <c r="BII37" s="116"/>
      <c r="BIJ37" s="116"/>
      <c r="BIK37" s="116"/>
      <c r="BIL37" s="116"/>
      <c r="BIM37" s="116"/>
      <c r="BIN37" s="116"/>
      <c r="BIO37" s="116"/>
      <c r="BIP37" s="116"/>
      <c r="BIQ37" s="116"/>
      <c r="BIR37" s="116"/>
      <c r="BIS37" s="116"/>
      <c r="BIT37" s="116"/>
      <c r="BIU37" s="116"/>
      <c r="BIV37" s="116"/>
      <c r="BIW37" s="116"/>
      <c r="BIX37" s="116"/>
      <c r="BIY37" s="116"/>
      <c r="BIZ37" s="116"/>
      <c r="BJA37" s="116"/>
      <c r="BJB37" s="116"/>
      <c r="BJC37" s="116"/>
      <c r="BJD37" s="116"/>
      <c r="BJE37" s="116"/>
      <c r="BJF37" s="116"/>
      <c r="BJG37" s="116"/>
      <c r="BJH37" s="116"/>
      <c r="BJI37" s="116"/>
      <c r="BJJ37" s="116"/>
      <c r="BJK37" s="116"/>
      <c r="BJL37" s="116"/>
      <c r="BJM37" s="116"/>
      <c r="BJN37" s="116"/>
      <c r="BJO37" s="116"/>
      <c r="BJP37" s="116"/>
      <c r="BJQ37" s="116"/>
      <c r="BJR37" s="116"/>
      <c r="BJS37" s="116"/>
      <c r="BJT37" s="116"/>
      <c r="BJU37" s="116"/>
      <c r="BJV37" s="116"/>
      <c r="BJW37" s="116"/>
      <c r="BJX37" s="116"/>
      <c r="BJY37" s="116"/>
      <c r="BJZ37" s="116"/>
      <c r="BKA37" s="116"/>
      <c r="BKB37" s="116"/>
      <c r="BKC37" s="116"/>
      <c r="BKD37" s="116"/>
      <c r="BKE37" s="116"/>
      <c r="BKF37" s="116"/>
      <c r="BKG37" s="116"/>
      <c r="BKH37" s="116"/>
      <c r="BKI37" s="116"/>
      <c r="BKJ37" s="116"/>
      <c r="BKK37" s="116"/>
      <c r="BKL37" s="116"/>
      <c r="BKM37" s="116"/>
      <c r="BKN37" s="116"/>
      <c r="BKO37" s="116"/>
      <c r="BKP37" s="116"/>
      <c r="BKQ37" s="116"/>
      <c r="BKR37" s="116"/>
      <c r="BKS37" s="116"/>
      <c r="BKT37" s="116"/>
      <c r="BKU37" s="116"/>
      <c r="BKV37" s="116"/>
      <c r="BKW37" s="116"/>
      <c r="BKX37" s="116"/>
      <c r="BKY37" s="116"/>
      <c r="BKZ37" s="116"/>
      <c r="BLA37" s="116"/>
      <c r="BLB37" s="116"/>
      <c r="BLC37" s="116"/>
      <c r="BLD37" s="116"/>
      <c r="BLE37" s="116"/>
    </row>
    <row r="38" spans="1:1669" s="259" customFormat="1" ht="123" customHeight="1">
      <c r="A38" s="1085"/>
      <c r="B38" s="1086"/>
      <c r="C38" s="1088"/>
      <c r="D38" s="1088"/>
      <c r="E38" s="556"/>
      <c r="F38" s="1062"/>
      <c r="G38" s="1055"/>
      <c r="H38" s="746" t="s">
        <v>630</v>
      </c>
      <c r="I38" s="548" t="s">
        <v>573</v>
      </c>
      <c r="J38" s="757" t="s">
        <v>480</v>
      </c>
      <c r="K38" s="1030"/>
      <c r="L38" s="974"/>
      <c r="M38" s="901"/>
      <c r="N38" s="116"/>
      <c r="O38" s="116"/>
      <c r="P38" s="116"/>
      <c r="Q38" s="116"/>
      <c r="R38" s="116"/>
      <c r="S38" s="116"/>
      <c r="T38" s="116"/>
      <c r="U38" s="116"/>
      <c r="V38" s="116"/>
      <c r="W38" s="55"/>
      <c r="X38" s="116"/>
      <c r="Y38" s="116"/>
      <c r="Z38" s="116"/>
      <c r="AA38" s="116"/>
      <c r="AB38" s="116"/>
      <c r="AC38" s="116"/>
      <c r="AD38" s="116"/>
      <c r="AE38" s="116"/>
      <c r="AF38" s="116"/>
      <c r="AG38" s="116"/>
      <c r="AH38" s="116"/>
      <c r="AI38" s="116"/>
      <c r="AJ38" s="116"/>
      <c r="AK38" s="116"/>
      <c r="AL38" s="116"/>
      <c r="AM38" s="116"/>
      <c r="AN38" s="116"/>
      <c r="AO38" s="116"/>
      <c r="AP38" s="116"/>
      <c r="AQ38" s="116"/>
      <c r="AR38" s="116"/>
      <c r="AS38" s="116"/>
      <c r="AT38" s="116"/>
      <c r="AU38" s="116"/>
      <c r="AV38" s="116"/>
      <c r="AW38" s="116"/>
      <c r="AX38" s="116"/>
      <c r="AY38" s="116"/>
      <c r="AZ38" s="116"/>
      <c r="BA38" s="116"/>
      <c r="BB38" s="116"/>
      <c r="BC38" s="116"/>
      <c r="BD38" s="116"/>
      <c r="BE38" s="116"/>
      <c r="BF38" s="116"/>
      <c r="BG38" s="116"/>
      <c r="BH38" s="116"/>
      <c r="BI38" s="116"/>
      <c r="BJ38" s="116"/>
      <c r="BK38" s="116"/>
      <c r="BL38" s="116"/>
      <c r="BM38" s="116"/>
      <c r="BN38" s="116"/>
      <c r="BO38" s="116"/>
      <c r="BP38" s="116"/>
      <c r="BQ38" s="116"/>
      <c r="BR38" s="116"/>
      <c r="BS38" s="116"/>
      <c r="BT38" s="116"/>
      <c r="BU38" s="116"/>
      <c r="BV38" s="116"/>
      <c r="BW38" s="116"/>
      <c r="BX38" s="116"/>
      <c r="BY38" s="116"/>
      <c r="BZ38" s="116"/>
      <c r="CA38" s="116"/>
      <c r="CB38" s="116"/>
      <c r="CC38" s="116"/>
      <c r="CD38" s="116"/>
      <c r="CE38" s="116"/>
      <c r="CF38" s="116"/>
      <c r="CG38" s="116"/>
      <c r="CH38" s="116"/>
      <c r="CI38" s="116"/>
      <c r="CJ38" s="116"/>
      <c r="CK38" s="116"/>
      <c r="CL38" s="116"/>
      <c r="CM38" s="116"/>
      <c r="CN38" s="116"/>
      <c r="CO38" s="116"/>
      <c r="CP38" s="116"/>
      <c r="CQ38" s="116"/>
      <c r="CR38" s="116"/>
      <c r="CS38" s="116"/>
      <c r="CT38" s="116"/>
      <c r="CU38" s="116"/>
      <c r="CV38" s="116"/>
      <c r="CW38" s="116"/>
      <c r="CX38" s="116"/>
      <c r="CY38" s="116"/>
      <c r="CZ38" s="116"/>
      <c r="DA38" s="116"/>
      <c r="DB38" s="116"/>
      <c r="DC38" s="116"/>
      <c r="DD38" s="116"/>
      <c r="DE38" s="116"/>
      <c r="DF38" s="116"/>
      <c r="DG38" s="116"/>
      <c r="DH38" s="116"/>
      <c r="DI38" s="116"/>
      <c r="DJ38" s="116"/>
      <c r="DK38" s="116"/>
      <c r="DL38" s="116"/>
      <c r="DM38" s="116"/>
      <c r="DN38" s="116"/>
      <c r="DO38" s="116"/>
      <c r="DP38" s="116"/>
      <c r="DQ38" s="116"/>
      <c r="DR38" s="116"/>
      <c r="DS38" s="116"/>
      <c r="DT38" s="116"/>
      <c r="DU38" s="116"/>
      <c r="DV38" s="116"/>
      <c r="DW38" s="116"/>
      <c r="DX38" s="116"/>
      <c r="DY38" s="116"/>
      <c r="DZ38" s="116"/>
      <c r="EA38" s="116"/>
      <c r="EB38" s="116"/>
      <c r="EC38" s="116"/>
      <c r="ED38" s="116"/>
      <c r="EE38" s="116"/>
      <c r="EF38" s="116"/>
      <c r="EG38" s="116"/>
      <c r="EH38" s="116"/>
      <c r="EI38" s="116"/>
      <c r="EJ38" s="116"/>
      <c r="EK38" s="116"/>
      <c r="EL38" s="116"/>
      <c r="EM38" s="116"/>
      <c r="EN38" s="116"/>
      <c r="EO38" s="116"/>
      <c r="EP38" s="116"/>
      <c r="EQ38" s="116"/>
      <c r="ER38" s="116"/>
      <c r="ES38" s="116"/>
      <c r="ET38" s="116"/>
      <c r="EU38" s="116"/>
      <c r="EV38" s="116"/>
      <c r="EW38" s="116"/>
      <c r="EX38" s="116"/>
      <c r="EY38" s="116"/>
      <c r="EZ38" s="116"/>
      <c r="FA38" s="116"/>
      <c r="FB38" s="116"/>
      <c r="FC38" s="116"/>
      <c r="FD38" s="116"/>
      <c r="FE38" s="116"/>
      <c r="FF38" s="116"/>
      <c r="FG38" s="116"/>
      <c r="FH38" s="116"/>
      <c r="FI38" s="116"/>
      <c r="FJ38" s="116"/>
      <c r="FK38" s="116"/>
      <c r="FL38" s="116"/>
      <c r="FM38" s="116"/>
      <c r="FN38" s="116"/>
      <c r="FO38" s="116"/>
      <c r="FP38" s="116"/>
      <c r="FQ38" s="116"/>
      <c r="FR38" s="116"/>
      <c r="FS38" s="116"/>
      <c r="FT38" s="116"/>
      <c r="FU38" s="116"/>
      <c r="FV38" s="116"/>
      <c r="FW38" s="116"/>
      <c r="FX38" s="116"/>
      <c r="FY38" s="116"/>
      <c r="FZ38" s="116"/>
      <c r="GA38" s="116"/>
      <c r="GB38" s="116"/>
      <c r="GC38" s="116"/>
      <c r="GD38" s="116"/>
      <c r="GE38" s="116"/>
      <c r="GF38" s="116"/>
      <c r="GG38" s="116"/>
      <c r="GH38" s="116"/>
      <c r="GI38" s="116"/>
      <c r="GJ38" s="116"/>
      <c r="GK38" s="116"/>
      <c r="GL38" s="116"/>
      <c r="GM38" s="116"/>
      <c r="GN38" s="116"/>
      <c r="GO38" s="116"/>
      <c r="GP38" s="116"/>
      <c r="GQ38" s="116"/>
      <c r="GR38" s="116"/>
      <c r="GS38" s="116"/>
      <c r="GT38" s="116"/>
      <c r="GU38" s="116"/>
      <c r="GV38" s="116"/>
      <c r="GW38" s="116"/>
      <c r="GX38" s="116"/>
      <c r="GY38" s="116"/>
      <c r="GZ38" s="116"/>
      <c r="HA38" s="116"/>
      <c r="HB38" s="116"/>
      <c r="HC38" s="116"/>
      <c r="HD38" s="116"/>
      <c r="HE38" s="116"/>
      <c r="HF38" s="116"/>
      <c r="HG38" s="116"/>
      <c r="HH38" s="116"/>
      <c r="HI38" s="116"/>
      <c r="HJ38" s="116"/>
      <c r="HK38" s="116"/>
      <c r="HL38" s="116"/>
      <c r="HM38" s="116"/>
      <c r="HN38" s="116"/>
      <c r="HO38" s="116"/>
      <c r="HP38" s="116"/>
      <c r="HQ38" s="116"/>
      <c r="HR38" s="116"/>
      <c r="HS38" s="116"/>
      <c r="HT38" s="116"/>
      <c r="HU38" s="116"/>
      <c r="HV38" s="116"/>
      <c r="HW38" s="116"/>
      <c r="HX38" s="116"/>
      <c r="HY38" s="116"/>
      <c r="HZ38" s="116"/>
      <c r="IA38" s="116"/>
      <c r="IB38" s="116"/>
      <c r="IC38" s="116"/>
      <c r="ID38" s="116"/>
      <c r="IE38" s="116"/>
      <c r="IF38" s="116"/>
      <c r="IG38" s="116"/>
      <c r="IH38" s="116"/>
      <c r="II38" s="116"/>
      <c r="IJ38" s="116"/>
      <c r="IK38" s="116"/>
      <c r="IL38" s="116"/>
      <c r="IM38" s="116"/>
      <c r="IN38" s="116"/>
      <c r="IO38" s="116"/>
      <c r="IP38" s="116"/>
      <c r="IQ38" s="116"/>
      <c r="IR38" s="116"/>
      <c r="IS38" s="116"/>
      <c r="IT38" s="116"/>
      <c r="IU38" s="116"/>
    </row>
    <row r="39" spans="1:1669" s="259" customFormat="1" ht="52.5" customHeight="1">
      <c r="A39" s="1085"/>
      <c r="B39" s="1086"/>
      <c r="C39" s="1088"/>
      <c r="D39" s="1088"/>
      <c r="E39" s="556"/>
      <c r="F39" s="1062"/>
      <c r="G39" s="1055"/>
      <c r="H39" s="744" t="s">
        <v>863</v>
      </c>
      <c r="I39" s="546" t="s">
        <v>565</v>
      </c>
      <c r="J39" s="757" t="s">
        <v>352</v>
      </c>
      <c r="K39" s="1030"/>
      <c r="L39" s="974"/>
      <c r="M39" s="901"/>
      <c r="N39" s="116"/>
      <c r="O39" s="116"/>
      <c r="P39" s="116"/>
      <c r="Q39" s="116"/>
      <c r="R39" s="116"/>
      <c r="S39" s="116"/>
      <c r="T39" s="116"/>
      <c r="U39" s="116"/>
      <c r="V39" s="116"/>
      <c r="W39" s="55"/>
      <c r="X39" s="116"/>
      <c r="Y39" s="116"/>
      <c r="Z39" s="116"/>
      <c r="AA39" s="116"/>
      <c r="AB39" s="116"/>
      <c r="AC39" s="116"/>
      <c r="AD39" s="116"/>
      <c r="AE39" s="116"/>
      <c r="AF39" s="116"/>
      <c r="AG39" s="116"/>
      <c r="AH39" s="116"/>
      <c r="AI39" s="116"/>
      <c r="AJ39" s="116"/>
      <c r="AK39" s="116"/>
      <c r="AL39" s="116"/>
      <c r="AM39" s="116"/>
      <c r="AN39" s="116"/>
      <c r="AO39" s="116"/>
      <c r="AP39" s="116"/>
      <c r="AQ39" s="116"/>
      <c r="AR39" s="116"/>
      <c r="AS39" s="116"/>
      <c r="AT39" s="116"/>
      <c r="AU39" s="116"/>
      <c r="AV39" s="116"/>
      <c r="AW39" s="116"/>
      <c r="AX39" s="116"/>
      <c r="AY39" s="116"/>
      <c r="AZ39" s="116"/>
      <c r="BA39" s="116"/>
      <c r="BB39" s="116"/>
      <c r="BC39" s="116"/>
      <c r="BD39" s="116"/>
      <c r="BE39" s="116"/>
      <c r="BF39" s="116"/>
      <c r="BG39" s="116"/>
      <c r="BH39" s="116"/>
      <c r="BI39" s="116"/>
      <c r="BJ39" s="116"/>
      <c r="BK39" s="116"/>
      <c r="BL39" s="116"/>
      <c r="BM39" s="116"/>
      <c r="BN39" s="116"/>
      <c r="BO39" s="116"/>
      <c r="BP39" s="116"/>
      <c r="BQ39" s="116"/>
      <c r="BR39" s="116"/>
      <c r="BS39" s="116"/>
      <c r="BT39" s="116"/>
      <c r="BU39" s="116"/>
      <c r="BV39" s="116"/>
      <c r="BW39" s="116"/>
      <c r="BX39" s="116"/>
      <c r="BY39" s="116"/>
      <c r="BZ39" s="116"/>
      <c r="CA39" s="116"/>
      <c r="CB39" s="116"/>
      <c r="CC39" s="116"/>
      <c r="CD39" s="116"/>
      <c r="CE39" s="116"/>
      <c r="CF39" s="116"/>
      <c r="CG39" s="116"/>
      <c r="CH39" s="116"/>
      <c r="CI39" s="116"/>
      <c r="CJ39" s="116"/>
      <c r="CK39" s="116"/>
      <c r="CL39" s="116"/>
      <c r="CM39" s="116"/>
      <c r="CN39" s="116"/>
      <c r="CO39" s="116"/>
      <c r="CP39" s="116"/>
      <c r="CQ39" s="116"/>
      <c r="CR39" s="116"/>
      <c r="CS39" s="116"/>
      <c r="CT39" s="116"/>
      <c r="CU39" s="116"/>
      <c r="CV39" s="116"/>
      <c r="CW39" s="116"/>
      <c r="CX39" s="116"/>
      <c r="CY39" s="116"/>
      <c r="CZ39" s="116"/>
      <c r="DA39" s="116"/>
      <c r="DB39" s="116"/>
      <c r="DC39" s="116"/>
      <c r="DD39" s="116"/>
      <c r="DE39" s="116"/>
      <c r="DF39" s="116"/>
      <c r="DG39" s="116"/>
      <c r="DH39" s="116"/>
      <c r="DI39" s="116"/>
      <c r="DJ39" s="116"/>
      <c r="DK39" s="116"/>
      <c r="DL39" s="116"/>
      <c r="DM39" s="116"/>
      <c r="DN39" s="116"/>
      <c r="DO39" s="116"/>
      <c r="DP39" s="116"/>
      <c r="DQ39" s="116"/>
      <c r="DR39" s="116"/>
      <c r="DS39" s="116"/>
      <c r="DT39" s="116"/>
      <c r="DU39" s="116"/>
      <c r="DV39" s="116"/>
      <c r="DW39" s="116"/>
      <c r="DX39" s="116"/>
      <c r="DY39" s="116"/>
      <c r="DZ39" s="116"/>
      <c r="EA39" s="116"/>
      <c r="EB39" s="116"/>
      <c r="EC39" s="116"/>
      <c r="ED39" s="116"/>
      <c r="EE39" s="116"/>
      <c r="EF39" s="116"/>
      <c r="EG39" s="116"/>
      <c r="EH39" s="116"/>
      <c r="EI39" s="116"/>
      <c r="EJ39" s="116"/>
      <c r="EK39" s="116"/>
      <c r="EL39" s="116"/>
      <c r="EM39" s="116"/>
      <c r="EN39" s="116"/>
      <c r="EO39" s="116"/>
      <c r="EP39" s="116"/>
      <c r="EQ39" s="116"/>
      <c r="ER39" s="116"/>
      <c r="ES39" s="116"/>
      <c r="ET39" s="116"/>
      <c r="EU39" s="116"/>
      <c r="EV39" s="116"/>
      <c r="EW39" s="116"/>
      <c r="EX39" s="116"/>
      <c r="EY39" s="116"/>
      <c r="EZ39" s="116"/>
      <c r="FA39" s="116"/>
      <c r="FB39" s="116"/>
      <c r="FC39" s="116"/>
      <c r="FD39" s="116"/>
      <c r="FE39" s="116"/>
      <c r="FF39" s="116"/>
      <c r="FG39" s="116"/>
      <c r="FH39" s="116"/>
      <c r="FI39" s="116"/>
      <c r="FJ39" s="116"/>
      <c r="FK39" s="116"/>
      <c r="FL39" s="116"/>
      <c r="FM39" s="116"/>
      <c r="FN39" s="116"/>
      <c r="FO39" s="116"/>
      <c r="FP39" s="116"/>
      <c r="FQ39" s="116"/>
      <c r="FR39" s="116"/>
      <c r="FS39" s="116"/>
      <c r="FT39" s="116"/>
      <c r="FU39" s="116"/>
      <c r="FV39" s="116"/>
      <c r="FW39" s="116"/>
      <c r="FX39" s="116"/>
      <c r="FY39" s="116"/>
      <c r="FZ39" s="116"/>
      <c r="GA39" s="116"/>
      <c r="GB39" s="116"/>
      <c r="GC39" s="116"/>
      <c r="GD39" s="116"/>
      <c r="GE39" s="116"/>
      <c r="GF39" s="116"/>
      <c r="GG39" s="116"/>
      <c r="GH39" s="116"/>
      <c r="GI39" s="116"/>
      <c r="GJ39" s="116"/>
      <c r="GK39" s="116"/>
      <c r="GL39" s="116"/>
      <c r="GM39" s="116"/>
      <c r="GN39" s="116"/>
      <c r="GO39" s="116"/>
      <c r="GP39" s="116"/>
      <c r="GQ39" s="116"/>
      <c r="GR39" s="116"/>
      <c r="GS39" s="116"/>
      <c r="GT39" s="116"/>
      <c r="GU39" s="116"/>
      <c r="GV39" s="116"/>
      <c r="GW39" s="116"/>
      <c r="GX39" s="116"/>
      <c r="GY39" s="116"/>
      <c r="GZ39" s="116"/>
      <c r="HA39" s="116"/>
      <c r="HB39" s="116"/>
      <c r="HC39" s="116"/>
      <c r="HD39" s="116"/>
      <c r="HE39" s="116"/>
      <c r="HF39" s="116"/>
      <c r="HG39" s="116"/>
      <c r="HH39" s="116"/>
      <c r="HI39" s="116"/>
      <c r="HJ39" s="116"/>
      <c r="HK39" s="116"/>
      <c r="HL39" s="116"/>
      <c r="HM39" s="116"/>
      <c r="HN39" s="116"/>
      <c r="HO39" s="116"/>
      <c r="HP39" s="116"/>
      <c r="HQ39" s="116"/>
      <c r="HR39" s="116"/>
      <c r="HS39" s="116"/>
      <c r="HT39" s="116"/>
      <c r="HU39" s="116"/>
      <c r="HV39" s="116"/>
      <c r="HW39" s="116"/>
      <c r="HX39" s="116"/>
      <c r="HY39" s="116"/>
      <c r="HZ39" s="116"/>
      <c r="IA39" s="116"/>
      <c r="IB39" s="116"/>
      <c r="IC39" s="116"/>
      <c r="ID39" s="116"/>
      <c r="IE39" s="116"/>
      <c r="IF39" s="116"/>
      <c r="IG39" s="116"/>
      <c r="IH39" s="116"/>
      <c r="II39" s="116"/>
      <c r="IJ39" s="116"/>
      <c r="IK39" s="116"/>
      <c r="IL39" s="116"/>
      <c r="IM39" s="116"/>
      <c r="IN39" s="116"/>
      <c r="IO39" s="116"/>
      <c r="IP39" s="116"/>
      <c r="IQ39" s="116"/>
      <c r="IR39" s="116"/>
      <c r="IS39" s="116"/>
      <c r="IT39" s="116"/>
      <c r="IU39" s="116"/>
    </row>
    <row r="40" spans="1:1669" s="259" customFormat="1" ht="54" customHeight="1">
      <c r="A40" s="1085"/>
      <c r="B40" s="1086"/>
      <c r="C40" s="1088"/>
      <c r="D40" s="1088"/>
      <c r="E40" s="556"/>
      <c r="F40" s="1062"/>
      <c r="G40" s="1055"/>
      <c r="H40" s="744" t="s">
        <v>864</v>
      </c>
      <c r="I40" s="546" t="s">
        <v>565</v>
      </c>
      <c r="J40" s="757" t="s">
        <v>352</v>
      </c>
      <c r="K40" s="1030"/>
      <c r="L40" s="974"/>
      <c r="M40" s="901"/>
      <c r="N40" s="116"/>
      <c r="O40" s="116"/>
      <c r="P40" s="116"/>
      <c r="Q40" s="116"/>
      <c r="R40" s="116"/>
      <c r="S40" s="116"/>
      <c r="T40" s="116"/>
      <c r="U40" s="116"/>
      <c r="V40" s="116"/>
      <c r="W40" s="55"/>
      <c r="X40" s="116"/>
      <c r="Y40" s="116"/>
      <c r="Z40" s="116"/>
      <c r="AA40" s="116"/>
      <c r="AB40" s="116"/>
      <c r="AC40" s="116"/>
      <c r="AD40" s="116"/>
      <c r="AE40" s="116"/>
      <c r="AF40" s="116"/>
      <c r="AG40" s="116"/>
      <c r="AH40" s="116"/>
      <c r="AI40" s="116"/>
      <c r="AJ40" s="116"/>
      <c r="AK40" s="116"/>
      <c r="AL40" s="116"/>
      <c r="AM40" s="116"/>
      <c r="AN40" s="116"/>
      <c r="AO40" s="116"/>
      <c r="AP40" s="116"/>
      <c r="AQ40" s="116"/>
      <c r="AR40" s="116"/>
      <c r="AS40" s="116"/>
      <c r="AT40" s="116"/>
      <c r="AU40" s="116"/>
      <c r="AV40" s="116"/>
      <c r="AW40" s="116"/>
      <c r="AX40" s="116"/>
      <c r="AY40" s="116"/>
      <c r="AZ40" s="116"/>
      <c r="BA40" s="116"/>
      <c r="BB40" s="116"/>
      <c r="BC40" s="116"/>
      <c r="BD40" s="116"/>
      <c r="BE40" s="116"/>
      <c r="BF40" s="116"/>
      <c r="BG40" s="116"/>
      <c r="BH40" s="116"/>
      <c r="BI40" s="116"/>
      <c r="BJ40" s="116"/>
      <c r="BK40" s="116"/>
      <c r="BL40" s="116"/>
      <c r="BM40" s="116"/>
      <c r="BN40" s="116"/>
      <c r="BO40" s="116"/>
      <c r="BP40" s="116"/>
      <c r="BQ40" s="116"/>
      <c r="BR40" s="116"/>
      <c r="BS40" s="116"/>
      <c r="BT40" s="116"/>
      <c r="BU40" s="116"/>
      <c r="BV40" s="116"/>
      <c r="BW40" s="116"/>
      <c r="BX40" s="116"/>
      <c r="BY40" s="116"/>
      <c r="BZ40" s="116"/>
      <c r="CA40" s="116"/>
      <c r="CB40" s="116"/>
      <c r="CC40" s="116"/>
      <c r="CD40" s="116"/>
      <c r="CE40" s="116"/>
      <c r="CF40" s="116"/>
      <c r="CG40" s="116"/>
      <c r="CH40" s="116"/>
      <c r="CI40" s="116"/>
      <c r="CJ40" s="116"/>
      <c r="CK40" s="116"/>
      <c r="CL40" s="116"/>
      <c r="CM40" s="116"/>
      <c r="CN40" s="116"/>
      <c r="CO40" s="116"/>
      <c r="CP40" s="116"/>
      <c r="CQ40" s="116"/>
      <c r="CR40" s="116"/>
      <c r="CS40" s="116"/>
      <c r="CT40" s="116"/>
      <c r="CU40" s="116"/>
      <c r="CV40" s="116"/>
      <c r="CW40" s="116"/>
      <c r="CX40" s="116"/>
      <c r="CY40" s="116"/>
      <c r="CZ40" s="116"/>
      <c r="DA40" s="116"/>
      <c r="DB40" s="116"/>
      <c r="DC40" s="116"/>
      <c r="DD40" s="116"/>
      <c r="DE40" s="116"/>
      <c r="DF40" s="116"/>
      <c r="DG40" s="116"/>
      <c r="DH40" s="116"/>
      <c r="DI40" s="116"/>
      <c r="DJ40" s="116"/>
      <c r="DK40" s="116"/>
      <c r="DL40" s="116"/>
      <c r="DM40" s="116"/>
      <c r="DN40" s="116"/>
      <c r="DO40" s="116"/>
      <c r="DP40" s="116"/>
      <c r="DQ40" s="116"/>
      <c r="DR40" s="116"/>
      <c r="DS40" s="116"/>
      <c r="DT40" s="116"/>
      <c r="DU40" s="116"/>
      <c r="DV40" s="116"/>
      <c r="DW40" s="116"/>
      <c r="DX40" s="116"/>
      <c r="DY40" s="116"/>
      <c r="DZ40" s="116"/>
      <c r="EA40" s="116"/>
      <c r="EB40" s="116"/>
      <c r="EC40" s="116"/>
      <c r="ED40" s="116"/>
      <c r="EE40" s="116"/>
      <c r="EF40" s="116"/>
      <c r="EG40" s="116"/>
      <c r="EH40" s="116"/>
      <c r="EI40" s="116"/>
      <c r="EJ40" s="116"/>
      <c r="EK40" s="116"/>
      <c r="EL40" s="116"/>
      <c r="EM40" s="116"/>
      <c r="EN40" s="116"/>
      <c r="EO40" s="116"/>
      <c r="EP40" s="116"/>
      <c r="EQ40" s="116"/>
      <c r="ER40" s="116"/>
      <c r="ES40" s="116"/>
      <c r="ET40" s="116"/>
      <c r="EU40" s="116"/>
      <c r="EV40" s="116"/>
      <c r="EW40" s="116"/>
      <c r="EX40" s="116"/>
      <c r="EY40" s="116"/>
      <c r="EZ40" s="116"/>
      <c r="FA40" s="116"/>
      <c r="FB40" s="116"/>
      <c r="FC40" s="116"/>
      <c r="FD40" s="116"/>
      <c r="FE40" s="116"/>
      <c r="FF40" s="116"/>
      <c r="FG40" s="116"/>
      <c r="FH40" s="116"/>
      <c r="FI40" s="116"/>
      <c r="FJ40" s="116"/>
      <c r="FK40" s="116"/>
      <c r="FL40" s="116"/>
      <c r="FM40" s="116"/>
      <c r="FN40" s="116"/>
      <c r="FO40" s="116"/>
      <c r="FP40" s="116"/>
      <c r="FQ40" s="116"/>
      <c r="FR40" s="116"/>
      <c r="FS40" s="116"/>
      <c r="FT40" s="116"/>
      <c r="FU40" s="116"/>
      <c r="FV40" s="116"/>
      <c r="FW40" s="116"/>
      <c r="FX40" s="116"/>
      <c r="FY40" s="116"/>
      <c r="FZ40" s="116"/>
      <c r="GA40" s="116"/>
      <c r="GB40" s="116"/>
      <c r="GC40" s="116"/>
      <c r="GD40" s="116"/>
      <c r="GE40" s="116"/>
      <c r="GF40" s="116"/>
      <c r="GG40" s="116"/>
      <c r="GH40" s="116"/>
      <c r="GI40" s="116"/>
      <c r="GJ40" s="116"/>
      <c r="GK40" s="116"/>
      <c r="GL40" s="116"/>
      <c r="GM40" s="116"/>
      <c r="GN40" s="116"/>
      <c r="GO40" s="116"/>
      <c r="GP40" s="116"/>
      <c r="GQ40" s="116"/>
      <c r="GR40" s="116"/>
      <c r="GS40" s="116"/>
      <c r="GT40" s="116"/>
      <c r="GU40" s="116"/>
      <c r="GV40" s="116"/>
      <c r="GW40" s="116"/>
      <c r="GX40" s="116"/>
      <c r="GY40" s="116"/>
      <c r="GZ40" s="116"/>
      <c r="HA40" s="116"/>
      <c r="HB40" s="116"/>
      <c r="HC40" s="116"/>
      <c r="HD40" s="116"/>
      <c r="HE40" s="116"/>
      <c r="HF40" s="116"/>
      <c r="HG40" s="116"/>
      <c r="HH40" s="116"/>
      <c r="HI40" s="116"/>
      <c r="HJ40" s="116"/>
      <c r="HK40" s="116"/>
      <c r="HL40" s="116"/>
      <c r="HM40" s="116"/>
      <c r="HN40" s="116"/>
      <c r="HO40" s="116"/>
      <c r="HP40" s="116"/>
      <c r="HQ40" s="116"/>
      <c r="HR40" s="116"/>
      <c r="HS40" s="116"/>
      <c r="HT40" s="116"/>
      <c r="HU40" s="116"/>
      <c r="HV40" s="116"/>
      <c r="HW40" s="116"/>
      <c r="HX40" s="116"/>
      <c r="HY40" s="116"/>
      <c r="HZ40" s="116"/>
      <c r="IA40" s="116"/>
      <c r="IB40" s="116"/>
      <c r="IC40" s="116"/>
      <c r="ID40" s="116"/>
      <c r="IE40" s="116"/>
      <c r="IF40" s="116"/>
      <c r="IG40" s="116"/>
      <c r="IH40" s="116"/>
      <c r="II40" s="116"/>
      <c r="IJ40" s="116"/>
      <c r="IK40" s="116"/>
      <c r="IL40" s="116"/>
      <c r="IM40" s="116"/>
      <c r="IN40" s="116"/>
      <c r="IO40" s="116"/>
      <c r="IP40" s="116"/>
      <c r="IQ40" s="116"/>
      <c r="IR40" s="116"/>
      <c r="IS40" s="116"/>
      <c r="IT40" s="116"/>
      <c r="IU40" s="116"/>
    </row>
    <row r="41" spans="1:1669" s="259" customFormat="1" ht="26.25" customHeight="1">
      <c r="A41" s="1085"/>
      <c r="B41" s="1086"/>
      <c r="C41" s="1088"/>
      <c r="D41" s="1088"/>
      <c r="E41" s="556"/>
      <c r="F41" s="1062"/>
      <c r="G41" s="1055"/>
      <c r="H41" s="744" t="s">
        <v>631</v>
      </c>
      <c r="I41" s="549" t="s">
        <v>481</v>
      </c>
      <c r="J41" s="757" t="s">
        <v>352</v>
      </c>
      <c r="K41" s="1030"/>
      <c r="L41" s="974"/>
      <c r="M41" s="901"/>
      <c r="N41" s="116"/>
      <c r="O41" s="116"/>
      <c r="P41" s="116"/>
      <c r="Q41" s="116"/>
      <c r="R41" s="116"/>
      <c r="S41" s="116"/>
      <c r="T41" s="116"/>
      <c r="U41" s="116"/>
      <c r="V41" s="116"/>
      <c r="W41" s="55"/>
      <c r="X41" s="116"/>
      <c r="Y41" s="116"/>
      <c r="Z41" s="116"/>
      <c r="AA41" s="116"/>
      <c r="AB41" s="116"/>
      <c r="AC41" s="116"/>
      <c r="AD41" s="116"/>
      <c r="AE41" s="116"/>
      <c r="AF41" s="116"/>
      <c r="AG41" s="116"/>
      <c r="AH41" s="116"/>
      <c r="AI41" s="116"/>
      <c r="AJ41" s="116"/>
      <c r="AK41" s="116"/>
      <c r="AL41" s="116"/>
      <c r="AM41" s="116"/>
      <c r="AN41" s="116"/>
      <c r="AO41" s="116"/>
      <c r="AP41" s="116"/>
      <c r="AQ41" s="116"/>
      <c r="AR41" s="116"/>
      <c r="AS41" s="116"/>
      <c r="AT41" s="116"/>
      <c r="AU41" s="116"/>
      <c r="AV41" s="116"/>
      <c r="AW41" s="116"/>
      <c r="AX41" s="116"/>
      <c r="AY41" s="116"/>
      <c r="AZ41" s="116"/>
      <c r="BA41" s="116"/>
      <c r="BB41" s="116"/>
      <c r="BC41" s="116"/>
      <c r="BD41" s="116"/>
      <c r="BE41" s="116"/>
      <c r="BF41" s="116"/>
      <c r="BG41" s="116"/>
      <c r="BH41" s="116"/>
      <c r="BI41" s="116"/>
      <c r="BJ41" s="116"/>
      <c r="BK41" s="116"/>
      <c r="BL41" s="116"/>
      <c r="BM41" s="116"/>
      <c r="BN41" s="116"/>
      <c r="BO41" s="116"/>
      <c r="BP41" s="116"/>
      <c r="BQ41" s="116"/>
      <c r="BR41" s="116"/>
      <c r="BS41" s="116"/>
      <c r="BT41" s="116"/>
      <c r="BU41" s="116"/>
      <c r="BV41" s="116"/>
      <c r="BW41" s="116"/>
      <c r="BX41" s="116"/>
      <c r="BY41" s="116"/>
      <c r="BZ41" s="116"/>
      <c r="CA41" s="116"/>
      <c r="CB41" s="116"/>
      <c r="CC41" s="116"/>
      <c r="CD41" s="116"/>
      <c r="CE41" s="116"/>
      <c r="CF41" s="116"/>
      <c r="CG41" s="116"/>
      <c r="CH41" s="116"/>
      <c r="CI41" s="116"/>
      <c r="CJ41" s="116"/>
      <c r="CK41" s="116"/>
      <c r="CL41" s="116"/>
      <c r="CM41" s="116"/>
      <c r="CN41" s="116"/>
      <c r="CO41" s="116"/>
      <c r="CP41" s="116"/>
      <c r="CQ41" s="116"/>
      <c r="CR41" s="116"/>
      <c r="CS41" s="116"/>
      <c r="CT41" s="116"/>
      <c r="CU41" s="116"/>
      <c r="CV41" s="116"/>
      <c r="CW41" s="116"/>
      <c r="CX41" s="116"/>
      <c r="CY41" s="116"/>
      <c r="CZ41" s="116"/>
      <c r="DA41" s="116"/>
      <c r="DB41" s="116"/>
      <c r="DC41" s="116"/>
      <c r="DD41" s="116"/>
      <c r="DE41" s="116"/>
      <c r="DF41" s="116"/>
      <c r="DG41" s="116"/>
      <c r="DH41" s="116"/>
      <c r="DI41" s="116"/>
      <c r="DJ41" s="116"/>
      <c r="DK41" s="116"/>
      <c r="DL41" s="116"/>
      <c r="DM41" s="116"/>
      <c r="DN41" s="116"/>
      <c r="DO41" s="116"/>
      <c r="DP41" s="116"/>
      <c r="DQ41" s="116"/>
      <c r="DR41" s="116"/>
      <c r="DS41" s="116"/>
      <c r="DT41" s="116"/>
      <c r="DU41" s="116"/>
      <c r="DV41" s="116"/>
      <c r="DW41" s="116"/>
      <c r="DX41" s="116"/>
      <c r="DY41" s="116"/>
      <c r="DZ41" s="116"/>
      <c r="EA41" s="116"/>
      <c r="EB41" s="116"/>
      <c r="EC41" s="116"/>
      <c r="ED41" s="116"/>
      <c r="EE41" s="116"/>
      <c r="EF41" s="116"/>
      <c r="EG41" s="116"/>
      <c r="EH41" s="116"/>
      <c r="EI41" s="116"/>
      <c r="EJ41" s="116"/>
      <c r="EK41" s="116"/>
      <c r="EL41" s="116"/>
      <c r="EM41" s="116"/>
      <c r="EN41" s="116"/>
      <c r="EO41" s="116"/>
      <c r="EP41" s="116"/>
      <c r="EQ41" s="116"/>
      <c r="ER41" s="116"/>
      <c r="ES41" s="116"/>
      <c r="ET41" s="116"/>
      <c r="EU41" s="116"/>
      <c r="EV41" s="116"/>
      <c r="EW41" s="116"/>
      <c r="EX41" s="116"/>
      <c r="EY41" s="116"/>
      <c r="EZ41" s="116"/>
      <c r="FA41" s="116"/>
      <c r="FB41" s="116"/>
      <c r="FC41" s="116"/>
      <c r="FD41" s="116"/>
      <c r="FE41" s="116"/>
      <c r="FF41" s="116"/>
      <c r="FG41" s="116"/>
      <c r="FH41" s="116"/>
      <c r="FI41" s="116"/>
      <c r="FJ41" s="116"/>
      <c r="FK41" s="116"/>
      <c r="FL41" s="116"/>
      <c r="FM41" s="116"/>
      <c r="FN41" s="116"/>
      <c r="FO41" s="116"/>
      <c r="FP41" s="116"/>
      <c r="FQ41" s="116"/>
      <c r="FR41" s="116"/>
      <c r="FS41" s="116"/>
      <c r="FT41" s="116"/>
      <c r="FU41" s="116"/>
      <c r="FV41" s="116"/>
      <c r="FW41" s="116"/>
      <c r="FX41" s="116"/>
      <c r="FY41" s="116"/>
      <c r="FZ41" s="116"/>
      <c r="GA41" s="116"/>
      <c r="GB41" s="116"/>
      <c r="GC41" s="116"/>
      <c r="GD41" s="116"/>
      <c r="GE41" s="116"/>
      <c r="GF41" s="116"/>
      <c r="GG41" s="116"/>
      <c r="GH41" s="116"/>
      <c r="GI41" s="116"/>
      <c r="GJ41" s="116"/>
      <c r="GK41" s="116"/>
      <c r="GL41" s="116"/>
      <c r="GM41" s="116"/>
      <c r="GN41" s="116"/>
      <c r="GO41" s="116"/>
      <c r="GP41" s="116"/>
      <c r="GQ41" s="116"/>
      <c r="GR41" s="116"/>
      <c r="GS41" s="116"/>
      <c r="GT41" s="116"/>
      <c r="GU41" s="116"/>
      <c r="GV41" s="116"/>
      <c r="GW41" s="116"/>
      <c r="GX41" s="116"/>
      <c r="GY41" s="116"/>
      <c r="GZ41" s="116"/>
      <c r="HA41" s="116"/>
      <c r="HB41" s="116"/>
      <c r="HC41" s="116"/>
      <c r="HD41" s="116"/>
      <c r="HE41" s="116"/>
      <c r="HF41" s="116"/>
      <c r="HG41" s="116"/>
      <c r="HH41" s="116"/>
      <c r="HI41" s="116"/>
      <c r="HJ41" s="116"/>
      <c r="HK41" s="116"/>
      <c r="HL41" s="116"/>
      <c r="HM41" s="116"/>
      <c r="HN41" s="116"/>
      <c r="HO41" s="116"/>
      <c r="HP41" s="116"/>
      <c r="HQ41" s="116"/>
      <c r="HR41" s="116"/>
      <c r="HS41" s="116"/>
      <c r="HT41" s="116"/>
      <c r="HU41" s="116"/>
      <c r="HV41" s="116"/>
      <c r="HW41" s="116"/>
      <c r="HX41" s="116"/>
      <c r="HY41" s="116"/>
      <c r="HZ41" s="116"/>
      <c r="IA41" s="116"/>
      <c r="IB41" s="116"/>
      <c r="IC41" s="116"/>
      <c r="ID41" s="116"/>
      <c r="IE41" s="116"/>
      <c r="IF41" s="116"/>
      <c r="IG41" s="116"/>
      <c r="IH41" s="116"/>
      <c r="II41" s="116"/>
      <c r="IJ41" s="116"/>
      <c r="IK41" s="116"/>
      <c r="IL41" s="116"/>
      <c r="IM41" s="116"/>
      <c r="IN41" s="116"/>
      <c r="IO41" s="116"/>
      <c r="IP41" s="116"/>
      <c r="IQ41" s="116"/>
      <c r="IR41" s="116"/>
      <c r="IS41" s="116"/>
      <c r="IT41" s="116"/>
      <c r="IU41" s="116"/>
    </row>
    <row r="42" spans="1:1669" s="259" customFormat="1" ht="30.75" customHeight="1">
      <c r="A42" s="1085"/>
      <c r="B42" s="1086"/>
      <c r="C42" s="1088"/>
      <c r="D42" s="1088"/>
      <c r="E42" s="556"/>
      <c r="F42" s="1062"/>
      <c r="G42" s="1055"/>
      <c r="H42" s="744" t="s">
        <v>865</v>
      </c>
      <c r="I42" s="549" t="s">
        <v>566</v>
      </c>
      <c r="J42" s="757" t="s">
        <v>352</v>
      </c>
      <c r="K42" s="1030"/>
      <c r="L42" s="974"/>
      <c r="M42" s="901"/>
      <c r="N42" s="116"/>
      <c r="O42" s="116"/>
      <c r="P42" s="116"/>
      <c r="Q42" s="116"/>
      <c r="R42" s="116"/>
      <c r="S42" s="116"/>
      <c r="T42" s="116"/>
      <c r="U42" s="116"/>
      <c r="V42" s="116"/>
      <c r="W42" s="55"/>
      <c r="X42" s="116"/>
      <c r="Y42" s="116"/>
      <c r="Z42" s="116"/>
      <c r="AA42" s="116"/>
      <c r="AB42" s="116"/>
      <c r="AC42" s="116"/>
      <c r="AD42" s="116"/>
      <c r="AE42" s="116"/>
      <c r="AF42" s="116"/>
      <c r="AG42" s="116"/>
      <c r="AH42" s="116"/>
      <c r="AI42" s="116"/>
      <c r="AJ42" s="116"/>
      <c r="AK42" s="116"/>
      <c r="AL42" s="116"/>
      <c r="AM42" s="116"/>
      <c r="AN42" s="116"/>
      <c r="AO42" s="116"/>
      <c r="AP42" s="116"/>
      <c r="AQ42" s="116"/>
      <c r="AR42" s="116"/>
      <c r="AS42" s="116"/>
      <c r="AT42" s="116"/>
      <c r="AU42" s="116"/>
      <c r="AV42" s="116"/>
      <c r="AW42" s="116"/>
      <c r="AX42" s="116"/>
      <c r="AY42" s="116"/>
      <c r="AZ42" s="116"/>
      <c r="BA42" s="116"/>
      <c r="BB42" s="116"/>
      <c r="BC42" s="116"/>
      <c r="BD42" s="116"/>
      <c r="BE42" s="116"/>
      <c r="BF42" s="116"/>
      <c r="BG42" s="116"/>
      <c r="BH42" s="116"/>
      <c r="BI42" s="116"/>
      <c r="BJ42" s="116"/>
      <c r="BK42" s="116"/>
      <c r="BL42" s="116"/>
      <c r="BM42" s="116"/>
      <c r="BN42" s="116"/>
      <c r="BO42" s="116"/>
      <c r="BP42" s="116"/>
      <c r="BQ42" s="116"/>
      <c r="BR42" s="116"/>
      <c r="BS42" s="116"/>
      <c r="BT42" s="116"/>
      <c r="BU42" s="116"/>
      <c r="BV42" s="116"/>
      <c r="BW42" s="116"/>
      <c r="BX42" s="116"/>
      <c r="BY42" s="116"/>
      <c r="BZ42" s="116"/>
      <c r="CA42" s="116"/>
      <c r="CB42" s="116"/>
      <c r="CC42" s="116"/>
      <c r="CD42" s="116"/>
      <c r="CE42" s="116"/>
      <c r="CF42" s="116"/>
      <c r="CG42" s="116"/>
      <c r="CH42" s="116"/>
      <c r="CI42" s="116"/>
      <c r="CJ42" s="116"/>
      <c r="CK42" s="116"/>
      <c r="CL42" s="116"/>
      <c r="CM42" s="116"/>
      <c r="CN42" s="116"/>
      <c r="CO42" s="116"/>
      <c r="CP42" s="116"/>
      <c r="CQ42" s="116"/>
      <c r="CR42" s="116"/>
      <c r="CS42" s="116"/>
      <c r="CT42" s="116"/>
      <c r="CU42" s="116"/>
      <c r="CV42" s="116"/>
      <c r="CW42" s="116"/>
      <c r="CX42" s="116"/>
      <c r="CY42" s="116"/>
      <c r="CZ42" s="116"/>
      <c r="DA42" s="116"/>
      <c r="DB42" s="116"/>
      <c r="DC42" s="116"/>
      <c r="DD42" s="116"/>
      <c r="DE42" s="116"/>
      <c r="DF42" s="116"/>
      <c r="DG42" s="116"/>
      <c r="DH42" s="116"/>
      <c r="DI42" s="116"/>
      <c r="DJ42" s="116"/>
      <c r="DK42" s="116"/>
      <c r="DL42" s="116"/>
      <c r="DM42" s="116"/>
      <c r="DN42" s="116"/>
      <c r="DO42" s="116"/>
      <c r="DP42" s="116"/>
      <c r="DQ42" s="116"/>
      <c r="DR42" s="116"/>
      <c r="DS42" s="116"/>
      <c r="DT42" s="116"/>
      <c r="DU42" s="116"/>
      <c r="DV42" s="116"/>
      <c r="DW42" s="116"/>
      <c r="DX42" s="116"/>
      <c r="DY42" s="116"/>
      <c r="DZ42" s="116"/>
      <c r="EA42" s="116"/>
      <c r="EB42" s="116"/>
      <c r="EC42" s="116"/>
      <c r="ED42" s="116"/>
      <c r="EE42" s="116"/>
      <c r="EF42" s="116"/>
      <c r="EG42" s="116"/>
      <c r="EH42" s="116"/>
      <c r="EI42" s="116"/>
      <c r="EJ42" s="116"/>
      <c r="EK42" s="116"/>
      <c r="EL42" s="116"/>
      <c r="EM42" s="116"/>
      <c r="EN42" s="116"/>
      <c r="EO42" s="116"/>
      <c r="EP42" s="116"/>
      <c r="EQ42" s="116"/>
      <c r="ER42" s="116"/>
      <c r="ES42" s="116"/>
      <c r="ET42" s="116"/>
      <c r="EU42" s="116"/>
      <c r="EV42" s="116"/>
      <c r="EW42" s="116"/>
      <c r="EX42" s="116"/>
      <c r="EY42" s="116"/>
      <c r="EZ42" s="116"/>
      <c r="FA42" s="116"/>
      <c r="FB42" s="116"/>
      <c r="FC42" s="116"/>
      <c r="FD42" s="116"/>
      <c r="FE42" s="116"/>
      <c r="FF42" s="116"/>
      <c r="FG42" s="116"/>
      <c r="FH42" s="116"/>
      <c r="FI42" s="116"/>
      <c r="FJ42" s="116"/>
      <c r="FK42" s="116"/>
      <c r="FL42" s="116"/>
      <c r="FM42" s="116"/>
      <c r="FN42" s="116"/>
      <c r="FO42" s="116"/>
      <c r="FP42" s="116"/>
      <c r="FQ42" s="116"/>
      <c r="FR42" s="116"/>
      <c r="FS42" s="116"/>
      <c r="FT42" s="116"/>
      <c r="FU42" s="116"/>
      <c r="FV42" s="116"/>
      <c r="FW42" s="116"/>
      <c r="FX42" s="116"/>
      <c r="FY42" s="116"/>
      <c r="FZ42" s="116"/>
      <c r="GA42" s="116"/>
      <c r="GB42" s="116"/>
      <c r="GC42" s="116"/>
      <c r="GD42" s="116"/>
      <c r="GE42" s="116"/>
      <c r="GF42" s="116"/>
      <c r="GG42" s="116"/>
      <c r="GH42" s="116"/>
      <c r="GI42" s="116"/>
      <c r="GJ42" s="116"/>
      <c r="GK42" s="116"/>
      <c r="GL42" s="116"/>
      <c r="GM42" s="116"/>
      <c r="GN42" s="116"/>
      <c r="GO42" s="116"/>
      <c r="GP42" s="116"/>
      <c r="GQ42" s="116"/>
      <c r="GR42" s="116"/>
      <c r="GS42" s="116"/>
      <c r="GT42" s="116"/>
      <c r="GU42" s="116"/>
      <c r="GV42" s="116"/>
      <c r="GW42" s="116"/>
      <c r="GX42" s="116"/>
      <c r="GY42" s="116"/>
      <c r="GZ42" s="116"/>
      <c r="HA42" s="116"/>
      <c r="HB42" s="116"/>
      <c r="HC42" s="116"/>
      <c r="HD42" s="116"/>
      <c r="HE42" s="116"/>
      <c r="HF42" s="116"/>
      <c r="HG42" s="116"/>
      <c r="HH42" s="116"/>
      <c r="HI42" s="116"/>
      <c r="HJ42" s="116"/>
      <c r="HK42" s="116"/>
      <c r="HL42" s="116"/>
      <c r="HM42" s="116"/>
      <c r="HN42" s="116"/>
      <c r="HO42" s="116"/>
      <c r="HP42" s="116"/>
      <c r="HQ42" s="116"/>
      <c r="HR42" s="116"/>
      <c r="HS42" s="116"/>
      <c r="HT42" s="116"/>
      <c r="HU42" s="116"/>
      <c r="HV42" s="116"/>
      <c r="HW42" s="116"/>
      <c r="HX42" s="116"/>
      <c r="HY42" s="116"/>
      <c r="HZ42" s="116"/>
      <c r="IA42" s="116"/>
      <c r="IB42" s="116"/>
      <c r="IC42" s="116"/>
      <c r="ID42" s="116"/>
      <c r="IE42" s="116"/>
      <c r="IF42" s="116"/>
      <c r="IG42" s="116"/>
      <c r="IH42" s="116"/>
      <c r="II42" s="116"/>
      <c r="IJ42" s="116"/>
      <c r="IK42" s="116"/>
      <c r="IL42" s="116"/>
      <c r="IM42" s="116"/>
      <c r="IN42" s="116"/>
      <c r="IO42" s="116"/>
      <c r="IP42" s="116"/>
      <c r="IQ42" s="116"/>
      <c r="IR42" s="116"/>
      <c r="IS42" s="116"/>
      <c r="IT42" s="116"/>
      <c r="IU42" s="116"/>
    </row>
    <row r="43" spans="1:1669" s="259" customFormat="1" ht="38.25" customHeight="1">
      <c r="A43" s="1085"/>
      <c r="B43" s="1087"/>
      <c r="C43" s="1089"/>
      <c r="D43" s="1089"/>
      <c r="E43" s="558"/>
      <c r="F43" s="1062"/>
      <c r="G43" s="1055"/>
      <c r="H43" s="559" t="s">
        <v>478</v>
      </c>
      <c r="I43" s="549" t="s">
        <v>516</v>
      </c>
      <c r="J43" s="757" t="s">
        <v>352</v>
      </c>
      <c r="K43" s="1030"/>
      <c r="L43" s="974"/>
      <c r="M43" s="901"/>
      <c r="N43" s="116"/>
      <c r="O43" s="116"/>
      <c r="P43" s="116"/>
      <c r="Q43" s="116"/>
      <c r="R43" s="116"/>
      <c r="S43" s="116"/>
      <c r="T43" s="116"/>
      <c r="U43" s="116"/>
      <c r="V43" s="116"/>
      <c r="W43" s="116"/>
      <c r="X43" s="116"/>
      <c r="Y43" s="116"/>
      <c r="Z43" s="116"/>
      <c r="AA43" s="116"/>
      <c r="AB43" s="116"/>
      <c r="AC43" s="116"/>
      <c r="AD43" s="116"/>
      <c r="AE43" s="116"/>
      <c r="AF43" s="116"/>
      <c r="AG43" s="116"/>
      <c r="AH43" s="116"/>
      <c r="AI43" s="116"/>
      <c r="AJ43" s="116"/>
      <c r="AK43" s="116"/>
      <c r="AL43" s="116"/>
      <c r="AM43" s="116"/>
      <c r="AN43" s="116"/>
      <c r="AO43" s="116"/>
      <c r="AP43" s="116"/>
      <c r="AQ43" s="116"/>
      <c r="AR43" s="116"/>
      <c r="AS43" s="116"/>
      <c r="AT43" s="116"/>
      <c r="AU43" s="116"/>
      <c r="AV43" s="116"/>
      <c r="AW43" s="116"/>
      <c r="AX43" s="116"/>
      <c r="AY43" s="116"/>
      <c r="AZ43" s="116"/>
      <c r="BA43" s="116"/>
      <c r="BB43" s="116"/>
      <c r="BC43" s="116"/>
      <c r="BD43" s="116"/>
      <c r="BE43" s="116"/>
      <c r="BF43" s="116"/>
      <c r="BG43" s="116"/>
      <c r="BH43" s="116"/>
      <c r="BI43" s="116"/>
      <c r="BJ43" s="116"/>
      <c r="BK43" s="116"/>
      <c r="BL43" s="116"/>
      <c r="BM43" s="116"/>
      <c r="BN43" s="116"/>
      <c r="BO43" s="116"/>
      <c r="BP43" s="116"/>
      <c r="BQ43" s="116"/>
      <c r="BR43" s="116"/>
      <c r="BS43" s="116"/>
      <c r="BT43" s="116"/>
      <c r="BU43" s="116"/>
      <c r="BV43" s="116"/>
      <c r="BW43" s="116"/>
      <c r="BX43" s="116"/>
      <c r="BY43" s="116"/>
      <c r="BZ43" s="116"/>
      <c r="CA43" s="116"/>
      <c r="CB43" s="116"/>
      <c r="CC43" s="116"/>
      <c r="CD43" s="116"/>
      <c r="CE43" s="116"/>
      <c r="CF43" s="116"/>
      <c r="CG43" s="116"/>
      <c r="CH43" s="116"/>
      <c r="CI43" s="116"/>
      <c r="CJ43" s="116"/>
      <c r="CK43" s="116"/>
      <c r="CL43" s="116"/>
      <c r="CM43" s="116"/>
      <c r="CN43" s="116"/>
      <c r="CO43" s="116"/>
      <c r="CP43" s="116"/>
      <c r="CQ43" s="116"/>
      <c r="CR43" s="116"/>
      <c r="CS43" s="116"/>
      <c r="CT43" s="116"/>
      <c r="CU43" s="116"/>
      <c r="CV43" s="116"/>
      <c r="CW43" s="116"/>
      <c r="CX43" s="116"/>
      <c r="CY43" s="116"/>
      <c r="CZ43" s="116"/>
      <c r="DA43" s="116"/>
      <c r="DB43" s="116"/>
      <c r="DC43" s="116"/>
      <c r="DD43" s="116"/>
      <c r="DE43" s="116"/>
      <c r="DF43" s="116"/>
      <c r="DG43" s="116"/>
      <c r="DH43" s="116"/>
      <c r="DI43" s="116"/>
      <c r="DJ43" s="116"/>
      <c r="DK43" s="116"/>
      <c r="DL43" s="116"/>
      <c r="DM43" s="116"/>
      <c r="DN43" s="116"/>
      <c r="DO43" s="116"/>
      <c r="DP43" s="116"/>
      <c r="DQ43" s="116"/>
      <c r="DR43" s="116"/>
      <c r="DS43" s="116"/>
      <c r="DT43" s="116"/>
      <c r="DU43" s="116"/>
      <c r="DV43" s="116"/>
      <c r="DW43" s="116"/>
      <c r="DX43" s="116"/>
      <c r="DY43" s="116"/>
      <c r="DZ43" s="116"/>
      <c r="EA43" s="116"/>
      <c r="EB43" s="116"/>
      <c r="EC43" s="116"/>
      <c r="ED43" s="116"/>
      <c r="EE43" s="116"/>
      <c r="EF43" s="116"/>
      <c r="EG43" s="116"/>
      <c r="EH43" s="116"/>
      <c r="EI43" s="116"/>
      <c r="EJ43" s="116"/>
      <c r="EK43" s="116"/>
      <c r="EL43" s="116"/>
      <c r="EM43" s="116"/>
      <c r="EN43" s="116"/>
      <c r="EO43" s="116"/>
      <c r="EP43" s="116"/>
      <c r="EQ43" s="116"/>
      <c r="ER43" s="116"/>
      <c r="ES43" s="116"/>
      <c r="ET43" s="116"/>
      <c r="EU43" s="116"/>
      <c r="EV43" s="116"/>
      <c r="EW43" s="116"/>
      <c r="EX43" s="116"/>
      <c r="EY43" s="116"/>
      <c r="EZ43" s="116"/>
      <c r="FA43" s="116"/>
      <c r="FB43" s="116"/>
      <c r="FC43" s="116"/>
      <c r="FD43" s="116"/>
      <c r="FE43" s="116"/>
      <c r="FF43" s="116"/>
      <c r="FG43" s="116"/>
      <c r="FH43" s="116"/>
      <c r="FI43" s="116"/>
      <c r="FJ43" s="116"/>
      <c r="FK43" s="116"/>
      <c r="FL43" s="116"/>
      <c r="FM43" s="116"/>
      <c r="FN43" s="116"/>
      <c r="FO43" s="116"/>
      <c r="FP43" s="116"/>
      <c r="FQ43" s="116"/>
      <c r="FR43" s="116"/>
      <c r="FS43" s="116"/>
      <c r="FT43" s="116"/>
      <c r="FU43" s="116"/>
      <c r="FV43" s="116"/>
      <c r="FW43" s="116"/>
      <c r="FX43" s="116"/>
      <c r="FY43" s="116"/>
      <c r="FZ43" s="116"/>
      <c r="GA43" s="116"/>
      <c r="GB43" s="116"/>
      <c r="GC43" s="116"/>
      <c r="GD43" s="116"/>
      <c r="GE43" s="116"/>
      <c r="GF43" s="116"/>
      <c r="GG43" s="116"/>
      <c r="GH43" s="116"/>
      <c r="GI43" s="116"/>
      <c r="GJ43" s="116"/>
      <c r="GK43" s="116"/>
      <c r="GL43" s="116"/>
      <c r="GM43" s="116"/>
      <c r="GN43" s="116"/>
      <c r="GO43" s="116"/>
      <c r="GP43" s="116"/>
      <c r="GQ43" s="116"/>
      <c r="GR43" s="116"/>
      <c r="GS43" s="116"/>
      <c r="GT43" s="116"/>
      <c r="GU43" s="116"/>
      <c r="GV43" s="116"/>
      <c r="GW43" s="116"/>
      <c r="GX43" s="116"/>
      <c r="GY43" s="116"/>
      <c r="GZ43" s="116"/>
      <c r="HA43" s="116"/>
      <c r="HB43" s="116"/>
      <c r="HC43" s="116"/>
      <c r="HD43" s="116"/>
      <c r="HE43" s="116"/>
      <c r="HF43" s="116"/>
      <c r="HG43" s="116"/>
      <c r="HH43" s="116"/>
      <c r="HI43" s="116"/>
      <c r="HJ43" s="116"/>
      <c r="HK43" s="116"/>
      <c r="HL43" s="116"/>
      <c r="HM43" s="116"/>
      <c r="HN43" s="116"/>
      <c r="HO43" s="116"/>
      <c r="HP43" s="116"/>
      <c r="HQ43" s="116"/>
      <c r="HR43" s="116"/>
      <c r="HS43" s="116"/>
      <c r="HT43" s="116"/>
      <c r="HU43" s="116"/>
      <c r="HV43" s="116"/>
      <c r="HW43" s="116"/>
      <c r="HX43" s="116"/>
      <c r="HY43" s="116"/>
      <c r="HZ43" s="116"/>
      <c r="IA43" s="116"/>
      <c r="IB43" s="116"/>
      <c r="IC43" s="116"/>
      <c r="ID43" s="116"/>
      <c r="IE43" s="116"/>
      <c r="IF43" s="116"/>
      <c r="IG43" s="116"/>
      <c r="IH43" s="116"/>
      <c r="II43" s="116"/>
      <c r="IJ43" s="116"/>
      <c r="IK43" s="116"/>
      <c r="IL43" s="116"/>
      <c r="IM43" s="116"/>
      <c r="IN43" s="116"/>
      <c r="IO43" s="116"/>
      <c r="IP43" s="116"/>
      <c r="IQ43" s="116"/>
      <c r="IR43" s="116"/>
      <c r="IS43" s="116"/>
      <c r="IT43" s="116"/>
      <c r="IU43" s="116"/>
    </row>
    <row r="44" spans="1:1669" ht="99" hidden="1" customHeight="1" thickBot="1">
      <c r="A44" s="1085"/>
      <c r="B44" s="769"/>
      <c r="C44" s="769"/>
      <c r="D44" s="770"/>
      <c r="E44" s="530"/>
      <c r="F44" s="1062"/>
      <c r="G44" s="1102"/>
      <c r="H44" s="711" t="s">
        <v>478</v>
      </c>
      <c r="I44" s="771" t="s">
        <v>305</v>
      </c>
      <c r="J44" s="772" t="s">
        <v>352</v>
      </c>
      <c r="K44" s="1030"/>
      <c r="L44" s="116"/>
      <c r="M44" s="380"/>
    </row>
    <row r="45" spans="1:1669" ht="8.25" customHeight="1" thickBot="1">
      <c r="A45" s="1033"/>
      <c r="B45" s="1034"/>
      <c r="C45" s="1034"/>
      <c r="D45" s="1035"/>
      <c r="E45" s="550"/>
      <c r="F45" s="1062"/>
      <c r="G45" s="1013"/>
      <c r="H45" s="1014"/>
      <c r="I45" s="1014"/>
      <c r="J45" s="1015"/>
      <c r="K45" s="1030"/>
      <c r="L45" s="1059"/>
      <c r="M45" s="1060"/>
    </row>
    <row r="46" spans="1:1669" ht="142.5" customHeight="1">
      <c r="A46" s="1037" t="s">
        <v>951</v>
      </c>
      <c r="B46" s="924" t="s">
        <v>632</v>
      </c>
      <c r="C46" s="1092" t="s">
        <v>781</v>
      </c>
      <c r="D46" s="1092" t="s">
        <v>782</v>
      </c>
      <c r="E46" s="523"/>
      <c r="F46" s="1062"/>
      <c r="G46" s="1090" t="s">
        <v>952</v>
      </c>
      <c r="H46" s="773" t="s">
        <v>633</v>
      </c>
      <c r="I46" s="774" t="s">
        <v>565</v>
      </c>
      <c r="J46" s="775" t="s">
        <v>353</v>
      </c>
      <c r="K46" s="1030"/>
      <c r="L46" s="974" t="s">
        <v>484</v>
      </c>
      <c r="M46" s="901"/>
    </row>
    <row r="47" spans="1:1669" ht="77.25" customHeight="1">
      <c r="A47" s="1037"/>
      <c r="B47" s="925"/>
      <c r="C47" s="1092"/>
      <c r="D47" s="1092"/>
      <c r="E47" s="531"/>
      <c r="F47" s="1062"/>
      <c r="G47" s="999"/>
      <c r="H47" s="560" t="s">
        <v>849</v>
      </c>
      <c r="I47" s="561" t="s">
        <v>565</v>
      </c>
      <c r="J47" s="758" t="s">
        <v>354</v>
      </c>
      <c r="K47" s="1030"/>
      <c r="L47" s="974"/>
      <c r="M47" s="901"/>
    </row>
    <row r="48" spans="1:1669" ht="83.25" customHeight="1">
      <c r="A48" s="1037"/>
      <c r="B48" s="925"/>
      <c r="C48" s="1092"/>
      <c r="D48" s="1092"/>
      <c r="E48" s="531"/>
      <c r="F48" s="1062"/>
      <c r="G48" s="999"/>
      <c r="H48" s="560" t="s">
        <v>850</v>
      </c>
      <c r="I48" s="561" t="s">
        <v>565</v>
      </c>
      <c r="J48" s="758" t="s">
        <v>482</v>
      </c>
      <c r="K48" s="1030"/>
      <c r="L48" s="974"/>
      <c r="M48" s="901"/>
    </row>
    <row r="49" spans="1:255" ht="110.25" customHeight="1" thickBot="1">
      <c r="A49" s="1047"/>
      <c r="B49" s="926"/>
      <c r="C49" s="1093"/>
      <c r="D49" s="1093"/>
      <c r="E49" s="540"/>
      <c r="F49" s="1063"/>
      <c r="G49" s="1091"/>
      <c r="H49" s="562" t="s">
        <v>3</v>
      </c>
      <c r="I49" s="561" t="s">
        <v>565</v>
      </c>
      <c r="J49" s="759" t="s">
        <v>483</v>
      </c>
      <c r="K49" s="1031"/>
      <c r="L49" s="1036"/>
      <c r="M49" s="914"/>
    </row>
    <row r="50" spans="1:255" s="82" customFormat="1" ht="14.25" customHeight="1">
      <c r="A50" s="354"/>
      <c r="B50" s="260"/>
      <c r="C50" s="260"/>
      <c r="D50" s="382"/>
      <c r="E50" s="260"/>
      <c r="F50" s="260"/>
      <c r="G50" s="261"/>
      <c r="H50" s="373"/>
      <c r="I50" s="384"/>
      <c r="J50" s="373"/>
      <c r="K50" s="722"/>
      <c r="L50" s="385"/>
      <c r="M50" s="305"/>
      <c r="N50" s="83"/>
      <c r="O50" s="83"/>
      <c r="P50" s="83"/>
      <c r="Q50" s="83"/>
      <c r="R50" s="83"/>
      <c r="S50" s="83"/>
      <c r="T50" s="83"/>
      <c r="U50" s="83"/>
      <c r="V50" s="83"/>
      <c r="W50" s="83"/>
      <c r="X50" s="83"/>
      <c r="Y50" s="83"/>
      <c r="Z50" s="83"/>
      <c r="AA50" s="83"/>
      <c r="AB50" s="83"/>
      <c r="AC50" s="83"/>
      <c r="AD50" s="83"/>
      <c r="AE50" s="83"/>
      <c r="AF50" s="83"/>
      <c r="AG50" s="83"/>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c r="CJ50" s="83"/>
      <c r="CK50" s="83"/>
      <c r="CL50" s="83"/>
      <c r="CM50" s="83"/>
      <c r="CN50" s="83"/>
      <c r="CO50" s="83"/>
      <c r="CP50" s="83"/>
      <c r="CQ50" s="83"/>
      <c r="CR50" s="83"/>
      <c r="CS50" s="83"/>
      <c r="CT50" s="83"/>
      <c r="CU50" s="83"/>
      <c r="CV50" s="83"/>
      <c r="CW50" s="83"/>
      <c r="CX50" s="83"/>
      <c r="CY50" s="83"/>
      <c r="CZ50" s="83"/>
      <c r="DA50" s="83"/>
      <c r="DB50" s="83"/>
      <c r="DC50" s="83"/>
      <c r="DD50" s="83"/>
      <c r="DE50" s="83"/>
      <c r="DF50" s="83"/>
      <c r="DG50" s="83"/>
      <c r="DH50" s="83"/>
      <c r="DI50" s="83"/>
      <c r="DJ50" s="83"/>
      <c r="DK50" s="83"/>
      <c r="DL50" s="83"/>
      <c r="DM50" s="83"/>
      <c r="DN50" s="83"/>
      <c r="DO50" s="83"/>
      <c r="DP50" s="83"/>
      <c r="DQ50" s="83"/>
      <c r="DR50" s="83"/>
      <c r="DS50" s="83"/>
      <c r="DT50" s="83"/>
      <c r="DU50" s="83"/>
      <c r="DV50" s="83"/>
      <c r="DW50" s="83"/>
      <c r="DX50" s="83"/>
      <c r="DY50" s="83"/>
      <c r="DZ50" s="83"/>
      <c r="EA50" s="83"/>
      <c r="EB50" s="83"/>
      <c r="EC50" s="83"/>
      <c r="ED50" s="83"/>
      <c r="EE50" s="83"/>
      <c r="EF50" s="83"/>
      <c r="EG50" s="83"/>
      <c r="EH50" s="83"/>
      <c r="EI50" s="83"/>
      <c r="EJ50" s="83"/>
      <c r="EK50" s="83"/>
      <c r="EL50" s="83"/>
      <c r="EM50" s="83"/>
      <c r="EN50" s="83"/>
      <c r="EO50" s="83"/>
      <c r="EP50" s="83"/>
      <c r="EQ50" s="83"/>
      <c r="ER50" s="83"/>
      <c r="ES50" s="83"/>
      <c r="ET50" s="83"/>
      <c r="EU50" s="83"/>
      <c r="EV50" s="83"/>
      <c r="EW50" s="83"/>
      <c r="EX50" s="83"/>
      <c r="EY50" s="83"/>
      <c r="EZ50" s="83"/>
      <c r="FA50" s="83"/>
      <c r="FB50" s="83"/>
      <c r="FC50" s="83"/>
      <c r="FD50" s="83"/>
      <c r="FE50" s="83"/>
      <c r="FF50" s="83"/>
      <c r="FG50" s="83"/>
      <c r="FH50" s="83"/>
      <c r="FI50" s="83"/>
      <c r="FJ50" s="83"/>
      <c r="FK50" s="83"/>
      <c r="FL50" s="83"/>
      <c r="FM50" s="83"/>
      <c r="FN50" s="83"/>
      <c r="FO50" s="83"/>
      <c r="FP50" s="83"/>
      <c r="FQ50" s="83"/>
      <c r="FR50" s="83"/>
      <c r="FS50" s="83"/>
      <c r="FT50" s="83"/>
      <c r="FU50" s="83"/>
      <c r="FV50" s="83"/>
      <c r="FW50" s="83"/>
      <c r="FX50" s="83"/>
      <c r="FY50" s="83"/>
      <c r="FZ50" s="83"/>
      <c r="GA50" s="83"/>
      <c r="GB50" s="83"/>
      <c r="GC50" s="83"/>
      <c r="GD50" s="83"/>
      <c r="GE50" s="83"/>
      <c r="GF50" s="83"/>
      <c r="GG50" s="83"/>
      <c r="GH50" s="83"/>
      <c r="GI50" s="83"/>
      <c r="GJ50" s="83"/>
      <c r="GK50" s="83"/>
      <c r="GL50" s="83"/>
      <c r="GM50" s="83"/>
      <c r="GN50" s="83"/>
      <c r="GO50" s="83"/>
      <c r="GP50" s="83"/>
      <c r="GQ50" s="83"/>
      <c r="GR50" s="83"/>
      <c r="GS50" s="83"/>
      <c r="GT50" s="83"/>
      <c r="GU50" s="83"/>
      <c r="GV50" s="83"/>
      <c r="GW50" s="83"/>
      <c r="GX50" s="83"/>
      <c r="GY50" s="83"/>
      <c r="GZ50" s="83"/>
      <c r="HA50" s="83"/>
      <c r="HB50" s="83"/>
      <c r="HC50" s="83"/>
      <c r="HD50" s="83"/>
      <c r="HE50" s="83"/>
      <c r="HF50" s="83"/>
      <c r="HG50" s="83"/>
      <c r="HH50" s="83"/>
      <c r="HI50" s="83"/>
      <c r="HJ50" s="83"/>
      <c r="HK50" s="83"/>
      <c r="HL50" s="83"/>
      <c r="HM50" s="83"/>
      <c r="HN50" s="83"/>
      <c r="HO50" s="83"/>
      <c r="HP50" s="83"/>
      <c r="HQ50" s="83"/>
      <c r="HR50" s="83"/>
      <c r="HS50" s="83"/>
      <c r="HT50" s="83"/>
      <c r="HU50" s="83"/>
      <c r="HV50" s="83"/>
      <c r="HW50" s="83"/>
      <c r="HX50" s="83"/>
      <c r="HY50" s="83"/>
      <c r="HZ50" s="83"/>
      <c r="IA50" s="83"/>
      <c r="IB50" s="83"/>
      <c r="IC50" s="83"/>
      <c r="ID50" s="83"/>
      <c r="IE50" s="83"/>
      <c r="IF50" s="83"/>
      <c r="IG50" s="83"/>
      <c r="IH50" s="83"/>
      <c r="II50" s="83"/>
      <c r="IJ50" s="83"/>
      <c r="IK50" s="83"/>
      <c r="IL50" s="83"/>
      <c r="IM50" s="83"/>
      <c r="IN50" s="83"/>
      <c r="IO50" s="83"/>
      <c r="IP50" s="83"/>
      <c r="IQ50" s="83"/>
      <c r="IR50" s="83"/>
      <c r="IS50" s="83"/>
      <c r="IT50" s="83"/>
      <c r="IU50" s="83"/>
    </row>
    <row r="51" spans="1:255" s="94" customFormat="1" ht="99" customHeight="1">
      <c r="A51" s="253"/>
      <c r="B51" s="253"/>
      <c r="C51" s="253"/>
      <c r="D51" s="254"/>
      <c r="E51" s="636"/>
      <c r="F51" s="215"/>
      <c r="G51" s="216"/>
      <c r="H51" s="217"/>
      <c r="I51" s="360"/>
      <c r="J51" s="794" t="s">
        <v>585</v>
      </c>
      <c r="K51" s="723"/>
      <c r="L51" s="98" t="s">
        <v>785</v>
      </c>
      <c r="M51" s="162"/>
      <c r="N51" s="93"/>
      <c r="O51" s="93"/>
      <c r="P51" s="93"/>
      <c r="Q51" s="93"/>
      <c r="R51" s="93"/>
      <c r="S51" s="93"/>
      <c r="T51" s="93"/>
      <c r="U51" s="93"/>
      <c r="V51" s="93"/>
      <c r="W51" s="93"/>
      <c r="X51" s="93"/>
      <c r="Y51" s="93"/>
      <c r="Z51" s="93"/>
      <c r="AA51" s="93"/>
      <c r="AB51" s="93"/>
      <c r="AC51" s="93"/>
      <c r="AD51" s="93"/>
      <c r="AE51" s="93"/>
      <c r="AF51" s="93"/>
      <c r="AG51" s="93"/>
      <c r="AH51" s="93"/>
      <c r="AI51" s="93"/>
      <c r="AJ51" s="93"/>
      <c r="AK51" s="93"/>
      <c r="AL51" s="93"/>
      <c r="AM51" s="93"/>
      <c r="AN51" s="93"/>
      <c r="AO51" s="93"/>
      <c r="AP51" s="93"/>
      <c r="AQ51" s="93"/>
      <c r="AR51" s="93"/>
      <c r="AS51" s="93"/>
      <c r="AT51" s="93"/>
      <c r="AU51" s="93"/>
      <c r="AV51" s="93"/>
      <c r="AW51" s="93"/>
      <c r="AX51" s="93"/>
      <c r="AY51" s="93"/>
      <c r="AZ51" s="93"/>
      <c r="BA51" s="93"/>
      <c r="BB51" s="93"/>
      <c r="BC51" s="93"/>
      <c r="BD51" s="93"/>
      <c r="BE51" s="93"/>
      <c r="BF51" s="93"/>
      <c r="BG51" s="93"/>
      <c r="BH51" s="93"/>
      <c r="BI51" s="93"/>
      <c r="BJ51" s="93"/>
      <c r="BK51" s="93"/>
      <c r="BL51" s="93"/>
      <c r="BM51" s="93"/>
      <c r="BN51" s="93"/>
      <c r="BO51" s="93"/>
      <c r="BP51" s="93"/>
      <c r="BQ51" s="93"/>
      <c r="BR51" s="93"/>
      <c r="BS51" s="93"/>
      <c r="BT51" s="93"/>
      <c r="BU51" s="93"/>
      <c r="BV51" s="93"/>
      <c r="BW51" s="93"/>
      <c r="BX51" s="93"/>
      <c r="BY51" s="93"/>
      <c r="BZ51" s="93"/>
      <c r="CA51" s="93"/>
      <c r="CB51" s="93"/>
      <c r="CC51" s="93"/>
      <c r="CD51" s="93"/>
      <c r="CE51" s="93"/>
      <c r="CF51" s="93"/>
      <c r="CG51" s="93"/>
      <c r="CH51" s="93"/>
      <c r="CI51" s="93"/>
      <c r="CJ51" s="93"/>
      <c r="CK51" s="93"/>
      <c r="CL51" s="93"/>
      <c r="CM51" s="93"/>
      <c r="CN51" s="93"/>
      <c r="CO51" s="93"/>
      <c r="CP51" s="93"/>
      <c r="CQ51" s="93"/>
      <c r="CR51" s="93"/>
      <c r="CS51" s="93"/>
      <c r="CT51" s="93"/>
      <c r="CU51" s="93"/>
      <c r="CV51" s="93"/>
      <c r="CW51" s="93"/>
      <c r="CX51" s="93"/>
      <c r="CY51" s="93"/>
      <c r="CZ51" s="93"/>
      <c r="DA51" s="93"/>
      <c r="DB51" s="93"/>
      <c r="DC51" s="93"/>
      <c r="DD51" s="93"/>
      <c r="DE51" s="93"/>
      <c r="DF51" s="93"/>
      <c r="DG51" s="93"/>
      <c r="DH51" s="93"/>
      <c r="DI51" s="93"/>
      <c r="DJ51" s="93"/>
      <c r="DK51" s="93"/>
      <c r="DL51" s="93"/>
      <c r="DM51" s="93"/>
      <c r="DN51" s="93"/>
      <c r="DO51" s="93"/>
      <c r="DP51" s="93"/>
      <c r="DQ51" s="93"/>
      <c r="DR51" s="93"/>
      <c r="DS51" s="93"/>
      <c r="DT51" s="93"/>
      <c r="DU51" s="93"/>
      <c r="DV51" s="93"/>
      <c r="DW51" s="93"/>
      <c r="DX51" s="93"/>
      <c r="DY51" s="93"/>
      <c r="DZ51" s="93"/>
      <c r="EA51" s="93"/>
      <c r="EB51" s="93"/>
      <c r="EC51" s="93"/>
      <c r="ED51" s="93"/>
      <c r="EE51" s="93"/>
      <c r="EF51" s="93"/>
      <c r="EG51" s="93"/>
      <c r="EH51" s="93"/>
      <c r="EI51" s="93"/>
      <c r="EJ51" s="93"/>
      <c r="EK51" s="93"/>
      <c r="EL51" s="93"/>
      <c r="EM51" s="93"/>
      <c r="EN51" s="93"/>
      <c r="EO51" s="93"/>
      <c r="EP51" s="93"/>
      <c r="EQ51" s="93"/>
      <c r="ER51" s="93"/>
      <c r="ES51" s="93"/>
      <c r="ET51" s="93"/>
      <c r="EU51" s="93"/>
      <c r="EV51" s="93"/>
      <c r="EW51" s="93"/>
      <c r="EX51" s="93"/>
      <c r="EY51" s="93"/>
      <c r="EZ51" s="93"/>
      <c r="FA51" s="93"/>
      <c r="FB51" s="93"/>
      <c r="FC51" s="93"/>
      <c r="FD51" s="93"/>
      <c r="FE51" s="93"/>
      <c r="FF51" s="93"/>
      <c r="FG51" s="93"/>
      <c r="FH51" s="93"/>
      <c r="FI51" s="93"/>
      <c r="FJ51" s="93"/>
      <c r="FK51" s="93"/>
      <c r="FL51" s="93"/>
      <c r="FM51" s="93"/>
      <c r="FN51" s="93"/>
      <c r="FO51" s="93"/>
      <c r="FP51" s="93"/>
      <c r="FQ51" s="93"/>
      <c r="FR51" s="93"/>
      <c r="FS51" s="93"/>
      <c r="FT51" s="93"/>
      <c r="FU51" s="93"/>
      <c r="FV51" s="93"/>
      <c r="FW51" s="93"/>
      <c r="FX51" s="93"/>
      <c r="FY51" s="93"/>
      <c r="FZ51" s="93"/>
      <c r="GA51" s="93"/>
      <c r="GB51" s="93"/>
      <c r="GC51" s="93"/>
      <c r="GD51" s="93"/>
      <c r="GE51" s="93"/>
      <c r="GF51" s="93"/>
      <c r="GG51" s="93"/>
      <c r="GH51" s="93"/>
      <c r="GI51" s="93"/>
      <c r="GJ51" s="93"/>
      <c r="GK51" s="93"/>
      <c r="GL51" s="93"/>
      <c r="GM51" s="93"/>
      <c r="GN51" s="93"/>
      <c r="GO51" s="93"/>
      <c r="GP51" s="93"/>
      <c r="GQ51" s="93"/>
      <c r="GR51" s="93"/>
      <c r="GS51" s="93"/>
      <c r="GT51" s="93"/>
      <c r="GU51" s="93"/>
      <c r="GV51" s="93"/>
      <c r="GW51" s="93"/>
      <c r="GX51" s="93"/>
      <c r="GY51" s="93"/>
      <c r="GZ51" s="93"/>
      <c r="HA51" s="93"/>
      <c r="HB51" s="93"/>
      <c r="HC51" s="93"/>
      <c r="HD51" s="93"/>
      <c r="HE51" s="93"/>
      <c r="HF51" s="93"/>
      <c r="HG51" s="93"/>
      <c r="HH51" s="93"/>
      <c r="HI51" s="93"/>
      <c r="HJ51" s="93"/>
      <c r="HK51" s="93"/>
      <c r="HL51" s="93"/>
      <c r="HM51" s="93"/>
      <c r="HN51" s="93"/>
      <c r="HO51" s="93"/>
      <c r="HP51" s="93"/>
      <c r="HQ51" s="93"/>
      <c r="HR51" s="93"/>
      <c r="HS51" s="93"/>
      <c r="HT51" s="93"/>
      <c r="HU51" s="93"/>
      <c r="HV51" s="93"/>
      <c r="HW51" s="93"/>
      <c r="HX51" s="93"/>
      <c r="HY51" s="93"/>
      <c r="HZ51" s="93"/>
      <c r="IA51" s="93"/>
      <c r="IB51" s="93"/>
      <c r="IC51" s="93"/>
      <c r="ID51" s="93"/>
      <c r="IE51" s="93"/>
      <c r="IF51" s="93"/>
      <c r="IG51" s="93"/>
      <c r="IH51" s="93"/>
      <c r="II51" s="93"/>
      <c r="IJ51" s="93"/>
      <c r="IK51" s="93"/>
      <c r="IL51" s="93"/>
      <c r="IM51" s="93"/>
      <c r="IN51" s="93"/>
      <c r="IO51" s="93"/>
      <c r="IP51" s="93"/>
      <c r="IQ51" s="93"/>
      <c r="IR51" s="93"/>
      <c r="IS51" s="93"/>
      <c r="IT51" s="93"/>
      <c r="IU51" s="93"/>
    </row>
    <row r="52" spans="1:255" s="82" customFormat="1" ht="14.65" customHeight="1">
      <c r="A52" s="355"/>
      <c r="B52" s="218"/>
      <c r="C52" s="218"/>
      <c r="D52" s="255"/>
      <c r="E52" s="218"/>
      <c r="F52" s="218"/>
      <c r="G52" s="219"/>
      <c r="H52" s="220"/>
      <c r="I52" s="361"/>
      <c r="J52" s="221"/>
      <c r="K52" s="722"/>
      <c r="L52" s="83"/>
      <c r="M52" s="83"/>
      <c r="N52" s="83"/>
      <c r="O52" s="83"/>
      <c r="P52" s="83"/>
      <c r="Q52" s="83"/>
      <c r="R52" s="83"/>
      <c r="S52" s="83"/>
      <c r="T52" s="83"/>
      <c r="U52" s="83"/>
      <c r="V52" s="83"/>
      <c r="W52" s="83"/>
      <c r="X52" s="83"/>
      <c r="Y52" s="83"/>
      <c r="Z52" s="83"/>
      <c r="AA52" s="83"/>
      <c r="AB52" s="83"/>
      <c r="AC52" s="83"/>
      <c r="AD52" s="83"/>
      <c r="AE52" s="83"/>
      <c r="AF52" s="83"/>
      <c r="AG52" s="83"/>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c r="CC52" s="83"/>
      <c r="CD52" s="83"/>
      <c r="CE52" s="83"/>
      <c r="CF52" s="83"/>
      <c r="CG52" s="83"/>
      <c r="CH52" s="83"/>
      <c r="CI52" s="83"/>
      <c r="CJ52" s="83"/>
      <c r="CK52" s="83"/>
      <c r="CL52" s="83"/>
      <c r="CM52" s="83"/>
      <c r="CN52" s="83"/>
      <c r="CO52" s="83"/>
      <c r="CP52" s="83"/>
      <c r="CQ52" s="83"/>
      <c r="CR52" s="83"/>
      <c r="CS52" s="83"/>
      <c r="CT52" s="83"/>
      <c r="CU52" s="83"/>
      <c r="CV52" s="83"/>
      <c r="CW52" s="83"/>
      <c r="CX52" s="83"/>
      <c r="CY52" s="83"/>
      <c r="CZ52" s="83"/>
      <c r="DA52" s="83"/>
      <c r="DB52" s="83"/>
      <c r="DC52" s="83"/>
      <c r="DD52" s="83"/>
      <c r="DE52" s="83"/>
      <c r="DF52" s="83"/>
      <c r="DG52" s="83"/>
      <c r="DH52" s="83"/>
      <c r="DI52" s="83"/>
      <c r="DJ52" s="83"/>
      <c r="DK52" s="83"/>
      <c r="DL52" s="83"/>
      <c r="DM52" s="83"/>
      <c r="DN52" s="83"/>
      <c r="DO52" s="83"/>
      <c r="DP52" s="83"/>
      <c r="DQ52" s="83"/>
      <c r="DR52" s="83"/>
      <c r="DS52" s="83"/>
      <c r="DT52" s="83"/>
      <c r="DU52" s="83"/>
      <c r="DV52" s="83"/>
      <c r="DW52" s="83"/>
      <c r="DX52" s="83"/>
      <c r="DY52" s="83"/>
      <c r="DZ52" s="83"/>
      <c r="EA52" s="83"/>
      <c r="EB52" s="83"/>
      <c r="EC52" s="83"/>
      <c r="ED52" s="83"/>
      <c r="EE52" s="83"/>
      <c r="EF52" s="83"/>
      <c r="EG52" s="83"/>
      <c r="EH52" s="83"/>
      <c r="EI52" s="83"/>
      <c r="EJ52" s="83"/>
      <c r="EK52" s="83"/>
      <c r="EL52" s="83"/>
      <c r="EM52" s="83"/>
      <c r="EN52" s="83"/>
      <c r="EO52" s="83"/>
      <c r="EP52" s="83"/>
      <c r="EQ52" s="83"/>
      <c r="ER52" s="83"/>
      <c r="ES52" s="83"/>
      <c r="ET52" s="83"/>
      <c r="EU52" s="83"/>
      <c r="EV52" s="83"/>
      <c r="EW52" s="83"/>
      <c r="EX52" s="83"/>
      <c r="EY52" s="83"/>
      <c r="EZ52" s="83"/>
      <c r="FA52" s="83"/>
      <c r="FB52" s="83"/>
      <c r="FC52" s="83"/>
      <c r="FD52" s="83"/>
      <c r="FE52" s="83"/>
      <c r="FF52" s="83"/>
      <c r="FG52" s="83"/>
      <c r="FH52" s="83"/>
      <c r="FI52" s="83"/>
      <c r="FJ52" s="83"/>
      <c r="FK52" s="83"/>
      <c r="FL52" s="83"/>
      <c r="FM52" s="83"/>
      <c r="FN52" s="83"/>
      <c r="FO52" s="83"/>
      <c r="FP52" s="83"/>
      <c r="FQ52" s="83"/>
      <c r="FR52" s="83"/>
      <c r="FS52" s="83"/>
      <c r="FT52" s="83"/>
      <c r="FU52" s="83"/>
      <c r="FV52" s="83"/>
      <c r="FW52" s="83"/>
      <c r="FX52" s="83"/>
      <c r="FY52" s="83"/>
      <c r="FZ52" s="83"/>
      <c r="GA52" s="83"/>
      <c r="GB52" s="83"/>
      <c r="GC52" s="83"/>
      <c r="GD52" s="83"/>
      <c r="GE52" s="83"/>
      <c r="GF52" s="83"/>
      <c r="GG52" s="83"/>
      <c r="GH52" s="83"/>
      <c r="GI52" s="83"/>
      <c r="GJ52" s="83"/>
      <c r="GK52" s="83"/>
      <c r="GL52" s="83"/>
      <c r="GM52" s="83"/>
      <c r="GN52" s="83"/>
      <c r="GO52" s="83"/>
      <c r="GP52" s="83"/>
      <c r="GQ52" s="83"/>
      <c r="GR52" s="83"/>
      <c r="GS52" s="83"/>
      <c r="GT52" s="83"/>
      <c r="GU52" s="83"/>
      <c r="GV52" s="83"/>
      <c r="GW52" s="83"/>
      <c r="GX52" s="83"/>
      <c r="GY52" s="83"/>
      <c r="GZ52" s="83"/>
      <c r="HA52" s="83"/>
      <c r="HB52" s="83"/>
      <c r="HC52" s="83"/>
      <c r="HD52" s="83"/>
      <c r="HE52" s="83"/>
      <c r="HF52" s="83"/>
      <c r="HG52" s="83"/>
      <c r="HH52" s="83"/>
      <c r="HI52" s="83"/>
      <c r="HJ52" s="83"/>
      <c r="HK52" s="83"/>
      <c r="HL52" s="83"/>
      <c r="HM52" s="83"/>
      <c r="HN52" s="83"/>
      <c r="HO52" s="83"/>
      <c r="HP52" s="83"/>
      <c r="HQ52" s="83"/>
      <c r="HR52" s="83"/>
      <c r="HS52" s="83"/>
      <c r="HT52" s="83"/>
      <c r="HU52" s="83"/>
      <c r="HV52" s="83"/>
      <c r="HW52" s="83"/>
      <c r="HX52" s="83"/>
      <c r="HY52" s="83"/>
      <c r="HZ52" s="83"/>
      <c r="IA52" s="83"/>
      <c r="IB52" s="83"/>
      <c r="IC52" s="83"/>
      <c r="ID52" s="83"/>
      <c r="IE52" s="83"/>
      <c r="IF52" s="83"/>
      <c r="IG52" s="83"/>
      <c r="IH52" s="83"/>
      <c r="II52" s="83"/>
      <c r="IJ52" s="83"/>
      <c r="IK52" s="83"/>
      <c r="IL52" s="83"/>
      <c r="IM52" s="83"/>
      <c r="IN52" s="83"/>
      <c r="IO52" s="83"/>
      <c r="IP52" s="83"/>
      <c r="IQ52" s="83"/>
      <c r="IR52" s="83"/>
      <c r="IS52" s="83"/>
      <c r="IT52" s="83"/>
      <c r="IU52" s="83"/>
    </row>
    <row r="53" spans="1:255" ht="14.65" customHeight="1">
      <c r="A53" s="356"/>
      <c r="B53" s="91"/>
      <c r="C53" s="91"/>
      <c r="D53" s="91"/>
      <c r="E53" s="91"/>
      <c r="F53" s="91"/>
      <c r="G53" s="87"/>
      <c r="H53" s="69"/>
      <c r="I53" s="362"/>
      <c r="J53" s="28"/>
      <c r="K53" s="26"/>
    </row>
    <row r="54" spans="1:255" ht="14.65" customHeight="1">
      <c r="A54" s="356"/>
      <c r="B54" s="91"/>
      <c r="C54" s="91"/>
      <c r="D54" s="91"/>
      <c r="E54" s="91"/>
      <c r="F54" s="91"/>
      <c r="G54" s="87"/>
      <c r="H54" s="69"/>
      <c r="I54" s="362"/>
      <c r="J54" s="28"/>
      <c r="K54" s="26"/>
    </row>
    <row r="55" spans="1:255" ht="14.65" customHeight="1">
      <c r="A55" s="356"/>
      <c r="B55" s="91"/>
      <c r="C55" s="91"/>
      <c r="D55" s="91"/>
      <c r="E55" s="91"/>
      <c r="F55" s="91"/>
      <c r="G55" s="87"/>
      <c r="H55" s="69"/>
      <c r="I55" s="362"/>
      <c r="J55" s="28"/>
      <c r="K55" s="26"/>
    </row>
    <row r="56" spans="1:255" ht="14.65" customHeight="1">
      <c r="A56" s="356"/>
      <c r="B56" s="91"/>
      <c r="C56" s="91"/>
      <c r="D56" s="91"/>
      <c r="E56" s="91"/>
      <c r="F56" s="91"/>
      <c r="G56" s="87"/>
      <c r="H56" s="69"/>
      <c r="I56" s="362"/>
      <c r="J56" s="28"/>
      <c r="K56" s="26"/>
    </row>
    <row r="57" spans="1:255" ht="30" customHeight="1">
      <c r="A57" s="356"/>
      <c r="B57" s="91"/>
      <c r="C57" s="91"/>
      <c r="D57" s="91"/>
      <c r="E57" s="91"/>
      <c r="F57" s="91"/>
      <c r="G57" s="87"/>
      <c r="H57" s="69"/>
      <c r="I57" s="362"/>
      <c r="J57" s="28"/>
      <c r="K57" s="26"/>
    </row>
    <row r="58" spans="1:255" ht="14.65" customHeight="1">
      <c r="A58" s="356"/>
      <c r="B58" s="91"/>
      <c r="C58" s="91"/>
      <c r="D58" s="91"/>
      <c r="E58" s="91"/>
      <c r="F58" s="91"/>
      <c r="G58" s="87"/>
      <c r="H58" s="69"/>
      <c r="I58" s="362"/>
      <c r="J58" s="28"/>
      <c r="K58" s="26"/>
    </row>
    <row r="59" spans="1:255" ht="25.5" customHeight="1">
      <c r="A59" s="356"/>
      <c r="B59" s="91"/>
      <c r="C59" s="91"/>
      <c r="D59" s="91"/>
      <c r="E59" s="91"/>
      <c r="F59" s="91"/>
      <c r="G59" s="87"/>
      <c r="H59" s="69"/>
      <c r="I59" s="362"/>
      <c r="J59" s="28"/>
      <c r="K59" s="26"/>
    </row>
    <row r="60" spans="1:255" ht="24" customHeight="1">
      <c r="A60" s="356"/>
      <c r="B60" s="91"/>
      <c r="C60" s="91"/>
      <c r="D60" s="91"/>
      <c r="E60" s="91"/>
      <c r="F60" s="91"/>
      <c r="G60" s="87"/>
      <c r="H60" s="69"/>
      <c r="I60" s="362"/>
      <c r="J60" s="28"/>
      <c r="K60" s="26"/>
    </row>
    <row r="61" spans="1:255" ht="40.5" customHeight="1">
      <c r="A61" s="356"/>
      <c r="B61" s="91"/>
      <c r="C61" s="91"/>
      <c r="D61" s="91"/>
      <c r="E61" s="91"/>
      <c r="F61" s="91"/>
      <c r="G61" s="87"/>
      <c r="H61" s="69"/>
      <c r="I61" s="362"/>
      <c r="J61" s="28"/>
      <c r="K61" s="26"/>
    </row>
    <row r="62" spans="1:255" ht="24" customHeight="1">
      <c r="A62" s="356"/>
      <c r="B62" s="91"/>
      <c r="C62" s="91"/>
      <c r="D62" s="91"/>
      <c r="E62" s="91"/>
      <c r="F62" s="91"/>
      <c r="G62" s="87"/>
      <c r="H62" s="69"/>
      <c r="I62" s="362"/>
      <c r="J62" s="28"/>
      <c r="K62" s="26"/>
    </row>
    <row r="63" spans="1:255" ht="24" customHeight="1">
      <c r="A63" s="356"/>
      <c r="B63" s="91"/>
      <c r="C63" s="91"/>
      <c r="D63" s="91"/>
      <c r="E63" s="91"/>
      <c r="F63" s="91"/>
      <c r="G63" s="87"/>
      <c r="H63" s="69"/>
      <c r="I63" s="362"/>
      <c r="J63" s="28"/>
      <c r="K63" s="26"/>
    </row>
    <row r="64" spans="1:255" ht="14.65" customHeight="1">
      <c r="A64" s="356"/>
      <c r="B64" s="91"/>
      <c r="C64" s="91"/>
      <c r="D64" s="91"/>
      <c r="E64" s="91"/>
      <c r="F64" s="91"/>
      <c r="G64" s="87"/>
      <c r="H64" s="69"/>
      <c r="I64" s="362"/>
      <c r="J64" s="28"/>
      <c r="K64" s="26"/>
    </row>
    <row r="65" spans="1:11" ht="14.65" customHeight="1">
      <c r="A65" s="356"/>
      <c r="B65" s="91"/>
      <c r="C65" s="91"/>
      <c r="D65" s="91"/>
      <c r="E65" s="91"/>
      <c r="F65" s="91"/>
      <c r="G65" s="87"/>
      <c r="H65" s="69"/>
      <c r="I65" s="362"/>
      <c r="J65" s="28"/>
      <c r="K65" s="26"/>
    </row>
    <row r="66" spans="1:11" ht="30.75" customHeight="1">
      <c r="A66" s="356"/>
      <c r="B66" s="91"/>
      <c r="C66" s="91"/>
      <c r="D66" s="91"/>
      <c r="E66" s="91"/>
      <c r="F66" s="91"/>
      <c r="G66" s="87"/>
      <c r="H66" s="69"/>
      <c r="I66" s="362"/>
      <c r="J66" s="28"/>
      <c r="K66" s="26"/>
    </row>
    <row r="67" spans="1:11" ht="38.25" customHeight="1">
      <c r="A67" s="356"/>
      <c r="B67" s="91"/>
      <c r="C67" s="91"/>
      <c r="D67" s="91"/>
      <c r="E67" s="91"/>
      <c r="F67" s="91"/>
      <c r="G67" s="87"/>
      <c r="H67" s="69"/>
      <c r="I67" s="362"/>
      <c r="J67" s="28"/>
      <c r="K67" s="26"/>
    </row>
    <row r="68" spans="1:11" ht="38.25" customHeight="1">
      <c r="A68" s="356"/>
      <c r="B68" s="91"/>
      <c r="C68" s="91"/>
      <c r="D68" s="91"/>
      <c r="E68" s="91"/>
      <c r="F68" s="91"/>
      <c r="G68" s="87"/>
      <c r="H68" s="69"/>
      <c r="I68" s="362"/>
      <c r="J68" s="28"/>
      <c r="K68" s="26"/>
    </row>
    <row r="69" spans="1:11" ht="14.65" customHeight="1">
      <c r="A69" s="356"/>
      <c r="B69" s="91"/>
      <c r="C69" s="91"/>
      <c r="D69" s="91"/>
      <c r="E69" s="91"/>
      <c r="F69" s="91"/>
      <c r="G69" s="87"/>
      <c r="H69" s="69"/>
      <c r="I69" s="362"/>
      <c r="J69" s="28"/>
      <c r="K69" s="26"/>
    </row>
    <row r="70" spans="1:11" ht="14.65" customHeight="1">
      <c r="A70" s="356"/>
      <c r="B70" s="91"/>
      <c r="C70" s="91"/>
      <c r="D70" s="91"/>
      <c r="E70" s="91"/>
      <c r="F70" s="91"/>
      <c r="G70" s="87"/>
      <c r="H70" s="69"/>
      <c r="I70" s="362"/>
      <c r="J70" s="28"/>
      <c r="K70" s="26"/>
    </row>
    <row r="71" spans="1:11" ht="14.65" customHeight="1">
      <c r="A71" s="356"/>
      <c r="B71" s="91"/>
      <c r="C71" s="91"/>
      <c r="D71" s="91"/>
      <c r="E71" s="91"/>
      <c r="F71" s="91"/>
      <c r="G71" s="87"/>
      <c r="H71" s="69"/>
      <c r="I71" s="362"/>
      <c r="J71" s="28"/>
      <c r="K71" s="26"/>
    </row>
    <row r="72" spans="1:11" ht="54" customHeight="1">
      <c r="A72" s="356"/>
      <c r="B72" s="91"/>
      <c r="C72" s="91"/>
      <c r="D72" s="91"/>
      <c r="E72" s="91"/>
      <c r="F72" s="91"/>
      <c r="G72" s="87"/>
      <c r="H72" s="69"/>
      <c r="I72" s="362"/>
      <c r="J72" s="28"/>
      <c r="K72" s="26"/>
    </row>
    <row r="73" spans="1:11" ht="14.65" customHeight="1">
      <c r="A73" s="356"/>
      <c r="B73" s="91"/>
      <c r="C73" s="91"/>
      <c r="D73" s="91"/>
      <c r="E73" s="91"/>
      <c r="F73" s="91"/>
      <c r="G73" s="87"/>
      <c r="H73" s="69"/>
      <c r="I73" s="362"/>
      <c r="J73" s="28"/>
      <c r="K73" s="26"/>
    </row>
    <row r="74" spans="1:11" ht="14.65" customHeight="1">
      <c r="A74" s="356"/>
      <c r="B74" s="91"/>
      <c r="C74" s="91"/>
      <c r="D74" s="91"/>
      <c r="E74" s="91"/>
      <c r="F74" s="91"/>
      <c r="G74" s="87"/>
      <c r="H74" s="69"/>
      <c r="I74" s="362"/>
      <c r="J74" s="28"/>
      <c r="K74" s="26"/>
    </row>
    <row r="75" spans="1:11" ht="14.65" customHeight="1">
      <c r="A75" s="356"/>
      <c r="B75" s="91"/>
      <c r="C75" s="91"/>
      <c r="D75" s="91"/>
      <c r="E75" s="91"/>
      <c r="F75" s="91"/>
      <c r="G75" s="87"/>
      <c r="H75" s="69"/>
      <c r="I75" s="362"/>
      <c r="J75" s="28"/>
      <c r="K75" s="26"/>
    </row>
    <row r="76" spans="1:11" ht="14.65" customHeight="1">
      <c r="A76" s="356"/>
      <c r="B76" s="91"/>
      <c r="C76" s="91"/>
      <c r="D76" s="91"/>
      <c r="E76" s="91"/>
      <c r="F76" s="91"/>
      <c r="G76" s="87"/>
      <c r="H76" s="69"/>
      <c r="I76" s="362"/>
      <c r="J76" s="28"/>
      <c r="K76" s="26"/>
    </row>
    <row r="77" spans="1:11" ht="14.65" customHeight="1">
      <c r="A77" s="356"/>
      <c r="B77" s="91"/>
      <c r="C77" s="91"/>
      <c r="D77" s="91"/>
      <c r="E77" s="91"/>
      <c r="F77" s="91"/>
      <c r="G77" s="87"/>
      <c r="H77" s="69"/>
      <c r="I77" s="362"/>
      <c r="J77" s="28"/>
      <c r="K77" s="26"/>
    </row>
    <row r="78" spans="1:11" ht="14.65" customHeight="1">
      <c r="A78" s="356"/>
      <c r="B78" s="91"/>
      <c r="C78" s="91"/>
      <c r="D78" s="91"/>
      <c r="E78" s="91"/>
      <c r="F78" s="91"/>
      <c r="G78" s="87"/>
      <c r="H78" s="69"/>
      <c r="I78" s="362"/>
      <c r="J78" s="28"/>
      <c r="K78" s="26"/>
    </row>
    <row r="79" spans="1:11" ht="14.65" customHeight="1">
      <c r="A79" s="356"/>
      <c r="B79" s="91"/>
      <c r="C79" s="91"/>
      <c r="D79" s="91"/>
      <c r="E79" s="91"/>
      <c r="F79" s="91"/>
      <c r="G79" s="87"/>
      <c r="H79" s="69"/>
      <c r="I79" s="362"/>
      <c r="J79" s="28"/>
      <c r="K79" s="26"/>
    </row>
    <row r="80" spans="1:11" ht="14.65" customHeight="1">
      <c r="A80" s="356"/>
      <c r="B80" s="91"/>
      <c r="C80" s="91"/>
      <c r="D80" s="91"/>
      <c r="E80" s="91"/>
      <c r="F80" s="91"/>
      <c r="G80" s="87"/>
      <c r="H80" s="69"/>
      <c r="I80" s="362"/>
      <c r="J80" s="28"/>
      <c r="K80" s="26"/>
    </row>
    <row r="81" spans="1:11" ht="14.65" customHeight="1">
      <c r="A81" s="356"/>
      <c r="B81" s="91"/>
      <c r="C81" s="91"/>
      <c r="D81" s="91"/>
      <c r="E81" s="91"/>
      <c r="F81" s="91"/>
      <c r="G81" s="87"/>
      <c r="H81" s="69"/>
      <c r="I81" s="362"/>
      <c r="J81" s="28"/>
      <c r="K81" s="26"/>
    </row>
    <row r="82" spans="1:11" ht="14.65" customHeight="1">
      <c r="A82" s="356"/>
      <c r="B82" s="91"/>
      <c r="C82" s="91"/>
      <c r="D82" s="91"/>
      <c r="E82" s="91"/>
      <c r="F82" s="91"/>
      <c r="G82" s="87"/>
      <c r="H82" s="69"/>
      <c r="I82" s="362"/>
      <c r="J82" s="28"/>
      <c r="K82" s="26"/>
    </row>
    <row r="83" spans="1:11" ht="14.65" customHeight="1">
      <c r="A83" s="356"/>
      <c r="B83" s="91"/>
      <c r="C83" s="91"/>
      <c r="D83" s="91"/>
      <c r="E83" s="91"/>
      <c r="F83" s="91"/>
      <c r="G83" s="87"/>
      <c r="H83" s="69"/>
      <c r="I83" s="362"/>
      <c r="J83" s="28"/>
      <c r="K83" s="26"/>
    </row>
    <row r="84" spans="1:11" ht="14.65" customHeight="1">
      <c r="A84" s="356"/>
      <c r="B84" s="91"/>
      <c r="C84" s="91"/>
      <c r="D84" s="91"/>
      <c r="E84" s="91"/>
      <c r="F84" s="91"/>
      <c r="G84" s="87"/>
      <c r="H84" s="69"/>
      <c r="I84" s="362"/>
      <c r="J84" s="28"/>
      <c r="K84" s="26"/>
    </row>
    <row r="85" spans="1:11" ht="14.65" customHeight="1">
      <c r="A85" s="356"/>
      <c r="B85" s="91"/>
      <c r="C85" s="91"/>
      <c r="D85" s="91"/>
      <c r="E85" s="91"/>
      <c r="F85" s="91"/>
      <c r="G85" s="87"/>
      <c r="H85" s="69"/>
      <c r="I85" s="362"/>
      <c r="J85" s="28"/>
      <c r="K85" s="26"/>
    </row>
    <row r="86" spans="1:11" ht="43.5" customHeight="1">
      <c r="A86" s="356"/>
      <c r="B86" s="91"/>
      <c r="C86" s="91"/>
      <c r="D86" s="91"/>
      <c r="E86" s="91"/>
      <c r="F86" s="91"/>
      <c r="G86" s="87"/>
      <c r="H86" s="69"/>
      <c r="I86" s="362"/>
      <c r="J86" s="28"/>
      <c r="K86" s="26"/>
    </row>
    <row r="87" spans="1:11" ht="14.65" customHeight="1">
      <c r="A87" s="356"/>
      <c r="B87" s="91"/>
      <c r="C87" s="91"/>
      <c r="D87" s="91"/>
      <c r="E87" s="91"/>
      <c r="F87" s="91"/>
      <c r="G87" s="87"/>
      <c r="H87" s="69"/>
      <c r="I87" s="362"/>
      <c r="J87" s="28"/>
      <c r="K87" s="26"/>
    </row>
    <row r="88" spans="1:11" ht="40.5" customHeight="1">
      <c r="A88" s="356"/>
      <c r="B88" s="91"/>
      <c r="C88" s="91"/>
      <c r="D88" s="91"/>
      <c r="E88" s="91"/>
      <c r="F88" s="91"/>
      <c r="G88" s="87"/>
      <c r="H88" s="69"/>
      <c r="I88" s="362"/>
      <c r="J88" s="28"/>
      <c r="K88" s="26"/>
    </row>
    <row r="89" spans="1:11" ht="14.65" customHeight="1">
      <c r="A89" s="356"/>
      <c r="B89" s="91"/>
      <c r="C89" s="91"/>
      <c r="D89" s="91"/>
      <c r="E89" s="91"/>
      <c r="F89" s="91"/>
      <c r="G89" s="87"/>
      <c r="H89" s="69"/>
      <c r="I89" s="362"/>
      <c r="J89" s="28"/>
      <c r="K89" s="26"/>
    </row>
    <row r="90" spans="1:11" ht="14.65" customHeight="1">
      <c r="A90" s="356"/>
      <c r="B90" s="91"/>
      <c r="C90" s="91"/>
      <c r="D90" s="91"/>
      <c r="E90" s="91"/>
      <c r="F90" s="91"/>
      <c r="G90" s="87"/>
      <c r="H90" s="69"/>
      <c r="I90" s="362"/>
      <c r="J90" s="28"/>
      <c r="K90" s="26"/>
    </row>
    <row r="91" spans="1:11" ht="14.65" customHeight="1">
      <c r="A91" s="357"/>
      <c r="B91" s="92"/>
      <c r="C91" s="92"/>
      <c r="D91" s="92"/>
      <c r="E91" s="92"/>
      <c r="F91" s="92"/>
      <c r="G91" s="85"/>
      <c r="H91" s="68"/>
      <c r="I91" s="363"/>
      <c r="J91" s="29"/>
      <c r="K91" s="26"/>
    </row>
  </sheetData>
  <mergeCells count="79">
    <mergeCell ref="G37:G44"/>
    <mergeCell ref="G26:G30"/>
    <mergeCell ref="B24:D24"/>
    <mergeCell ref="A31:D31"/>
    <mergeCell ref="G31:J31"/>
    <mergeCell ref="A36:D36"/>
    <mergeCell ref="G36:J36"/>
    <mergeCell ref="A32:A35"/>
    <mergeCell ref="B32:B35"/>
    <mergeCell ref="D32:D35"/>
    <mergeCell ref="C32:C35"/>
    <mergeCell ref="G32:G35"/>
    <mergeCell ref="A26:A30"/>
    <mergeCell ref="B26:B30"/>
    <mergeCell ref="C26:C30"/>
    <mergeCell ref="D26:D30"/>
    <mergeCell ref="G16:G22"/>
    <mergeCell ref="A16:A22"/>
    <mergeCell ref="B16:B22"/>
    <mergeCell ref="C16:C22"/>
    <mergeCell ref="D16:D22"/>
    <mergeCell ref="G46:G49"/>
    <mergeCell ref="D46:D49"/>
    <mergeCell ref="C46:C49"/>
    <mergeCell ref="A45:D45"/>
    <mergeCell ref="G45:J45"/>
    <mergeCell ref="A37:A44"/>
    <mergeCell ref="B37:B43"/>
    <mergeCell ref="C37:C43"/>
    <mergeCell ref="D37:D43"/>
    <mergeCell ref="A46:A49"/>
    <mergeCell ref="B46:B49"/>
    <mergeCell ref="A1:G1"/>
    <mergeCell ref="A2:G2"/>
    <mergeCell ref="L3:M3"/>
    <mergeCell ref="H4:H5"/>
    <mergeCell ref="I4:I5"/>
    <mergeCell ref="J4:J5"/>
    <mergeCell ref="A4:A6"/>
    <mergeCell ref="D4:D6"/>
    <mergeCell ref="G4:G6"/>
    <mergeCell ref="C4:C6"/>
    <mergeCell ref="B4:B6"/>
    <mergeCell ref="L4:L6"/>
    <mergeCell ref="A23:D23"/>
    <mergeCell ref="G23:J23"/>
    <mergeCell ref="L23:M23"/>
    <mergeCell ref="A25:D25"/>
    <mergeCell ref="G25:J25"/>
    <mergeCell ref="L25:M25"/>
    <mergeCell ref="A7:D7"/>
    <mergeCell ref="G7:J7"/>
    <mergeCell ref="L7:M7"/>
    <mergeCell ref="A15:D15"/>
    <mergeCell ref="G15:J15"/>
    <mergeCell ref="L15:M15"/>
    <mergeCell ref="L8:L14"/>
    <mergeCell ref="M8:M14"/>
    <mergeCell ref="A8:A14"/>
    <mergeCell ref="B8:B14"/>
    <mergeCell ref="C8:C14"/>
    <mergeCell ref="D8:D14"/>
    <mergeCell ref="G8:G14"/>
    <mergeCell ref="L45:M45"/>
    <mergeCell ref="L46:L49"/>
    <mergeCell ref="M46:M49"/>
    <mergeCell ref="F3:F49"/>
    <mergeCell ref="K3:K49"/>
    <mergeCell ref="L26:L30"/>
    <mergeCell ref="M26:M30"/>
    <mergeCell ref="L32:L35"/>
    <mergeCell ref="M32:M35"/>
    <mergeCell ref="L37:L43"/>
    <mergeCell ref="M37:M43"/>
    <mergeCell ref="L31:M31"/>
    <mergeCell ref="L36:M36"/>
    <mergeCell ref="M4:M6"/>
    <mergeCell ref="L16:L22"/>
    <mergeCell ref="M16:M22"/>
  </mergeCells>
  <pageMargins left="1" right="1" top="1" bottom="1" header="0.25" footer="0.25"/>
  <pageSetup orientation="portrait" r:id="rId1"/>
  <headerFooter>
    <oddFooter>&amp;C&amp;"Helvetica Neue,Regular"&amp;12&amp;K000000&amp;P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265" r:id="rId4" name="Drop Down 1">
              <controlPr defaultSize="0" autoLine="0" autoPict="0">
                <anchor moveWithCells="1">
                  <from>
                    <xdr:col>0</xdr:col>
                    <xdr:colOff>609600</xdr:colOff>
                    <xdr:row>5</xdr:row>
                    <xdr:rowOff>1047750</xdr:rowOff>
                  </from>
                  <to>
                    <xdr:col>0</xdr:col>
                    <xdr:colOff>1885950</xdr:colOff>
                    <xdr:row>5</xdr:row>
                    <xdr:rowOff>1371600</xdr:rowOff>
                  </to>
                </anchor>
              </controlPr>
            </control>
          </mc:Choice>
        </mc:AlternateContent>
        <mc:AlternateContent xmlns:mc="http://schemas.openxmlformats.org/markup-compatibility/2006">
          <mc:Choice Requires="x14">
            <control shapeId="11266" r:id="rId5" name="Drop Down 2">
              <controlPr defaultSize="0" autoLine="0" autoPict="0">
                <anchor moveWithCells="1">
                  <from>
                    <xdr:col>0</xdr:col>
                    <xdr:colOff>565150</xdr:colOff>
                    <xdr:row>11</xdr:row>
                    <xdr:rowOff>292100</xdr:rowOff>
                  </from>
                  <to>
                    <xdr:col>0</xdr:col>
                    <xdr:colOff>1841500</xdr:colOff>
                    <xdr:row>11</xdr:row>
                    <xdr:rowOff>609600</xdr:rowOff>
                  </to>
                </anchor>
              </controlPr>
            </control>
          </mc:Choice>
        </mc:AlternateContent>
        <mc:AlternateContent xmlns:mc="http://schemas.openxmlformats.org/markup-compatibility/2006">
          <mc:Choice Requires="x14">
            <control shapeId="11267" r:id="rId6" name="Drop Down 3">
              <controlPr defaultSize="0" autoLine="0" autoPict="0">
                <anchor moveWithCells="1">
                  <from>
                    <xdr:col>0</xdr:col>
                    <xdr:colOff>584200</xdr:colOff>
                    <xdr:row>16</xdr:row>
                    <xdr:rowOff>2590800</xdr:rowOff>
                  </from>
                  <to>
                    <xdr:col>0</xdr:col>
                    <xdr:colOff>1860550</xdr:colOff>
                    <xdr:row>16</xdr:row>
                    <xdr:rowOff>2914650</xdr:rowOff>
                  </to>
                </anchor>
              </controlPr>
            </control>
          </mc:Choice>
        </mc:AlternateContent>
        <mc:AlternateContent xmlns:mc="http://schemas.openxmlformats.org/markup-compatibility/2006">
          <mc:Choice Requires="x14">
            <control shapeId="11269" r:id="rId7" name="Drop Down 5">
              <controlPr defaultSize="0" autoLine="0" autoPict="0">
                <anchor moveWithCells="1">
                  <from>
                    <xdr:col>0</xdr:col>
                    <xdr:colOff>539750</xdr:colOff>
                    <xdr:row>28</xdr:row>
                    <xdr:rowOff>495300</xdr:rowOff>
                  </from>
                  <to>
                    <xdr:col>0</xdr:col>
                    <xdr:colOff>1816100</xdr:colOff>
                    <xdr:row>28</xdr:row>
                    <xdr:rowOff>806450</xdr:rowOff>
                  </to>
                </anchor>
              </controlPr>
            </control>
          </mc:Choice>
        </mc:AlternateContent>
        <mc:AlternateContent xmlns:mc="http://schemas.openxmlformats.org/markup-compatibility/2006">
          <mc:Choice Requires="x14">
            <control shapeId="11270" r:id="rId8" name="Drop Down 6">
              <controlPr defaultSize="0" autoLine="0" autoPict="0">
                <anchor moveWithCells="1">
                  <from>
                    <xdr:col>0</xdr:col>
                    <xdr:colOff>552450</xdr:colOff>
                    <xdr:row>31</xdr:row>
                    <xdr:rowOff>2724150</xdr:rowOff>
                  </from>
                  <to>
                    <xdr:col>0</xdr:col>
                    <xdr:colOff>1828800</xdr:colOff>
                    <xdr:row>31</xdr:row>
                    <xdr:rowOff>3048000</xdr:rowOff>
                  </to>
                </anchor>
              </controlPr>
            </control>
          </mc:Choice>
        </mc:AlternateContent>
        <mc:AlternateContent xmlns:mc="http://schemas.openxmlformats.org/markup-compatibility/2006">
          <mc:Choice Requires="x14">
            <control shapeId="11271" r:id="rId9" name="Drop Down 7">
              <controlPr defaultSize="0" autoLine="0" autoPict="0">
                <anchor moveWithCells="1">
                  <from>
                    <xdr:col>0</xdr:col>
                    <xdr:colOff>565150</xdr:colOff>
                    <xdr:row>37</xdr:row>
                    <xdr:rowOff>1352550</xdr:rowOff>
                  </from>
                  <to>
                    <xdr:col>0</xdr:col>
                    <xdr:colOff>1841500</xdr:colOff>
                    <xdr:row>38</xdr:row>
                    <xdr:rowOff>120650</xdr:rowOff>
                  </to>
                </anchor>
              </controlPr>
            </control>
          </mc:Choice>
        </mc:AlternateContent>
        <mc:AlternateContent xmlns:mc="http://schemas.openxmlformats.org/markup-compatibility/2006">
          <mc:Choice Requires="x14">
            <control shapeId="11272" r:id="rId10" name="Drop Down 8">
              <controlPr defaultSize="0" autoLine="0" autoPict="0">
                <anchor moveWithCells="1">
                  <from>
                    <xdr:col>0</xdr:col>
                    <xdr:colOff>565150</xdr:colOff>
                    <xdr:row>47</xdr:row>
                    <xdr:rowOff>69850</xdr:rowOff>
                  </from>
                  <to>
                    <xdr:col>0</xdr:col>
                    <xdr:colOff>1841500</xdr:colOff>
                    <xdr:row>47</xdr:row>
                    <xdr:rowOff>393700</xdr:rowOff>
                  </to>
                </anchor>
              </controlPr>
            </control>
          </mc:Choice>
        </mc:AlternateContent>
        <mc:AlternateContent xmlns:mc="http://schemas.openxmlformats.org/markup-compatibility/2006">
          <mc:Choice Requires="x14">
            <control shapeId="11273" r:id="rId11" name="Check Box 9">
              <controlPr defaultSize="0" print="0" autoFill="0" autoLine="0" autoPict="0">
                <anchor moveWithCells="1">
                  <from>
                    <xdr:col>0</xdr:col>
                    <xdr:colOff>1111250</xdr:colOff>
                    <xdr:row>23</xdr:row>
                    <xdr:rowOff>1016000</xdr:rowOff>
                  </from>
                  <to>
                    <xdr:col>0</xdr:col>
                    <xdr:colOff>1689100</xdr:colOff>
                    <xdr:row>23</xdr:row>
                    <xdr:rowOff>1289050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2" id="{652B7B61-FFD8-4D1C-B1B0-BE8D9A633421}">
            <xm:f>Data!$AM$4=2</xm:f>
            <x14:dxf>
              <fill>
                <patternFill>
                  <bgColor theme="6" tint="0.79998168889431442"/>
                </patternFill>
              </fill>
            </x14:dxf>
          </x14:cfRule>
          <xm:sqref>B4:B6</xm:sqref>
        </x14:conditionalFormatting>
        <x14:conditionalFormatting xmlns:xm="http://schemas.microsoft.com/office/excel/2006/main">
          <x14:cfRule type="expression" priority="21" id="{46250B53-FDB0-4211-9606-788306479EC7}">
            <xm:f>Data!$AM$4=3</xm:f>
            <x14:dxf>
              <fill>
                <patternFill>
                  <bgColor theme="6" tint="0.79998168889431442"/>
                </patternFill>
              </fill>
            </x14:dxf>
          </x14:cfRule>
          <xm:sqref>C4:C6</xm:sqref>
        </x14:conditionalFormatting>
        <x14:conditionalFormatting xmlns:xm="http://schemas.microsoft.com/office/excel/2006/main">
          <x14:cfRule type="expression" priority="20" id="{2A247CAA-C7AA-4DEC-B699-B69213867FA1}">
            <xm:f>Data!$AM$4=4</xm:f>
            <x14:dxf>
              <fill>
                <patternFill>
                  <bgColor theme="6" tint="0.79998168889431442"/>
                </patternFill>
              </fill>
            </x14:dxf>
          </x14:cfRule>
          <xm:sqref>D4:D6</xm:sqref>
        </x14:conditionalFormatting>
        <x14:conditionalFormatting xmlns:xm="http://schemas.microsoft.com/office/excel/2006/main">
          <x14:cfRule type="expression" priority="19" id="{58631FC0-811A-4782-BDCA-C45F18AC5295}">
            <xm:f>Data!$AN$4=2</xm:f>
            <x14:dxf>
              <fill>
                <patternFill>
                  <bgColor theme="6" tint="0.79998168889431442"/>
                </patternFill>
              </fill>
            </x14:dxf>
          </x14:cfRule>
          <xm:sqref>B8:B14</xm:sqref>
        </x14:conditionalFormatting>
        <x14:conditionalFormatting xmlns:xm="http://schemas.microsoft.com/office/excel/2006/main">
          <x14:cfRule type="expression" priority="18" id="{948A2B3D-91E8-4CA0-BC47-3E0DAEC19356}">
            <xm:f>Data!$AN$4=3</xm:f>
            <x14:dxf>
              <fill>
                <patternFill>
                  <bgColor theme="6" tint="0.79998168889431442"/>
                </patternFill>
              </fill>
            </x14:dxf>
          </x14:cfRule>
          <xm:sqref>C8:C14</xm:sqref>
        </x14:conditionalFormatting>
        <x14:conditionalFormatting xmlns:xm="http://schemas.microsoft.com/office/excel/2006/main">
          <x14:cfRule type="expression" priority="17" id="{B1CE7FB9-D85B-4E08-A141-9FDCCE6E5098}">
            <xm:f>Data!$AN$4=4</xm:f>
            <x14:dxf>
              <fill>
                <patternFill>
                  <bgColor theme="6" tint="0.79998168889431442"/>
                </patternFill>
              </fill>
            </x14:dxf>
          </x14:cfRule>
          <xm:sqref>D8:D14</xm:sqref>
        </x14:conditionalFormatting>
        <x14:conditionalFormatting xmlns:xm="http://schemas.microsoft.com/office/excel/2006/main">
          <x14:cfRule type="expression" priority="16" id="{5469FF74-7C94-4112-B8C9-F61BB15920DC}">
            <xm:f>Data!$AO$4=2</xm:f>
            <x14:dxf>
              <fill>
                <patternFill>
                  <bgColor theme="6" tint="0.79998168889431442"/>
                </patternFill>
              </fill>
            </x14:dxf>
          </x14:cfRule>
          <xm:sqref>B16:B22</xm:sqref>
        </x14:conditionalFormatting>
        <x14:conditionalFormatting xmlns:xm="http://schemas.microsoft.com/office/excel/2006/main">
          <x14:cfRule type="expression" priority="15" id="{1120C011-DB90-491F-A4D3-40BFA75AF9C2}">
            <xm:f>Data!$AO$4=3</xm:f>
            <x14:dxf>
              <fill>
                <patternFill>
                  <bgColor theme="6" tint="0.79998168889431442"/>
                </patternFill>
              </fill>
            </x14:dxf>
          </x14:cfRule>
          <xm:sqref>C16:C22</xm:sqref>
        </x14:conditionalFormatting>
        <x14:conditionalFormatting xmlns:xm="http://schemas.microsoft.com/office/excel/2006/main">
          <x14:cfRule type="expression" priority="14" id="{21B2BFCB-F38F-414F-AF4D-59E67B612C4E}">
            <xm:f>Data!$AO$4=4</xm:f>
            <x14:dxf>
              <fill>
                <patternFill>
                  <bgColor theme="6" tint="0.79998168889431442"/>
                </patternFill>
              </fill>
            </x14:dxf>
          </x14:cfRule>
          <xm:sqref>D16:D22</xm:sqref>
        </x14:conditionalFormatting>
        <x14:conditionalFormatting xmlns:xm="http://schemas.microsoft.com/office/excel/2006/main">
          <x14:cfRule type="expression" priority="13" id="{94DFC8F7-394A-4232-B77B-6AE21D1BFC29}">
            <xm:f>Data!$AQ$4=2</xm:f>
            <x14:dxf>
              <fill>
                <patternFill>
                  <bgColor theme="6" tint="0.79998168889431442"/>
                </patternFill>
              </fill>
            </x14:dxf>
          </x14:cfRule>
          <xm:sqref>B26:B30</xm:sqref>
        </x14:conditionalFormatting>
        <x14:conditionalFormatting xmlns:xm="http://schemas.microsoft.com/office/excel/2006/main">
          <x14:cfRule type="expression" priority="12" id="{0021C908-C7BF-434A-9918-CFCDF012DDE2}">
            <xm:f>Data!$AQ$4=3</xm:f>
            <x14:dxf>
              <fill>
                <patternFill>
                  <bgColor theme="6" tint="0.79998168889431442"/>
                </patternFill>
              </fill>
            </x14:dxf>
          </x14:cfRule>
          <xm:sqref>C26:C30</xm:sqref>
        </x14:conditionalFormatting>
        <x14:conditionalFormatting xmlns:xm="http://schemas.microsoft.com/office/excel/2006/main">
          <x14:cfRule type="expression" priority="11" id="{128D95F8-63A6-4841-B94D-D1692764CD5A}">
            <xm:f>Data!$AQ$4=4</xm:f>
            <x14:dxf>
              <fill>
                <patternFill>
                  <bgColor theme="6" tint="0.79998168889431442"/>
                </patternFill>
              </fill>
            </x14:dxf>
          </x14:cfRule>
          <xm:sqref>D26:D30</xm:sqref>
        </x14:conditionalFormatting>
        <x14:conditionalFormatting xmlns:xm="http://schemas.microsoft.com/office/excel/2006/main">
          <x14:cfRule type="expression" priority="10" id="{C66E59CC-E72A-4988-867F-C64570ACC6A2}">
            <xm:f>Data!$AR$4=2</xm:f>
            <x14:dxf>
              <fill>
                <patternFill>
                  <bgColor theme="6" tint="0.79998168889431442"/>
                </patternFill>
              </fill>
            </x14:dxf>
          </x14:cfRule>
          <xm:sqref>B32:B35</xm:sqref>
        </x14:conditionalFormatting>
        <x14:conditionalFormatting xmlns:xm="http://schemas.microsoft.com/office/excel/2006/main">
          <x14:cfRule type="expression" priority="9" id="{4484BA9A-F50B-4DE7-94F7-C881957855EB}">
            <xm:f>Data!$AR$4=3</xm:f>
            <x14:dxf>
              <fill>
                <patternFill>
                  <bgColor theme="6" tint="0.79998168889431442"/>
                </patternFill>
              </fill>
            </x14:dxf>
          </x14:cfRule>
          <xm:sqref>C32:C35</xm:sqref>
        </x14:conditionalFormatting>
        <x14:conditionalFormatting xmlns:xm="http://schemas.microsoft.com/office/excel/2006/main">
          <x14:cfRule type="expression" priority="8" id="{C1DA366A-3429-4C97-9B89-5B2066E65308}">
            <xm:f>Data!$AR$4=4</xm:f>
            <x14:dxf>
              <fill>
                <patternFill>
                  <bgColor theme="6" tint="0.79998168889431442"/>
                </patternFill>
              </fill>
            </x14:dxf>
          </x14:cfRule>
          <xm:sqref>D32:D35</xm:sqref>
        </x14:conditionalFormatting>
        <x14:conditionalFormatting xmlns:xm="http://schemas.microsoft.com/office/excel/2006/main">
          <x14:cfRule type="expression" priority="7" id="{345B7FD1-C5B8-440F-AAC8-34A612B0472F}">
            <xm:f>Data!$AS$4=2</xm:f>
            <x14:dxf>
              <fill>
                <patternFill>
                  <bgColor theme="6" tint="0.79998168889431442"/>
                </patternFill>
              </fill>
            </x14:dxf>
          </x14:cfRule>
          <xm:sqref>B37:B43</xm:sqref>
        </x14:conditionalFormatting>
        <x14:conditionalFormatting xmlns:xm="http://schemas.microsoft.com/office/excel/2006/main">
          <x14:cfRule type="expression" priority="6" id="{EC1405D9-8095-4569-B8C5-0E3CB0E8D3EF}">
            <xm:f>Data!$AS$4=3</xm:f>
            <x14:dxf>
              <fill>
                <patternFill>
                  <bgColor theme="6" tint="0.79998168889431442"/>
                </patternFill>
              </fill>
            </x14:dxf>
          </x14:cfRule>
          <xm:sqref>C37:C43</xm:sqref>
        </x14:conditionalFormatting>
        <x14:conditionalFormatting xmlns:xm="http://schemas.microsoft.com/office/excel/2006/main">
          <x14:cfRule type="expression" priority="5" id="{CA2571C7-487D-4675-9F66-57FDC8A8B933}">
            <xm:f>Data!$AS$4=4</xm:f>
            <x14:dxf>
              <fill>
                <patternFill>
                  <bgColor theme="6" tint="0.79998168889431442"/>
                </patternFill>
              </fill>
            </x14:dxf>
          </x14:cfRule>
          <xm:sqref>D37:D43</xm:sqref>
        </x14:conditionalFormatting>
        <x14:conditionalFormatting xmlns:xm="http://schemas.microsoft.com/office/excel/2006/main">
          <x14:cfRule type="expression" priority="4" id="{B11415A5-DD4C-4918-8CB5-3E7C1A18B53A}">
            <xm:f>Data!$AT$4=2</xm:f>
            <x14:dxf>
              <fill>
                <patternFill>
                  <bgColor theme="6" tint="0.79998168889431442"/>
                </patternFill>
              </fill>
            </x14:dxf>
          </x14:cfRule>
          <xm:sqref>B46:B49</xm:sqref>
        </x14:conditionalFormatting>
        <x14:conditionalFormatting xmlns:xm="http://schemas.microsoft.com/office/excel/2006/main">
          <x14:cfRule type="expression" priority="3" id="{7A18FF5A-84A0-4AA5-AAC6-D22F85D98FE8}">
            <xm:f>Data!$AT$4=3</xm:f>
            <x14:dxf>
              <fill>
                <patternFill>
                  <bgColor theme="6" tint="0.79998168889431442"/>
                </patternFill>
              </fill>
            </x14:dxf>
          </x14:cfRule>
          <xm:sqref>C46:C49</xm:sqref>
        </x14:conditionalFormatting>
        <x14:conditionalFormatting xmlns:xm="http://schemas.microsoft.com/office/excel/2006/main">
          <x14:cfRule type="expression" priority="2" id="{496476F4-C76D-47A8-AF06-CE2476453304}">
            <xm:f>Data!$AT$4=4</xm:f>
            <x14:dxf>
              <fill>
                <patternFill>
                  <bgColor theme="6" tint="0.79998168889431442"/>
                </patternFill>
              </fill>
            </x14:dxf>
          </x14:cfRule>
          <xm:sqref>D46:D49</xm:sqref>
        </x14:conditionalFormatting>
        <x14:conditionalFormatting xmlns:xm="http://schemas.microsoft.com/office/excel/2006/main">
          <x14:cfRule type="expression" priority="1" id="{731783C6-9538-4F32-B185-3DC46A53D973}">
            <xm:f>Data!$AP$4=TRUE</xm:f>
            <x14:dxf>
              <fill>
                <patternFill>
                  <bgColor theme="6" tint="0.79998168889431442"/>
                </patternFill>
              </fill>
            </x14:dxf>
          </x14:cfRule>
          <xm:sqref>B24:D24</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3">
    <tabColor rgb="FFFFDEA3"/>
    <pageSetUpPr fitToPage="1"/>
  </sheetPr>
  <dimension ref="A1:IH195"/>
  <sheetViews>
    <sheetView showGridLines="0" zoomScale="46" zoomScaleNormal="80" workbookViewId="0">
      <selection activeCell="A36" sqref="A36:A37"/>
    </sheetView>
  </sheetViews>
  <sheetFormatPr baseColWidth="10" defaultColWidth="16.26953125" defaultRowHeight="12.5"/>
  <cols>
    <col min="1" max="1" width="60" style="416" customWidth="1"/>
    <col min="2" max="2" width="61" style="416" customWidth="1"/>
    <col min="3" max="3" width="53.1796875" style="432" customWidth="1"/>
    <col min="4" max="4" width="64" style="432" customWidth="1"/>
    <col min="5" max="5" width="2.81640625" style="421" customWidth="1"/>
    <col min="6" max="6" width="60.26953125" style="472" customWidth="1"/>
    <col min="7" max="242" width="16.26953125" style="416" customWidth="1"/>
    <col min="243" max="16384" width="16.26953125" style="416"/>
  </cols>
  <sheetData>
    <row r="1" spans="1:242" ht="15.75" customHeight="1">
      <c r="A1" s="1115" t="s">
        <v>523</v>
      </c>
      <c r="B1" s="1115"/>
      <c r="C1" s="1115"/>
      <c r="D1" s="1115"/>
      <c r="E1" s="413"/>
      <c r="F1" s="414"/>
      <c r="G1" s="415" t="s">
        <v>161</v>
      </c>
    </row>
    <row r="2" spans="1:242" ht="41.25" customHeight="1">
      <c r="A2" s="806" t="s">
        <v>182</v>
      </c>
      <c r="B2" s="807" t="s">
        <v>105</v>
      </c>
      <c r="C2" s="808" t="s">
        <v>106</v>
      </c>
      <c r="D2" s="423" t="s">
        <v>120</v>
      </c>
      <c r="E2" s="469"/>
      <c r="F2" s="422" t="s">
        <v>162</v>
      </c>
      <c r="G2" s="423" t="s">
        <v>165</v>
      </c>
    </row>
    <row r="3" spans="1:242" s="428" customFormat="1" ht="50">
      <c r="A3" s="424" t="s">
        <v>512</v>
      </c>
      <c r="B3" s="425" t="s">
        <v>616</v>
      </c>
      <c r="C3" s="426" t="s">
        <v>516</v>
      </c>
      <c r="D3" s="426" t="s">
        <v>513</v>
      </c>
      <c r="E3" s="421"/>
      <c r="F3" s="426" t="s">
        <v>578</v>
      </c>
      <c r="G3" s="427"/>
    </row>
    <row r="4" spans="1:242" s="428" customFormat="1">
      <c r="A4" s="429" t="s">
        <v>514</v>
      </c>
      <c r="B4" s="430" t="s">
        <v>107</v>
      </c>
      <c r="C4" s="430" t="s">
        <v>107</v>
      </c>
      <c r="D4" s="430" t="s">
        <v>107</v>
      </c>
      <c r="E4" s="421"/>
      <c r="F4" s="430" t="s">
        <v>107</v>
      </c>
      <c r="G4" s="430" t="s">
        <v>107</v>
      </c>
    </row>
    <row r="5" spans="1:242" s="428" customFormat="1" ht="27.75" customHeight="1">
      <c r="A5" s="429" t="s">
        <v>358</v>
      </c>
      <c r="B5" s="431" t="s">
        <v>107</v>
      </c>
      <c r="C5" s="431" t="s">
        <v>107</v>
      </c>
      <c r="D5" s="431" t="s">
        <v>107</v>
      </c>
      <c r="E5" s="469"/>
      <c r="F5" s="431" t="s">
        <v>107</v>
      </c>
      <c r="G5" s="431" t="s">
        <v>107</v>
      </c>
    </row>
    <row r="6" spans="1:242" s="432" customFormat="1" ht="18">
      <c r="A6" s="1116" t="s">
        <v>210</v>
      </c>
      <c r="B6" s="1116"/>
      <c r="C6" s="1116"/>
      <c r="D6" s="1116"/>
      <c r="E6" s="421"/>
      <c r="F6" s="1117"/>
      <c r="G6" s="1118"/>
    </row>
    <row r="7" spans="1:242" s="471" customFormat="1" ht="137.25" customHeight="1">
      <c r="A7" s="433" t="s">
        <v>303</v>
      </c>
      <c r="B7" s="433" t="s">
        <v>773</v>
      </c>
      <c r="C7" s="433" t="s">
        <v>516</v>
      </c>
      <c r="D7" s="433" t="s">
        <v>774</v>
      </c>
      <c r="E7" s="801"/>
      <c r="F7" s="433" t="s">
        <v>775</v>
      </c>
      <c r="G7" s="802"/>
    </row>
    <row r="8" spans="1:242" ht="37.5">
      <c r="A8" s="431" t="s">
        <v>524</v>
      </c>
      <c r="B8" s="431" t="s">
        <v>599</v>
      </c>
      <c r="C8" s="501" t="s">
        <v>107</v>
      </c>
      <c r="D8" s="431" t="s">
        <v>107</v>
      </c>
      <c r="F8" s="430" t="s">
        <v>107</v>
      </c>
      <c r="G8" s="427"/>
    </row>
    <row r="9" spans="1:242">
      <c r="A9" s="431" t="s">
        <v>370</v>
      </c>
      <c r="B9" s="431" t="s">
        <v>107</v>
      </c>
      <c r="C9" s="431" t="s">
        <v>107</v>
      </c>
      <c r="D9" s="431" t="s">
        <v>107</v>
      </c>
      <c r="F9" s="430" t="s">
        <v>107</v>
      </c>
      <c r="G9" s="430" t="s">
        <v>107</v>
      </c>
    </row>
    <row r="10" spans="1:242">
      <c r="A10" s="473" t="s">
        <v>371</v>
      </c>
      <c r="B10" s="431" t="s">
        <v>107</v>
      </c>
      <c r="C10" s="431" t="s">
        <v>107</v>
      </c>
      <c r="D10" s="431" t="s">
        <v>107</v>
      </c>
      <c r="F10" s="430" t="s">
        <v>107</v>
      </c>
      <c r="G10" s="430" t="s">
        <v>107</v>
      </c>
    </row>
    <row r="11" spans="1:242" ht="75" customHeight="1">
      <c r="A11" s="433" t="s">
        <v>796</v>
      </c>
      <c r="B11" s="424" t="s">
        <v>590</v>
      </c>
      <c r="C11" s="426" t="s">
        <v>583</v>
      </c>
      <c r="D11" s="426" t="s">
        <v>695</v>
      </c>
      <c r="F11" s="426" t="s">
        <v>696</v>
      </c>
      <c r="G11" s="436"/>
    </row>
    <row r="12" spans="1:242" s="441" customFormat="1" ht="13">
      <c r="A12" s="437"/>
      <c r="B12" s="437"/>
      <c r="C12" s="483"/>
      <c r="D12" s="1119"/>
      <c r="E12" s="1119"/>
      <c r="F12" s="438"/>
      <c r="G12" s="439"/>
      <c r="H12" s="440"/>
      <c r="I12" s="440"/>
      <c r="J12" s="440"/>
      <c r="K12" s="440"/>
      <c r="L12" s="440"/>
      <c r="M12" s="440"/>
      <c r="N12" s="440"/>
      <c r="O12" s="440"/>
      <c r="P12" s="440"/>
      <c r="Q12" s="440"/>
      <c r="R12" s="440"/>
      <c r="S12" s="440"/>
      <c r="T12" s="440"/>
      <c r="U12" s="440"/>
      <c r="V12" s="440"/>
      <c r="W12" s="440"/>
      <c r="X12" s="440"/>
      <c r="Y12" s="440"/>
      <c r="Z12" s="440"/>
      <c r="AA12" s="440"/>
      <c r="AB12" s="440"/>
      <c r="AC12" s="440"/>
      <c r="AD12" s="440"/>
      <c r="AE12" s="440"/>
      <c r="AF12" s="440"/>
      <c r="AG12" s="440"/>
      <c r="AH12" s="440"/>
      <c r="AI12" s="440"/>
      <c r="AJ12" s="440"/>
      <c r="AK12" s="440"/>
      <c r="AL12" s="440"/>
      <c r="AM12" s="440"/>
      <c r="AN12" s="440"/>
      <c r="AO12" s="440"/>
      <c r="AP12" s="440"/>
      <c r="AQ12" s="440"/>
      <c r="AR12" s="440"/>
      <c r="AS12" s="440"/>
      <c r="AT12" s="440"/>
      <c r="AU12" s="440"/>
      <c r="AV12" s="440"/>
      <c r="AW12" s="440"/>
      <c r="AX12" s="440"/>
      <c r="AY12" s="440"/>
      <c r="AZ12" s="440"/>
      <c r="BA12" s="440"/>
      <c r="BB12" s="440"/>
      <c r="BC12" s="440"/>
      <c r="BD12" s="440"/>
      <c r="BE12" s="440"/>
      <c r="BF12" s="440"/>
      <c r="BG12" s="440"/>
      <c r="BH12" s="440"/>
      <c r="BI12" s="440"/>
      <c r="BJ12" s="440"/>
      <c r="BK12" s="440"/>
      <c r="BL12" s="440"/>
      <c r="BM12" s="440"/>
      <c r="BN12" s="440"/>
      <c r="BO12" s="440"/>
      <c r="BP12" s="440"/>
      <c r="BQ12" s="440"/>
      <c r="BR12" s="440"/>
      <c r="BS12" s="440"/>
      <c r="BT12" s="440"/>
      <c r="BU12" s="440"/>
      <c r="BV12" s="440"/>
      <c r="BW12" s="440"/>
      <c r="BX12" s="440"/>
      <c r="BY12" s="440"/>
      <c r="BZ12" s="440"/>
      <c r="CA12" s="440"/>
      <c r="CB12" s="440"/>
      <c r="CC12" s="440"/>
      <c r="CD12" s="440"/>
      <c r="CE12" s="440"/>
      <c r="CF12" s="440"/>
      <c r="CG12" s="440"/>
      <c r="CH12" s="440"/>
      <c r="CI12" s="440"/>
      <c r="CJ12" s="440"/>
      <c r="CK12" s="440"/>
      <c r="CL12" s="440"/>
      <c r="CM12" s="440"/>
      <c r="CN12" s="440"/>
      <c r="CO12" s="440"/>
      <c r="CP12" s="440"/>
      <c r="CQ12" s="440"/>
      <c r="CR12" s="440"/>
      <c r="CS12" s="440"/>
      <c r="CT12" s="440"/>
      <c r="CU12" s="440"/>
      <c r="CV12" s="440"/>
      <c r="CW12" s="440"/>
      <c r="CX12" s="437"/>
      <c r="CY12" s="437"/>
      <c r="CZ12" s="437"/>
      <c r="DA12" s="437"/>
      <c r="DB12" s="437"/>
      <c r="DC12" s="437"/>
      <c r="DD12" s="437"/>
      <c r="DE12" s="437"/>
      <c r="DF12" s="437"/>
      <c r="DG12" s="437"/>
      <c r="DH12" s="437"/>
      <c r="DI12" s="437"/>
      <c r="DJ12" s="437"/>
      <c r="DK12" s="437"/>
      <c r="DL12" s="437"/>
      <c r="DM12" s="437"/>
      <c r="DN12" s="437"/>
      <c r="DO12" s="437"/>
      <c r="DP12" s="437"/>
      <c r="DQ12" s="437"/>
      <c r="DR12" s="437"/>
      <c r="DS12" s="437"/>
      <c r="DT12" s="437"/>
      <c r="DU12" s="437"/>
      <c r="DV12" s="437"/>
      <c r="DW12" s="437"/>
      <c r="DX12" s="437"/>
      <c r="DY12" s="437"/>
      <c r="DZ12" s="437"/>
      <c r="EA12" s="437"/>
      <c r="EB12" s="437"/>
      <c r="EC12" s="437"/>
      <c r="ED12" s="437"/>
      <c r="EE12" s="437"/>
      <c r="EF12" s="437"/>
      <c r="EG12" s="437"/>
      <c r="EH12" s="437"/>
      <c r="EI12" s="437"/>
      <c r="EJ12" s="437"/>
      <c r="EK12" s="437"/>
      <c r="EL12" s="437"/>
      <c r="EM12" s="437"/>
      <c r="EN12" s="437"/>
      <c r="EO12" s="437"/>
      <c r="EP12" s="437"/>
      <c r="EQ12" s="437"/>
      <c r="ER12" s="437"/>
      <c r="ES12" s="437"/>
      <c r="ET12" s="437"/>
      <c r="EU12" s="437"/>
      <c r="EV12" s="437"/>
      <c r="EW12" s="437"/>
      <c r="EX12" s="437"/>
      <c r="EY12" s="437"/>
      <c r="EZ12" s="437"/>
      <c r="FA12" s="437"/>
      <c r="FB12" s="437"/>
      <c r="FC12" s="437"/>
      <c r="FD12" s="437"/>
      <c r="FE12" s="437"/>
      <c r="FF12" s="437"/>
      <c r="FG12" s="437"/>
      <c r="FH12" s="437"/>
      <c r="FI12" s="437"/>
      <c r="FJ12" s="437"/>
      <c r="FK12" s="437"/>
      <c r="FL12" s="437"/>
      <c r="FM12" s="437"/>
      <c r="FN12" s="437"/>
      <c r="FO12" s="437"/>
      <c r="FP12" s="437"/>
      <c r="FQ12" s="437"/>
      <c r="FR12" s="437"/>
      <c r="FS12" s="437"/>
      <c r="FT12" s="437"/>
      <c r="FU12" s="437"/>
      <c r="FV12" s="437"/>
      <c r="FW12" s="437"/>
      <c r="FX12" s="437"/>
      <c r="FY12" s="437"/>
      <c r="FZ12" s="437"/>
      <c r="GA12" s="437"/>
      <c r="GB12" s="437"/>
      <c r="GC12" s="437"/>
      <c r="GD12" s="437"/>
      <c r="GE12" s="437"/>
      <c r="GF12" s="437"/>
      <c r="GG12" s="437"/>
      <c r="GH12" s="437"/>
      <c r="GI12" s="437"/>
      <c r="GJ12" s="437"/>
      <c r="GK12" s="437"/>
      <c r="GL12" s="437"/>
      <c r="GM12" s="437"/>
      <c r="GN12" s="437"/>
      <c r="GO12" s="437"/>
      <c r="GP12" s="437"/>
      <c r="GQ12" s="437"/>
      <c r="GR12" s="437"/>
      <c r="GS12" s="437"/>
      <c r="GT12" s="437"/>
      <c r="GU12" s="437"/>
      <c r="GV12" s="437"/>
      <c r="GW12" s="437"/>
      <c r="GX12" s="437"/>
      <c r="GY12" s="437"/>
      <c r="GZ12" s="437"/>
      <c r="HA12" s="437"/>
      <c r="HB12" s="437"/>
      <c r="HC12" s="437"/>
      <c r="HD12" s="437"/>
      <c r="HE12" s="437"/>
      <c r="HF12" s="437"/>
      <c r="HG12" s="437"/>
      <c r="HH12" s="437"/>
      <c r="HI12" s="437"/>
      <c r="HJ12" s="437"/>
      <c r="HK12" s="437"/>
      <c r="HL12" s="437"/>
      <c r="HM12" s="437"/>
      <c r="HN12" s="437"/>
      <c r="HO12" s="437"/>
      <c r="HP12" s="437"/>
      <c r="HQ12" s="437"/>
      <c r="HR12" s="437"/>
      <c r="HS12" s="437"/>
      <c r="HT12" s="437"/>
      <c r="HU12" s="437"/>
      <c r="HV12" s="437"/>
      <c r="HW12" s="437"/>
      <c r="HX12" s="437"/>
      <c r="HY12" s="437"/>
      <c r="HZ12" s="437"/>
      <c r="IA12" s="437"/>
      <c r="IB12" s="437"/>
      <c r="IC12" s="437"/>
      <c r="ID12" s="437"/>
      <c r="IE12" s="437"/>
      <c r="IF12" s="437"/>
      <c r="IG12" s="437"/>
      <c r="IH12" s="437"/>
    </row>
    <row r="13" spans="1:242" s="437" customFormat="1" ht="13">
      <c r="D13" s="442"/>
      <c r="E13" s="442"/>
      <c r="F13" s="443"/>
      <c r="G13" s="444"/>
      <c r="H13" s="440"/>
      <c r="I13" s="440"/>
      <c r="J13" s="440"/>
      <c r="K13" s="440"/>
      <c r="L13" s="440"/>
      <c r="M13" s="440"/>
      <c r="N13" s="440"/>
      <c r="O13" s="440"/>
      <c r="P13" s="440"/>
      <c r="Q13" s="440"/>
      <c r="R13" s="440"/>
      <c r="S13" s="440"/>
      <c r="T13" s="440"/>
      <c r="U13" s="440"/>
      <c r="V13" s="440"/>
      <c r="W13" s="440"/>
      <c r="X13" s="440"/>
      <c r="Y13" s="440"/>
      <c r="Z13" s="440"/>
      <c r="AA13" s="440"/>
      <c r="AB13" s="440"/>
      <c r="AC13" s="440"/>
      <c r="AD13" s="440"/>
      <c r="AE13" s="440"/>
      <c r="AF13" s="440"/>
      <c r="AG13" s="440"/>
      <c r="AH13" s="440"/>
      <c r="AI13" s="440"/>
      <c r="AJ13" s="440"/>
      <c r="AK13" s="440"/>
      <c r="AL13" s="440"/>
      <c r="AM13" s="440"/>
      <c r="AN13" s="440"/>
      <c r="AO13" s="440"/>
      <c r="AP13" s="440"/>
      <c r="AQ13" s="440"/>
      <c r="AR13" s="440"/>
      <c r="AS13" s="440"/>
      <c r="AT13" s="440"/>
      <c r="AU13" s="440"/>
      <c r="AV13" s="440"/>
      <c r="AW13" s="440"/>
      <c r="AX13" s="440"/>
      <c r="AY13" s="440"/>
      <c r="AZ13" s="440"/>
      <c r="BA13" s="440"/>
      <c r="BB13" s="440"/>
      <c r="BC13" s="440"/>
      <c r="BD13" s="440"/>
      <c r="BE13" s="440"/>
      <c r="BF13" s="440"/>
      <c r="BG13" s="440"/>
      <c r="BH13" s="440"/>
      <c r="BI13" s="440"/>
      <c r="BJ13" s="440"/>
      <c r="BK13" s="440"/>
      <c r="BL13" s="440"/>
      <c r="BM13" s="440"/>
      <c r="BN13" s="440"/>
      <c r="BO13" s="440"/>
      <c r="BP13" s="440"/>
      <c r="BQ13" s="440"/>
      <c r="BR13" s="440"/>
      <c r="BS13" s="440"/>
      <c r="BT13" s="440"/>
      <c r="BU13" s="440"/>
      <c r="BV13" s="440"/>
      <c r="BW13" s="440"/>
      <c r="BX13" s="440"/>
      <c r="BY13" s="440"/>
      <c r="BZ13" s="440"/>
      <c r="CA13" s="440"/>
      <c r="CB13" s="440"/>
      <c r="CC13" s="440"/>
      <c r="CD13" s="440"/>
      <c r="CE13" s="440"/>
      <c r="CF13" s="440"/>
      <c r="CG13" s="440"/>
      <c r="CH13" s="440"/>
      <c r="CI13" s="440"/>
      <c r="CJ13" s="440"/>
      <c r="CK13" s="440"/>
      <c r="CL13" s="440"/>
      <c r="CM13" s="440"/>
      <c r="CN13" s="440"/>
      <c r="CO13" s="440"/>
      <c r="CP13" s="440"/>
      <c r="CQ13" s="440"/>
      <c r="CR13" s="440"/>
      <c r="CS13" s="440"/>
      <c r="CT13" s="440"/>
      <c r="CU13" s="440"/>
      <c r="CV13" s="440"/>
      <c r="CW13" s="440"/>
    </row>
    <row r="14" spans="1:242" s="437" customFormat="1" ht="18">
      <c r="A14" s="1116" t="s">
        <v>359</v>
      </c>
      <c r="B14" s="1116"/>
      <c r="C14" s="1116"/>
      <c r="D14" s="1116"/>
      <c r="F14" s="1120"/>
      <c r="G14" s="1121"/>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40"/>
      <c r="AG14" s="440"/>
      <c r="AH14" s="440"/>
      <c r="AI14" s="440"/>
      <c r="AJ14" s="440"/>
      <c r="AK14" s="440"/>
      <c r="AL14" s="440"/>
      <c r="AM14" s="440"/>
      <c r="AN14" s="440"/>
      <c r="AO14" s="440"/>
      <c r="AP14" s="440"/>
      <c r="AQ14" s="440"/>
      <c r="AR14" s="440"/>
      <c r="AS14" s="440"/>
      <c r="AT14" s="440"/>
      <c r="AU14" s="440"/>
      <c r="AV14" s="440"/>
      <c r="AW14" s="440"/>
      <c r="AX14" s="440"/>
      <c r="AY14" s="440"/>
      <c r="AZ14" s="440"/>
      <c r="BA14" s="440"/>
      <c r="BB14" s="440"/>
      <c r="BC14" s="440"/>
      <c r="BD14" s="440"/>
      <c r="BE14" s="440"/>
      <c r="BF14" s="440"/>
      <c r="BG14" s="440"/>
      <c r="BH14" s="440"/>
      <c r="BI14" s="440"/>
      <c r="BJ14" s="440"/>
      <c r="BK14" s="440"/>
      <c r="BL14" s="440"/>
      <c r="BM14" s="440"/>
      <c r="BN14" s="440"/>
      <c r="BO14" s="440"/>
      <c r="BP14" s="440"/>
      <c r="BQ14" s="440"/>
      <c r="BR14" s="440"/>
      <c r="BS14" s="440"/>
      <c r="BT14" s="440"/>
      <c r="BU14" s="440"/>
      <c r="BV14" s="440"/>
      <c r="BW14" s="440"/>
      <c r="BX14" s="440"/>
      <c r="BY14" s="440"/>
      <c r="BZ14" s="440"/>
      <c r="CA14" s="440"/>
      <c r="CB14" s="440"/>
      <c r="CC14" s="440"/>
      <c r="CD14" s="440"/>
      <c r="CE14" s="440"/>
      <c r="CF14" s="440"/>
      <c r="CG14" s="440"/>
      <c r="CH14" s="440"/>
      <c r="CI14" s="440"/>
      <c r="CJ14" s="440"/>
      <c r="CK14" s="440"/>
      <c r="CL14" s="440"/>
      <c r="CM14" s="440"/>
      <c r="CN14" s="440"/>
      <c r="CO14" s="440"/>
      <c r="CP14" s="440"/>
      <c r="CQ14" s="440"/>
      <c r="CR14" s="440"/>
      <c r="CS14" s="440"/>
      <c r="CT14" s="440"/>
      <c r="CU14" s="440"/>
      <c r="CV14" s="440"/>
      <c r="CW14" s="440"/>
    </row>
    <row r="15" spans="1:242" ht="25">
      <c r="A15" s="445" t="s">
        <v>544</v>
      </c>
      <c r="B15" s="446" t="s">
        <v>107</v>
      </c>
      <c r="C15" s="447" t="s">
        <v>107</v>
      </c>
      <c r="D15" s="448" t="s">
        <v>107</v>
      </c>
      <c r="E15" s="449"/>
      <c r="F15" s="450" t="s">
        <v>107</v>
      </c>
      <c r="G15" s="431" t="s">
        <v>107</v>
      </c>
    </row>
    <row r="16" spans="1:242" ht="50">
      <c r="A16" s="451" t="s">
        <v>515</v>
      </c>
      <c r="B16" s="452" t="s">
        <v>591</v>
      </c>
      <c r="C16" s="433" t="s">
        <v>516</v>
      </c>
      <c r="D16" s="426" t="s">
        <v>569</v>
      </c>
      <c r="E16" s="449"/>
      <c r="F16" s="426" t="s">
        <v>570</v>
      </c>
      <c r="G16" s="453"/>
    </row>
    <row r="17" spans="1:7" ht="58" customHeight="1">
      <c r="A17" s="803" t="s">
        <v>797</v>
      </c>
      <c r="B17" s="434" t="s">
        <v>592</v>
      </c>
      <c r="C17" s="435" t="s">
        <v>565</v>
      </c>
      <c r="D17" s="502" t="s">
        <v>697</v>
      </c>
      <c r="E17" s="449"/>
      <c r="F17" s="435" t="s">
        <v>694</v>
      </c>
      <c r="G17" s="436"/>
    </row>
    <row r="18" spans="1:7" ht="13">
      <c r="A18" s="455"/>
      <c r="B18" s="455"/>
      <c r="C18" s="455"/>
      <c r="D18" s="1110"/>
      <c r="E18" s="1110"/>
      <c r="F18" s="456"/>
      <c r="G18" s="457"/>
    </row>
    <row r="19" spans="1:7" ht="13">
      <c r="A19" s="455"/>
      <c r="B19" s="455"/>
      <c r="C19" s="455"/>
      <c r="D19" s="442"/>
      <c r="E19" s="442"/>
      <c r="F19" s="458"/>
      <c r="G19" s="459"/>
    </row>
    <row r="20" spans="1:7" ht="18">
      <c r="A20" s="1111" t="s">
        <v>526</v>
      </c>
      <c r="B20" s="1111"/>
      <c r="C20" s="1111"/>
      <c r="D20" s="1111"/>
      <c r="E20" s="455"/>
      <c r="F20" s="1112"/>
      <c r="G20" s="1112"/>
    </row>
    <row r="21" spans="1:7" ht="99" customHeight="1">
      <c r="A21" s="804" t="s">
        <v>866</v>
      </c>
      <c r="B21" s="482" t="s">
        <v>593</v>
      </c>
      <c r="C21" s="467" t="s">
        <v>571</v>
      </c>
      <c r="D21" s="468" t="s">
        <v>867</v>
      </c>
      <c r="F21" s="470" t="s">
        <v>572</v>
      </c>
      <c r="G21" s="453"/>
    </row>
    <row r="22" spans="1:7" ht="37.5">
      <c r="A22" s="1113" t="s">
        <v>868</v>
      </c>
      <c r="B22" s="475" t="s">
        <v>592</v>
      </c>
      <c r="C22" s="479" t="s">
        <v>565</v>
      </c>
      <c r="D22" s="476" t="s">
        <v>869</v>
      </c>
      <c r="F22" s="452" t="s">
        <v>530</v>
      </c>
      <c r="G22" s="453"/>
    </row>
    <row r="23" spans="1:7" ht="62.5">
      <c r="A23" s="1114"/>
      <c r="B23" s="475" t="s">
        <v>594</v>
      </c>
      <c r="C23" s="479" t="s">
        <v>565</v>
      </c>
      <c r="D23" s="476" t="s">
        <v>600</v>
      </c>
      <c r="F23" s="452" t="s">
        <v>531</v>
      </c>
      <c r="G23" s="453"/>
    </row>
    <row r="24" spans="1:7">
      <c r="A24" s="460" t="s">
        <v>498</v>
      </c>
      <c r="B24" s="461" t="s">
        <v>107</v>
      </c>
      <c r="C24" s="430" t="s">
        <v>107</v>
      </c>
      <c r="D24" s="430" t="s">
        <v>107</v>
      </c>
      <c r="F24" s="450" t="s">
        <v>107</v>
      </c>
      <c r="G24" s="431" t="s">
        <v>107</v>
      </c>
    </row>
    <row r="25" spans="1:7">
      <c r="A25" s="474" t="s">
        <v>418</v>
      </c>
      <c r="B25" s="461" t="s">
        <v>107</v>
      </c>
      <c r="C25" s="430" t="s">
        <v>107</v>
      </c>
      <c r="D25" s="430" t="s">
        <v>107</v>
      </c>
      <c r="F25" s="450" t="s">
        <v>107</v>
      </c>
      <c r="G25" s="431" t="s">
        <v>107</v>
      </c>
    </row>
    <row r="26" spans="1:7" ht="37.5">
      <c r="A26" s="805" t="s">
        <v>798</v>
      </c>
      <c r="B26" s="463" t="s">
        <v>592</v>
      </c>
      <c r="C26" s="426" t="s">
        <v>565</v>
      </c>
      <c r="D26" s="426" t="s">
        <v>698</v>
      </c>
      <c r="E26" s="464"/>
      <c r="F26" s="426" t="s">
        <v>694</v>
      </c>
      <c r="G26" s="480"/>
    </row>
    <row r="27" spans="1:7" ht="13">
      <c r="A27" s="455"/>
      <c r="B27" s="455"/>
      <c r="C27" s="455"/>
      <c r="D27" s="1110"/>
      <c r="E27" s="1110"/>
      <c r="F27" s="481"/>
      <c r="G27" s="455"/>
    </row>
    <row r="28" spans="1:7" ht="13">
      <c r="A28" s="455"/>
      <c r="B28" s="455"/>
      <c r="C28" s="455"/>
      <c r="D28" s="442"/>
      <c r="E28" s="442"/>
      <c r="F28" s="481"/>
      <c r="G28" s="455"/>
    </row>
    <row r="29" spans="1:7" ht="18">
      <c r="A29" s="1111" t="s">
        <v>527</v>
      </c>
      <c r="B29" s="1111"/>
      <c r="C29" s="1111"/>
      <c r="D29" s="1111"/>
      <c r="E29" s="455"/>
      <c r="F29" s="1112"/>
      <c r="G29" s="1112"/>
    </row>
    <row r="30" spans="1:7" ht="79" customHeight="1">
      <c r="A30" s="503" t="s">
        <v>347</v>
      </c>
      <c r="B30" s="426" t="s">
        <v>609</v>
      </c>
      <c r="C30" s="426" t="s">
        <v>516</v>
      </c>
      <c r="D30" s="426" t="s">
        <v>610</v>
      </c>
      <c r="F30" s="489" t="s">
        <v>611</v>
      </c>
      <c r="G30" s="480"/>
    </row>
    <row r="31" spans="1:7" ht="27" customHeight="1">
      <c r="A31" s="478" t="s">
        <v>528</v>
      </c>
      <c r="B31" s="466" t="s">
        <v>107</v>
      </c>
      <c r="C31" s="466" t="s">
        <v>107</v>
      </c>
      <c r="D31" s="466" t="s">
        <v>107</v>
      </c>
      <c r="E31" s="469"/>
      <c r="F31" s="431" t="s">
        <v>107</v>
      </c>
      <c r="G31" s="431" t="s">
        <v>107</v>
      </c>
    </row>
    <row r="32" spans="1:7" ht="50">
      <c r="A32" s="1108" t="s">
        <v>501</v>
      </c>
      <c r="B32" s="486" t="s">
        <v>601</v>
      </c>
      <c r="C32" s="486" t="s">
        <v>582</v>
      </c>
      <c r="D32" s="487" t="s">
        <v>518</v>
      </c>
      <c r="E32" s="469"/>
      <c r="F32" s="489" t="s">
        <v>519</v>
      </c>
      <c r="G32" s="453"/>
    </row>
    <row r="33" spans="1:242" ht="50">
      <c r="A33" s="1109"/>
      <c r="B33" s="488" t="s">
        <v>602</v>
      </c>
      <c r="C33" s="486" t="s">
        <v>582</v>
      </c>
      <c r="D33" s="488" t="s">
        <v>520</v>
      </c>
      <c r="E33" s="469"/>
      <c r="F33" s="488" t="s">
        <v>521</v>
      </c>
      <c r="G33" s="453"/>
    </row>
    <row r="34" spans="1:242">
      <c r="A34" s="465" t="s">
        <v>870</v>
      </c>
      <c r="B34" s="466" t="s">
        <v>107</v>
      </c>
      <c r="C34" s="466" t="s">
        <v>107</v>
      </c>
      <c r="D34" s="466" t="s">
        <v>107</v>
      </c>
      <c r="E34" s="469"/>
      <c r="F34" s="466" t="s">
        <v>107</v>
      </c>
      <c r="G34" s="466" t="s">
        <v>107</v>
      </c>
    </row>
    <row r="35" spans="1:242" ht="37.5">
      <c r="A35" s="484" t="s">
        <v>472</v>
      </c>
      <c r="B35" s="426" t="s">
        <v>595</v>
      </c>
      <c r="C35" s="426" t="s">
        <v>581</v>
      </c>
      <c r="D35" s="426" t="s">
        <v>871</v>
      </c>
      <c r="E35" s="469"/>
      <c r="F35" s="426" t="s">
        <v>872</v>
      </c>
      <c r="G35" s="453"/>
    </row>
    <row r="36" spans="1:242" ht="50">
      <c r="A36" s="1106" t="s">
        <v>873</v>
      </c>
      <c r="B36" s="426" t="s">
        <v>603</v>
      </c>
      <c r="C36" s="426" t="s">
        <v>582</v>
      </c>
      <c r="D36" s="426" t="s">
        <v>575</v>
      </c>
      <c r="E36" s="469"/>
      <c r="F36" s="452" t="s">
        <v>574</v>
      </c>
      <c r="G36" s="453"/>
    </row>
    <row r="37" spans="1:242" ht="50">
      <c r="A37" s="1107"/>
      <c r="B37" s="479" t="s">
        <v>604</v>
      </c>
      <c r="C37" s="479" t="s">
        <v>573</v>
      </c>
      <c r="D37" s="476" t="s">
        <v>576</v>
      </c>
      <c r="E37" s="477"/>
      <c r="F37" s="470" t="s">
        <v>577</v>
      </c>
      <c r="G37" s="453"/>
    </row>
    <row r="38" spans="1:242" ht="50">
      <c r="A38" s="463" t="s">
        <v>799</v>
      </c>
      <c r="B38" s="479" t="s">
        <v>592</v>
      </c>
      <c r="C38" s="479" t="s">
        <v>583</v>
      </c>
      <c r="D38" s="476" t="s">
        <v>699</v>
      </c>
      <c r="E38" s="477"/>
      <c r="F38" s="470" t="s">
        <v>694</v>
      </c>
      <c r="G38" s="453"/>
      <c r="H38" s="428"/>
    </row>
    <row r="39" spans="1:242" s="472" customFormat="1">
      <c r="A39" s="428"/>
      <c r="B39" s="428"/>
      <c r="C39" s="428"/>
      <c r="D39" s="428"/>
      <c r="E39" s="428"/>
      <c r="G39" s="428"/>
      <c r="H39" s="428"/>
      <c r="I39" s="416"/>
      <c r="J39" s="416"/>
      <c r="K39" s="416"/>
      <c r="L39" s="416"/>
      <c r="M39" s="416"/>
      <c r="N39" s="416"/>
      <c r="O39" s="416"/>
      <c r="P39" s="416"/>
      <c r="Q39" s="416"/>
      <c r="R39" s="416"/>
      <c r="S39" s="416"/>
      <c r="T39" s="416"/>
      <c r="U39" s="416"/>
      <c r="V39" s="416"/>
      <c r="W39" s="416"/>
      <c r="X39" s="416"/>
      <c r="Y39" s="416"/>
      <c r="Z39" s="416"/>
      <c r="AA39" s="416"/>
      <c r="AB39" s="416"/>
      <c r="AC39" s="416"/>
      <c r="AD39" s="416"/>
      <c r="AE39" s="416"/>
      <c r="AF39" s="416"/>
      <c r="AG39" s="416"/>
      <c r="AH39" s="416"/>
      <c r="AI39" s="416"/>
      <c r="AJ39" s="416"/>
      <c r="AK39" s="416"/>
      <c r="AL39" s="416"/>
      <c r="AM39" s="416"/>
      <c r="AN39" s="416"/>
      <c r="AO39" s="416"/>
      <c r="AP39" s="416"/>
      <c r="AQ39" s="416"/>
      <c r="AR39" s="416"/>
      <c r="AS39" s="416"/>
      <c r="AT39" s="416"/>
      <c r="AU39" s="416"/>
      <c r="AV39" s="416"/>
      <c r="AW39" s="416"/>
      <c r="AX39" s="416"/>
      <c r="AY39" s="416"/>
      <c r="AZ39" s="416"/>
      <c r="BA39" s="416"/>
      <c r="BB39" s="416"/>
      <c r="BC39" s="416"/>
      <c r="BD39" s="416"/>
      <c r="BE39" s="416"/>
      <c r="BF39" s="416"/>
      <c r="BG39" s="416"/>
      <c r="BH39" s="416"/>
      <c r="BI39" s="416"/>
      <c r="BJ39" s="416"/>
      <c r="BK39" s="416"/>
      <c r="BL39" s="416"/>
      <c r="BM39" s="416"/>
      <c r="BN39" s="416"/>
      <c r="BO39" s="416"/>
      <c r="BP39" s="416"/>
      <c r="BQ39" s="416"/>
      <c r="BR39" s="416"/>
      <c r="BS39" s="416"/>
      <c r="BT39" s="416"/>
      <c r="BU39" s="416"/>
      <c r="BV39" s="416"/>
      <c r="BW39" s="416"/>
      <c r="BX39" s="416"/>
      <c r="BY39" s="416"/>
      <c r="BZ39" s="416"/>
      <c r="CA39" s="416"/>
      <c r="CB39" s="416"/>
      <c r="CC39" s="416"/>
      <c r="CD39" s="416"/>
      <c r="CE39" s="416"/>
      <c r="CF39" s="416"/>
      <c r="CG39" s="416"/>
      <c r="CH39" s="416"/>
      <c r="CI39" s="416"/>
      <c r="CJ39" s="416"/>
      <c r="CK39" s="416"/>
      <c r="CL39" s="416"/>
      <c r="CM39" s="416"/>
      <c r="CN39" s="416"/>
      <c r="CO39" s="416"/>
      <c r="CP39" s="416"/>
      <c r="CQ39" s="416"/>
      <c r="CR39" s="416"/>
      <c r="CS39" s="416"/>
      <c r="CT39" s="416"/>
      <c r="CU39" s="416"/>
      <c r="CV39" s="416"/>
      <c r="CW39" s="416"/>
      <c r="CX39" s="416"/>
      <c r="CY39" s="416"/>
      <c r="CZ39" s="416"/>
      <c r="DA39" s="416"/>
      <c r="DB39" s="416"/>
      <c r="DC39" s="416"/>
      <c r="DD39" s="416"/>
      <c r="DE39" s="416"/>
      <c r="DF39" s="416"/>
      <c r="DG39" s="416"/>
      <c r="DH39" s="416"/>
      <c r="DI39" s="416"/>
      <c r="DJ39" s="416"/>
      <c r="DK39" s="416"/>
      <c r="DL39" s="416"/>
      <c r="DM39" s="416"/>
      <c r="DN39" s="416"/>
      <c r="DO39" s="416"/>
      <c r="DP39" s="416"/>
      <c r="DQ39" s="416"/>
      <c r="DR39" s="416"/>
      <c r="DS39" s="416"/>
      <c r="DT39" s="416"/>
      <c r="DU39" s="416"/>
      <c r="DV39" s="416"/>
      <c r="DW39" s="416"/>
      <c r="DX39" s="416"/>
      <c r="DY39" s="416"/>
      <c r="DZ39" s="416"/>
      <c r="EA39" s="416"/>
      <c r="EB39" s="416"/>
      <c r="EC39" s="416"/>
      <c r="ED39" s="416"/>
      <c r="EE39" s="416"/>
      <c r="EF39" s="416"/>
      <c r="EG39" s="416"/>
      <c r="EH39" s="416"/>
      <c r="EI39" s="416"/>
      <c r="EJ39" s="416"/>
      <c r="EK39" s="416"/>
      <c r="EL39" s="416"/>
      <c r="EM39" s="416"/>
      <c r="EN39" s="416"/>
      <c r="EO39" s="416"/>
      <c r="EP39" s="416"/>
      <c r="EQ39" s="416"/>
      <c r="ER39" s="416"/>
      <c r="ES39" s="416"/>
      <c r="ET39" s="416"/>
      <c r="EU39" s="416"/>
      <c r="EV39" s="416"/>
      <c r="EW39" s="416"/>
      <c r="EX39" s="416"/>
      <c r="EY39" s="416"/>
      <c r="EZ39" s="416"/>
      <c r="FA39" s="416"/>
      <c r="FB39" s="416"/>
      <c r="FC39" s="416"/>
      <c r="FD39" s="416"/>
      <c r="FE39" s="416"/>
      <c r="FF39" s="416"/>
      <c r="FG39" s="416"/>
      <c r="FH39" s="416"/>
      <c r="FI39" s="416"/>
      <c r="FJ39" s="416"/>
      <c r="FK39" s="416"/>
      <c r="FL39" s="416"/>
      <c r="FM39" s="416"/>
      <c r="FN39" s="416"/>
      <c r="FO39" s="416"/>
      <c r="FP39" s="416"/>
      <c r="FQ39" s="416"/>
      <c r="FR39" s="416"/>
      <c r="FS39" s="416"/>
      <c r="FT39" s="416"/>
      <c r="FU39" s="416"/>
      <c r="FV39" s="416"/>
      <c r="FW39" s="416"/>
      <c r="FX39" s="416"/>
      <c r="FY39" s="416"/>
      <c r="FZ39" s="416"/>
      <c r="GA39" s="416"/>
      <c r="GB39" s="416"/>
      <c r="GC39" s="416"/>
      <c r="GD39" s="416"/>
      <c r="GE39" s="416"/>
      <c r="GF39" s="416"/>
      <c r="GG39" s="416"/>
      <c r="GH39" s="416"/>
      <c r="GI39" s="416"/>
      <c r="GJ39" s="416"/>
      <c r="GK39" s="416"/>
      <c r="GL39" s="416"/>
      <c r="GM39" s="416"/>
      <c r="GN39" s="416"/>
      <c r="GO39" s="416"/>
      <c r="GP39" s="416"/>
      <c r="GQ39" s="416"/>
      <c r="GR39" s="416"/>
      <c r="GS39" s="416"/>
      <c r="GT39" s="416"/>
      <c r="GU39" s="416"/>
      <c r="GV39" s="416"/>
      <c r="GW39" s="416"/>
      <c r="GX39" s="416"/>
      <c r="GY39" s="416"/>
      <c r="GZ39" s="416"/>
      <c r="HA39" s="416"/>
      <c r="HB39" s="416"/>
      <c r="HC39" s="416"/>
      <c r="HD39" s="416"/>
      <c r="HE39" s="416"/>
      <c r="HF39" s="416"/>
      <c r="HG39" s="416"/>
      <c r="HH39" s="416"/>
      <c r="HI39" s="416"/>
      <c r="HJ39" s="416"/>
      <c r="HK39" s="416"/>
      <c r="HL39" s="416"/>
      <c r="HM39" s="416"/>
      <c r="HN39" s="416"/>
      <c r="HO39" s="416"/>
      <c r="HP39" s="416"/>
      <c r="HQ39" s="416"/>
      <c r="HR39" s="416"/>
      <c r="HS39" s="416"/>
      <c r="HT39" s="416"/>
      <c r="HU39" s="416"/>
      <c r="HV39" s="416"/>
      <c r="HW39" s="416"/>
      <c r="HX39" s="416"/>
      <c r="HY39" s="416"/>
      <c r="HZ39" s="416"/>
      <c r="IA39" s="416"/>
      <c r="IB39" s="416"/>
      <c r="IC39" s="416"/>
      <c r="ID39" s="416"/>
      <c r="IE39" s="416"/>
      <c r="IF39" s="416"/>
      <c r="IG39" s="416"/>
      <c r="IH39" s="416"/>
    </row>
    <row r="40" spans="1:242" s="472" customFormat="1">
      <c r="A40" s="471"/>
      <c r="B40" s="471"/>
      <c r="C40" s="428"/>
      <c r="D40" s="428"/>
      <c r="E40" s="428"/>
      <c r="G40" s="416"/>
      <c r="H40" s="416"/>
      <c r="I40" s="416"/>
      <c r="J40" s="416"/>
      <c r="K40" s="416"/>
      <c r="L40" s="416"/>
      <c r="M40" s="416"/>
      <c r="N40" s="416"/>
      <c r="O40" s="416"/>
      <c r="P40" s="416"/>
      <c r="Q40" s="416"/>
      <c r="R40" s="416"/>
      <c r="S40" s="416"/>
      <c r="T40" s="416"/>
      <c r="U40" s="416"/>
      <c r="V40" s="416"/>
      <c r="W40" s="416"/>
      <c r="X40" s="416"/>
      <c r="Y40" s="416"/>
      <c r="Z40" s="416"/>
      <c r="AA40" s="416"/>
      <c r="AB40" s="416"/>
      <c r="AC40" s="416"/>
      <c r="AD40" s="416"/>
      <c r="AE40" s="416"/>
      <c r="AF40" s="416"/>
      <c r="AG40" s="416"/>
      <c r="AH40" s="416"/>
      <c r="AI40" s="416"/>
      <c r="AJ40" s="416"/>
      <c r="AK40" s="416"/>
      <c r="AL40" s="416"/>
      <c r="AM40" s="416"/>
      <c r="AN40" s="416"/>
      <c r="AO40" s="416"/>
      <c r="AP40" s="416"/>
      <c r="AQ40" s="416"/>
      <c r="AR40" s="416"/>
      <c r="AS40" s="416"/>
      <c r="AT40" s="416"/>
      <c r="AU40" s="416"/>
      <c r="AV40" s="416"/>
      <c r="AW40" s="416"/>
      <c r="AX40" s="416"/>
      <c r="AY40" s="416"/>
      <c r="AZ40" s="416"/>
      <c r="BA40" s="416"/>
      <c r="BB40" s="416"/>
      <c r="BC40" s="416"/>
      <c r="BD40" s="416"/>
      <c r="BE40" s="416"/>
      <c r="BF40" s="416"/>
      <c r="BG40" s="416"/>
      <c r="BH40" s="416"/>
      <c r="BI40" s="416"/>
      <c r="BJ40" s="416"/>
      <c r="BK40" s="416"/>
      <c r="BL40" s="416"/>
      <c r="BM40" s="416"/>
      <c r="BN40" s="416"/>
      <c r="BO40" s="416"/>
      <c r="BP40" s="416"/>
      <c r="BQ40" s="416"/>
      <c r="BR40" s="416"/>
      <c r="BS40" s="416"/>
      <c r="BT40" s="416"/>
      <c r="BU40" s="416"/>
      <c r="BV40" s="416"/>
      <c r="BW40" s="416"/>
      <c r="BX40" s="416"/>
      <c r="BY40" s="416"/>
      <c r="BZ40" s="416"/>
      <c r="CA40" s="416"/>
      <c r="CB40" s="416"/>
      <c r="CC40" s="416"/>
      <c r="CD40" s="416"/>
      <c r="CE40" s="416"/>
      <c r="CF40" s="416"/>
      <c r="CG40" s="416"/>
      <c r="CH40" s="416"/>
      <c r="CI40" s="416"/>
      <c r="CJ40" s="416"/>
      <c r="CK40" s="416"/>
      <c r="CL40" s="416"/>
      <c r="CM40" s="416"/>
      <c r="CN40" s="416"/>
      <c r="CO40" s="416"/>
      <c r="CP40" s="416"/>
      <c r="CQ40" s="416"/>
      <c r="CR40" s="416"/>
      <c r="CS40" s="416"/>
      <c r="CT40" s="416"/>
      <c r="CU40" s="416"/>
      <c r="CV40" s="416"/>
      <c r="CW40" s="416"/>
      <c r="CX40" s="416"/>
      <c r="CY40" s="416"/>
      <c r="CZ40" s="416"/>
      <c r="DA40" s="416"/>
      <c r="DB40" s="416"/>
      <c r="DC40" s="416"/>
      <c r="DD40" s="416"/>
      <c r="DE40" s="416"/>
      <c r="DF40" s="416"/>
      <c r="DG40" s="416"/>
      <c r="DH40" s="416"/>
      <c r="DI40" s="416"/>
      <c r="DJ40" s="416"/>
      <c r="DK40" s="416"/>
      <c r="DL40" s="416"/>
      <c r="DM40" s="416"/>
      <c r="DN40" s="416"/>
      <c r="DO40" s="416"/>
      <c r="DP40" s="416"/>
      <c r="DQ40" s="416"/>
      <c r="DR40" s="416"/>
      <c r="DS40" s="416"/>
      <c r="DT40" s="416"/>
      <c r="DU40" s="416"/>
      <c r="DV40" s="416"/>
      <c r="DW40" s="416"/>
      <c r="DX40" s="416"/>
      <c r="DY40" s="416"/>
      <c r="DZ40" s="416"/>
      <c r="EA40" s="416"/>
      <c r="EB40" s="416"/>
      <c r="EC40" s="416"/>
      <c r="ED40" s="416"/>
      <c r="EE40" s="416"/>
      <c r="EF40" s="416"/>
      <c r="EG40" s="416"/>
      <c r="EH40" s="416"/>
      <c r="EI40" s="416"/>
      <c r="EJ40" s="416"/>
      <c r="EK40" s="416"/>
      <c r="EL40" s="416"/>
      <c r="EM40" s="416"/>
      <c r="EN40" s="416"/>
      <c r="EO40" s="416"/>
      <c r="EP40" s="416"/>
      <c r="EQ40" s="416"/>
      <c r="ER40" s="416"/>
      <c r="ES40" s="416"/>
      <c r="ET40" s="416"/>
      <c r="EU40" s="416"/>
      <c r="EV40" s="416"/>
      <c r="EW40" s="416"/>
      <c r="EX40" s="416"/>
      <c r="EY40" s="416"/>
      <c r="EZ40" s="416"/>
      <c r="FA40" s="416"/>
      <c r="FB40" s="416"/>
      <c r="FC40" s="416"/>
      <c r="FD40" s="416"/>
      <c r="FE40" s="416"/>
      <c r="FF40" s="416"/>
      <c r="FG40" s="416"/>
      <c r="FH40" s="416"/>
      <c r="FI40" s="416"/>
      <c r="FJ40" s="416"/>
      <c r="FK40" s="416"/>
      <c r="FL40" s="416"/>
      <c r="FM40" s="416"/>
      <c r="FN40" s="416"/>
      <c r="FO40" s="416"/>
      <c r="FP40" s="416"/>
      <c r="FQ40" s="416"/>
      <c r="FR40" s="416"/>
      <c r="FS40" s="416"/>
      <c r="FT40" s="416"/>
      <c r="FU40" s="416"/>
      <c r="FV40" s="416"/>
      <c r="FW40" s="416"/>
      <c r="FX40" s="416"/>
      <c r="FY40" s="416"/>
      <c r="FZ40" s="416"/>
      <c r="GA40" s="416"/>
      <c r="GB40" s="416"/>
      <c r="GC40" s="416"/>
      <c r="GD40" s="416"/>
      <c r="GE40" s="416"/>
      <c r="GF40" s="416"/>
      <c r="GG40" s="416"/>
      <c r="GH40" s="416"/>
      <c r="GI40" s="416"/>
      <c r="GJ40" s="416"/>
      <c r="GK40" s="416"/>
      <c r="GL40" s="416"/>
      <c r="GM40" s="416"/>
      <c r="GN40" s="416"/>
      <c r="GO40" s="416"/>
      <c r="GP40" s="416"/>
      <c r="GQ40" s="416"/>
      <c r="GR40" s="416"/>
      <c r="GS40" s="416"/>
      <c r="GT40" s="416"/>
      <c r="GU40" s="416"/>
      <c r="GV40" s="416"/>
      <c r="GW40" s="416"/>
      <c r="GX40" s="416"/>
      <c r="GY40" s="416"/>
      <c r="GZ40" s="416"/>
      <c r="HA40" s="416"/>
      <c r="HB40" s="416"/>
      <c r="HC40" s="416"/>
      <c r="HD40" s="416"/>
      <c r="HE40" s="416"/>
      <c r="HF40" s="416"/>
      <c r="HG40" s="416"/>
      <c r="HH40" s="416"/>
      <c r="HI40" s="416"/>
      <c r="HJ40" s="416"/>
      <c r="HK40" s="416"/>
      <c r="HL40" s="416"/>
      <c r="HM40" s="416"/>
      <c r="HN40" s="416"/>
      <c r="HO40" s="416"/>
      <c r="HP40" s="416"/>
      <c r="HQ40" s="416"/>
      <c r="HR40" s="416"/>
      <c r="HS40" s="416"/>
      <c r="HT40" s="416"/>
      <c r="HU40" s="416"/>
      <c r="HV40" s="416"/>
      <c r="HW40" s="416"/>
      <c r="HX40" s="416"/>
      <c r="HY40" s="416"/>
      <c r="HZ40" s="416"/>
      <c r="IA40" s="416"/>
      <c r="IB40" s="416"/>
      <c r="IC40" s="416"/>
      <c r="ID40" s="416"/>
      <c r="IE40" s="416"/>
      <c r="IF40" s="416"/>
      <c r="IG40" s="416"/>
      <c r="IH40" s="416"/>
    </row>
    <row r="41" spans="1:242" s="472" customFormat="1">
      <c r="A41" s="471"/>
      <c r="B41" s="471"/>
      <c r="C41" s="428"/>
      <c r="D41" s="428"/>
      <c r="E41" s="428"/>
      <c r="G41" s="416"/>
      <c r="H41" s="416"/>
      <c r="I41" s="416"/>
      <c r="J41" s="416"/>
      <c r="K41" s="416"/>
      <c r="L41" s="416"/>
      <c r="M41" s="416"/>
      <c r="N41" s="416"/>
      <c r="O41" s="416"/>
      <c r="P41" s="416"/>
      <c r="Q41" s="416"/>
      <c r="R41" s="416"/>
      <c r="S41" s="416"/>
      <c r="T41" s="416"/>
      <c r="U41" s="416"/>
      <c r="V41" s="416"/>
      <c r="W41" s="416"/>
      <c r="X41" s="416"/>
      <c r="Y41" s="416"/>
      <c r="Z41" s="416"/>
      <c r="AA41" s="416"/>
      <c r="AB41" s="416"/>
      <c r="AC41" s="416"/>
      <c r="AD41" s="416"/>
      <c r="AE41" s="416"/>
      <c r="AF41" s="416"/>
      <c r="AG41" s="416"/>
      <c r="AH41" s="416"/>
      <c r="AI41" s="416"/>
      <c r="AJ41" s="416"/>
      <c r="AK41" s="416"/>
      <c r="AL41" s="416"/>
      <c r="AM41" s="416"/>
      <c r="AN41" s="416"/>
      <c r="AO41" s="416"/>
      <c r="AP41" s="416"/>
      <c r="AQ41" s="416"/>
      <c r="AR41" s="416"/>
      <c r="AS41" s="416"/>
      <c r="AT41" s="416"/>
      <c r="AU41" s="416"/>
      <c r="AV41" s="416"/>
      <c r="AW41" s="416"/>
      <c r="AX41" s="416"/>
      <c r="AY41" s="416"/>
      <c r="AZ41" s="416"/>
      <c r="BA41" s="416"/>
      <c r="BB41" s="416"/>
      <c r="BC41" s="416"/>
      <c r="BD41" s="416"/>
      <c r="BE41" s="416"/>
      <c r="BF41" s="416"/>
      <c r="BG41" s="416"/>
      <c r="BH41" s="416"/>
      <c r="BI41" s="416"/>
      <c r="BJ41" s="416"/>
      <c r="BK41" s="416"/>
      <c r="BL41" s="416"/>
      <c r="BM41" s="416"/>
      <c r="BN41" s="416"/>
      <c r="BO41" s="416"/>
      <c r="BP41" s="416"/>
      <c r="BQ41" s="416"/>
      <c r="BR41" s="416"/>
      <c r="BS41" s="416"/>
      <c r="BT41" s="416"/>
      <c r="BU41" s="416"/>
      <c r="BV41" s="416"/>
      <c r="BW41" s="416"/>
      <c r="BX41" s="416"/>
      <c r="BY41" s="416"/>
      <c r="BZ41" s="416"/>
      <c r="CA41" s="416"/>
      <c r="CB41" s="416"/>
      <c r="CC41" s="416"/>
      <c r="CD41" s="416"/>
      <c r="CE41" s="416"/>
      <c r="CF41" s="416"/>
      <c r="CG41" s="416"/>
      <c r="CH41" s="416"/>
      <c r="CI41" s="416"/>
      <c r="CJ41" s="416"/>
      <c r="CK41" s="416"/>
      <c r="CL41" s="416"/>
      <c r="CM41" s="416"/>
      <c r="CN41" s="416"/>
      <c r="CO41" s="416"/>
      <c r="CP41" s="416"/>
      <c r="CQ41" s="416"/>
      <c r="CR41" s="416"/>
      <c r="CS41" s="416"/>
      <c r="CT41" s="416"/>
      <c r="CU41" s="416"/>
      <c r="CV41" s="416"/>
      <c r="CW41" s="416"/>
      <c r="CX41" s="416"/>
      <c r="CY41" s="416"/>
      <c r="CZ41" s="416"/>
      <c r="DA41" s="416"/>
      <c r="DB41" s="416"/>
      <c r="DC41" s="416"/>
      <c r="DD41" s="416"/>
      <c r="DE41" s="416"/>
      <c r="DF41" s="416"/>
      <c r="DG41" s="416"/>
      <c r="DH41" s="416"/>
      <c r="DI41" s="416"/>
      <c r="DJ41" s="416"/>
      <c r="DK41" s="416"/>
      <c r="DL41" s="416"/>
      <c r="DM41" s="416"/>
      <c r="DN41" s="416"/>
      <c r="DO41" s="416"/>
      <c r="DP41" s="416"/>
      <c r="DQ41" s="416"/>
      <c r="DR41" s="416"/>
      <c r="DS41" s="416"/>
      <c r="DT41" s="416"/>
      <c r="DU41" s="416"/>
      <c r="DV41" s="416"/>
      <c r="DW41" s="416"/>
      <c r="DX41" s="416"/>
      <c r="DY41" s="416"/>
      <c r="DZ41" s="416"/>
      <c r="EA41" s="416"/>
      <c r="EB41" s="416"/>
      <c r="EC41" s="416"/>
      <c r="ED41" s="416"/>
      <c r="EE41" s="416"/>
      <c r="EF41" s="416"/>
      <c r="EG41" s="416"/>
      <c r="EH41" s="416"/>
      <c r="EI41" s="416"/>
      <c r="EJ41" s="416"/>
      <c r="EK41" s="416"/>
      <c r="EL41" s="416"/>
      <c r="EM41" s="416"/>
      <c r="EN41" s="416"/>
      <c r="EO41" s="416"/>
      <c r="EP41" s="416"/>
      <c r="EQ41" s="416"/>
      <c r="ER41" s="416"/>
      <c r="ES41" s="416"/>
      <c r="ET41" s="416"/>
      <c r="EU41" s="416"/>
      <c r="EV41" s="416"/>
      <c r="EW41" s="416"/>
      <c r="EX41" s="416"/>
      <c r="EY41" s="416"/>
      <c r="EZ41" s="416"/>
      <c r="FA41" s="416"/>
      <c r="FB41" s="416"/>
      <c r="FC41" s="416"/>
      <c r="FD41" s="416"/>
      <c r="FE41" s="416"/>
      <c r="FF41" s="416"/>
      <c r="FG41" s="416"/>
      <c r="FH41" s="416"/>
      <c r="FI41" s="416"/>
      <c r="FJ41" s="416"/>
      <c r="FK41" s="416"/>
      <c r="FL41" s="416"/>
      <c r="FM41" s="416"/>
      <c r="FN41" s="416"/>
      <c r="FO41" s="416"/>
      <c r="FP41" s="416"/>
      <c r="FQ41" s="416"/>
      <c r="FR41" s="416"/>
      <c r="FS41" s="416"/>
      <c r="FT41" s="416"/>
      <c r="FU41" s="416"/>
      <c r="FV41" s="416"/>
      <c r="FW41" s="416"/>
      <c r="FX41" s="416"/>
      <c r="FY41" s="416"/>
      <c r="FZ41" s="416"/>
      <c r="GA41" s="416"/>
      <c r="GB41" s="416"/>
      <c r="GC41" s="416"/>
      <c r="GD41" s="416"/>
      <c r="GE41" s="416"/>
      <c r="GF41" s="416"/>
      <c r="GG41" s="416"/>
      <c r="GH41" s="416"/>
      <c r="GI41" s="416"/>
      <c r="GJ41" s="416"/>
      <c r="GK41" s="416"/>
      <c r="GL41" s="416"/>
      <c r="GM41" s="416"/>
      <c r="GN41" s="416"/>
      <c r="GO41" s="416"/>
      <c r="GP41" s="416"/>
      <c r="GQ41" s="416"/>
      <c r="GR41" s="416"/>
      <c r="GS41" s="416"/>
      <c r="GT41" s="416"/>
      <c r="GU41" s="416"/>
      <c r="GV41" s="416"/>
      <c r="GW41" s="416"/>
      <c r="GX41" s="416"/>
      <c r="GY41" s="416"/>
      <c r="GZ41" s="416"/>
      <c r="HA41" s="416"/>
      <c r="HB41" s="416"/>
      <c r="HC41" s="416"/>
      <c r="HD41" s="416"/>
      <c r="HE41" s="416"/>
      <c r="HF41" s="416"/>
      <c r="HG41" s="416"/>
      <c r="HH41" s="416"/>
      <c r="HI41" s="416"/>
      <c r="HJ41" s="416"/>
      <c r="HK41" s="416"/>
      <c r="HL41" s="416"/>
      <c r="HM41" s="416"/>
      <c r="HN41" s="416"/>
      <c r="HO41" s="416"/>
      <c r="HP41" s="416"/>
      <c r="HQ41" s="416"/>
      <c r="HR41" s="416"/>
      <c r="HS41" s="416"/>
      <c r="HT41" s="416"/>
      <c r="HU41" s="416"/>
      <c r="HV41" s="416"/>
      <c r="HW41" s="416"/>
      <c r="HX41" s="416"/>
      <c r="HY41" s="416"/>
      <c r="HZ41" s="416"/>
      <c r="IA41" s="416"/>
      <c r="IB41" s="416"/>
      <c r="IC41" s="416"/>
      <c r="ID41" s="416"/>
      <c r="IE41" s="416"/>
      <c r="IF41" s="416"/>
      <c r="IG41" s="416"/>
      <c r="IH41" s="416"/>
    </row>
    <row r="42" spans="1:242" s="472" customFormat="1">
      <c r="A42" s="471"/>
      <c r="B42" s="471"/>
      <c r="C42" s="428"/>
      <c r="D42" s="428"/>
      <c r="E42" s="428"/>
      <c r="G42" s="416"/>
      <c r="H42" s="416"/>
      <c r="I42" s="416"/>
      <c r="J42" s="416"/>
      <c r="K42" s="416"/>
      <c r="L42" s="416"/>
      <c r="M42" s="416"/>
      <c r="N42" s="416"/>
      <c r="O42" s="416"/>
      <c r="P42" s="416"/>
      <c r="Q42" s="416"/>
      <c r="R42" s="416"/>
      <c r="S42" s="416"/>
      <c r="T42" s="416"/>
      <c r="U42" s="416"/>
      <c r="V42" s="416"/>
      <c r="W42" s="416"/>
      <c r="X42" s="416"/>
      <c r="Y42" s="416"/>
      <c r="Z42" s="416"/>
      <c r="AA42" s="416"/>
      <c r="AB42" s="416"/>
      <c r="AC42" s="416"/>
      <c r="AD42" s="416"/>
      <c r="AE42" s="416"/>
      <c r="AF42" s="416"/>
      <c r="AG42" s="416"/>
      <c r="AH42" s="416"/>
      <c r="AI42" s="416"/>
      <c r="AJ42" s="416"/>
      <c r="AK42" s="416"/>
      <c r="AL42" s="416"/>
      <c r="AM42" s="416"/>
      <c r="AN42" s="416"/>
      <c r="AO42" s="416"/>
      <c r="AP42" s="416"/>
      <c r="AQ42" s="416"/>
      <c r="AR42" s="416"/>
      <c r="AS42" s="416"/>
      <c r="AT42" s="416"/>
      <c r="AU42" s="416"/>
      <c r="AV42" s="416"/>
      <c r="AW42" s="416"/>
      <c r="AX42" s="416"/>
      <c r="AY42" s="416"/>
      <c r="AZ42" s="416"/>
      <c r="BA42" s="416"/>
      <c r="BB42" s="416"/>
      <c r="BC42" s="416"/>
      <c r="BD42" s="416"/>
      <c r="BE42" s="416"/>
      <c r="BF42" s="416"/>
      <c r="BG42" s="416"/>
      <c r="BH42" s="416"/>
      <c r="BI42" s="416"/>
      <c r="BJ42" s="416"/>
      <c r="BK42" s="416"/>
      <c r="BL42" s="416"/>
      <c r="BM42" s="416"/>
      <c r="BN42" s="416"/>
      <c r="BO42" s="416"/>
      <c r="BP42" s="416"/>
      <c r="BQ42" s="416"/>
      <c r="BR42" s="416"/>
      <c r="BS42" s="416"/>
      <c r="BT42" s="416"/>
      <c r="BU42" s="416"/>
      <c r="BV42" s="416"/>
      <c r="BW42" s="416"/>
      <c r="BX42" s="416"/>
      <c r="BY42" s="416"/>
      <c r="BZ42" s="416"/>
      <c r="CA42" s="416"/>
      <c r="CB42" s="416"/>
      <c r="CC42" s="416"/>
      <c r="CD42" s="416"/>
      <c r="CE42" s="416"/>
      <c r="CF42" s="416"/>
      <c r="CG42" s="416"/>
      <c r="CH42" s="416"/>
      <c r="CI42" s="416"/>
      <c r="CJ42" s="416"/>
      <c r="CK42" s="416"/>
      <c r="CL42" s="416"/>
      <c r="CM42" s="416"/>
      <c r="CN42" s="416"/>
      <c r="CO42" s="416"/>
      <c r="CP42" s="416"/>
      <c r="CQ42" s="416"/>
      <c r="CR42" s="416"/>
      <c r="CS42" s="416"/>
      <c r="CT42" s="416"/>
      <c r="CU42" s="416"/>
      <c r="CV42" s="416"/>
      <c r="CW42" s="416"/>
      <c r="CX42" s="416"/>
      <c r="CY42" s="416"/>
      <c r="CZ42" s="416"/>
      <c r="DA42" s="416"/>
      <c r="DB42" s="416"/>
      <c r="DC42" s="416"/>
      <c r="DD42" s="416"/>
      <c r="DE42" s="416"/>
      <c r="DF42" s="416"/>
      <c r="DG42" s="416"/>
      <c r="DH42" s="416"/>
      <c r="DI42" s="416"/>
      <c r="DJ42" s="416"/>
      <c r="DK42" s="416"/>
      <c r="DL42" s="416"/>
      <c r="DM42" s="416"/>
      <c r="DN42" s="416"/>
      <c r="DO42" s="416"/>
      <c r="DP42" s="416"/>
      <c r="DQ42" s="416"/>
      <c r="DR42" s="416"/>
      <c r="DS42" s="416"/>
      <c r="DT42" s="416"/>
      <c r="DU42" s="416"/>
      <c r="DV42" s="416"/>
      <c r="DW42" s="416"/>
      <c r="DX42" s="416"/>
      <c r="DY42" s="416"/>
      <c r="DZ42" s="416"/>
      <c r="EA42" s="416"/>
      <c r="EB42" s="416"/>
      <c r="EC42" s="416"/>
      <c r="ED42" s="416"/>
      <c r="EE42" s="416"/>
      <c r="EF42" s="416"/>
      <c r="EG42" s="416"/>
      <c r="EH42" s="416"/>
      <c r="EI42" s="416"/>
      <c r="EJ42" s="416"/>
      <c r="EK42" s="416"/>
      <c r="EL42" s="416"/>
      <c r="EM42" s="416"/>
      <c r="EN42" s="416"/>
      <c r="EO42" s="416"/>
      <c r="EP42" s="416"/>
      <c r="EQ42" s="416"/>
      <c r="ER42" s="416"/>
      <c r="ES42" s="416"/>
      <c r="ET42" s="416"/>
      <c r="EU42" s="416"/>
      <c r="EV42" s="416"/>
      <c r="EW42" s="416"/>
      <c r="EX42" s="416"/>
      <c r="EY42" s="416"/>
      <c r="EZ42" s="416"/>
      <c r="FA42" s="416"/>
      <c r="FB42" s="416"/>
      <c r="FC42" s="416"/>
      <c r="FD42" s="416"/>
      <c r="FE42" s="416"/>
      <c r="FF42" s="416"/>
      <c r="FG42" s="416"/>
      <c r="FH42" s="416"/>
      <c r="FI42" s="416"/>
      <c r="FJ42" s="416"/>
      <c r="FK42" s="416"/>
      <c r="FL42" s="416"/>
      <c r="FM42" s="416"/>
      <c r="FN42" s="416"/>
      <c r="FO42" s="416"/>
      <c r="FP42" s="416"/>
      <c r="FQ42" s="416"/>
      <c r="FR42" s="416"/>
      <c r="FS42" s="416"/>
      <c r="FT42" s="416"/>
      <c r="FU42" s="416"/>
      <c r="FV42" s="416"/>
      <c r="FW42" s="416"/>
      <c r="FX42" s="416"/>
      <c r="FY42" s="416"/>
      <c r="FZ42" s="416"/>
      <c r="GA42" s="416"/>
      <c r="GB42" s="416"/>
      <c r="GC42" s="416"/>
      <c r="GD42" s="416"/>
      <c r="GE42" s="416"/>
      <c r="GF42" s="416"/>
      <c r="GG42" s="416"/>
      <c r="GH42" s="416"/>
      <c r="GI42" s="416"/>
      <c r="GJ42" s="416"/>
      <c r="GK42" s="416"/>
      <c r="GL42" s="416"/>
      <c r="GM42" s="416"/>
      <c r="GN42" s="416"/>
      <c r="GO42" s="416"/>
      <c r="GP42" s="416"/>
      <c r="GQ42" s="416"/>
      <c r="GR42" s="416"/>
      <c r="GS42" s="416"/>
      <c r="GT42" s="416"/>
      <c r="GU42" s="416"/>
      <c r="GV42" s="416"/>
      <c r="GW42" s="416"/>
      <c r="GX42" s="416"/>
      <c r="GY42" s="416"/>
      <c r="GZ42" s="416"/>
      <c r="HA42" s="416"/>
      <c r="HB42" s="416"/>
      <c r="HC42" s="416"/>
      <c r="HD42" s="416"/>
      <c r="HE42" s="416"/>
      <c r="HF42" s="416"/>
      <c r="HG42" s="416"/>
      <c r="HH42" s="416"/>
      <c r="HI42" s="416"/>
      <c r="HJ42" s="416"/>
      <c r="HK42" s="416"/>
      <c r="HL42" s="416"/>
      <c r="HM42" s="416"/>
      <c r="HN42" s="416"/>
      <c r="HO42" s="416"/>
      <c r="HP42" s="416"/>
      <c r="HQ42" s="416"/>
      <c r="HR42" s="416"/>
      <c r="HS42" s="416"/>
      <c r="HT42" s="416"/>
      <c r="HU42" s="416"/>
      <c r="HV42" s="416"/>
      <c r="HW42" s="416"/>
      <c r="HX42" s="416"/>
      <c r="HY42" s="416"/>
      <c r="HZ42" s="416"/>
      <c r="IA42" s="416"/>
      <c r="IB42" s="416"/>
      <c r="IC42" s="416"/>
      <c r="ID42" s="416"/>
      <c r="IE42" s="416"/>
      <c r="IF42" s="416"/>
      <c r="IG42" s="416"/>
      <c r="IH42" s="416"/>
    </row>
    <row r="43" spans="1:242" s="472" customFormat="1">
      <c r="A43" s="471"/>
      <c r="B43" s="471"/>
      <c r="C43" s="428"/>
      <c r="D43" s="428"/>
      <c r="E43" s="428"/>
      <c r="G43" s="416"/>
      <c r="H43" s="416"/>
      <c r="I43" s="416"/>
      <c r="J43" s="416"/>
      <c r="K43" s="416"/>
      <c r="L43" s="416"/>
      <c r="M43" s="416"/>
      <c r="N43" s="416"/>
      <c r="O43" s="416"/>
      <c r="P43" s="416"/>
      <c r="Q43" s="416"/>
      <c r="R43" s="416"/>
      <c r="S43" s="416"/>
      <c r="T43" s="416"/>
      <c r="U43" s="416"/>
      <c r="V43" s="416"/>
      <c r="W43" s="416"/>
      <c r="X43" s="416"/>
      <c r="Y43" s="416"/>
      <c r="Z43" s="416"/>
      <c r="AA43" s="416"/>
      <c r="AB43" s="416"/>
      <c r="AC43" s="416"/>
      <c r="AD43" s="416"/>
      <c r="AE43" s="416"/>
      <c r="AF43" s="416"/>
      <c r="AG43" s="416"/>
      <c r="AH43" s="416"/>
      <c r="AI43" s="416"/>
      <c r="AJ43" s="416"/>
      <c r="AK43" s="416"/>
      <c r="AL43" s="416"/>
      <c r="AM43" s="416"/>
      <c r="AN43" s="416"/>
      <c r="AO43" s="416"/>
      <c r="AP43" s="416"/>
      <c r="AQ43" s="416"/>
      <c r="AR43" s="416"/>
      <c r="AS43" s="416"/>
      <c r="AT43" s="416"/>
      <c r="AU43" s="416"/>
      <c r="AV43" s="416"/>
      <c r="AW43" s="416"/>
      <c r="AX43" s="416"/>
      <c r="AY43" s="416"/>
      <c r="AZ43" s="416"/>
      <c r="BA43" s="416"/>
      <c r="BB43" s="416"/>
      <c r="BC43" s="416"/>
      <c r="BD43" s="416"/>
      <c r="BE43" s="416"/>
      <c r="BF43" s="416"/>
      <c r="BG43" s="416"/>
      <c r="BH43" s="416"/>
      <c r="BI43" s="416"/>
      <c r="BJ43" s="416"/>
      <c r="BK43" s="416"/>
      <c r="BL43" s="416"/>
      <c r="BM43" s="416"/>
      <c r="BN43" s="416"/>
      <c r="BO43" s="416"/>
      <c r="BP43" s="416"/>
      <c r="BQ43" s="416"/>
      <c r="BR43" s="416"/>
      <c r="BS43" s="416"/>
      <c r="BT43" s="416"/>
      <c r="BU43" s="416"/>
      <c r="BV43" s="416"/>
      <c r="BW43" s="416"/>
      <c r="BX43" s="416"/>
      <c r="BY43" s="416"/>
      <c r="BZ43" s="416"/>
      <c r="CA43" s="416"/>
      <c r="CB43" s="416"/>
      <c r="CC43" s="416"/>
      <c r="CD43" s="416"/>
      <c r="CE43" s="416"/>
      <c r="CF43" s="416"/>
      <c r="CG43" s="416"/>
      <c r="CH43" s="416"/>
      <c r="CI43" s="416"/>
      <c r="CJ43" s="416"/>
      <c r="CK43" s="416"/>
      <c r="CL43" s="416"/>
      <c r="CM43" s="416"/>
      <c r="CN43" s="416"/>
      <c r="CO43" s="416"/>
      <c r="CP43" s="416"/>
      <c r="CQ43" s="416"/>
      <c r="CR43" s="416"/>
      <c r="CS43" s="416"/>
      <c r="CT43" s="416"/>
      <c r="CU43" s="416"/>
      <c r="CV43" s="416"/>
      <c r="CW43" s="416"/>
      <c r="CX43" s="416"/>
      <c r="CY43" s="416"/>
      <c r="CZ43" s="416"/>
      <c r="DA43" s="416"/>
      <c r="DB43" s="416"/>
      <c r="DC43" s="416"/>
      <c r="DD43" s="416"/>
      <c r="DE43" s="416"/>
      <c r="DF43" s="416"/>
      <c r="DG43" s="416"/>
      <c r="DH43" s="416"/>
      <c r="DI43" s="416"/>
      <c r="DJ43" s="416"/>
      <c r="DK43" s="416"/>
      <c r="DL43" s="416"/>
      <c r="DM43" s="416"/>
      <c r="DN43" s="416"/>
      <c r="DO43" s="416"/>
      <c r="DP43" s="416"/>
      <c r="DQ43" s="416"/>
      <c r="DR43" s="416"/>
      <c r="DS43" s="416"/>
      <c r="DT43" s="416"/>
      <c r="DU43" s="416"/>
      <c r="DV43" s="416"/>
      <c r="DW43" s="416"/>
      <c r="DX43" s="416"/>
      <c r="DY43" s="416"/>
      <c r="DZ43" s="416"/>
      <c r="EA43" s="416"/>
      <c r="EB43" s="416"/>
      <c r="EC43" s="416"/>
      <c r="ED43" s="416"/>
      <c r="EE43" s="416"/>
      <c r="EF43" s="416"/>
      <c r="EG43" s="416"/>
      <c r="EH43" s="416"/>
      <c r="EI43" s="416"/>
      <c r="EJ43" s="416"/>
      <c r="EK43" s="416"/>
      <c r="EL43" s="416"/>
      <c r="EM43" s="416"/>
      <c r="EN43" s="416"/>
      <c r="EO43" s="416"/>
      <c r="EP43" s="416"/>
      <c r="EQ43" s="416"/>
      <c r="ER43" s="416"/>
      <c r="ES43" s="416"/>
      <c r="ET43" s="416"/>
      <c r="EU43" s="416"/>
      <c r="EV43" s="416"/>
      <c r="EW43" s="416"/>
      <c r="EX43" s="416"/>
      <c r="EY43" s="416"/>
      <c r="EZ43" s="416"/>
      <c r="FA43" s="416"/>
      <c r="FB43" s="416"/>
      <c r="FC43" s="416"/>
      <c r="FD43" s="416"/>
      <c r="FE43" s="416"/>
      <c r="FF43" s="416"/>
      <c r="FG43" s="416"/>
      <c r="FH43" s="416"/>
      <c r="FI43" s="416"/>
      <c r="FJ43" s="416"/>
      <c r="FK43" s="416"/>
      <c r="FL43" s="416"/>
      <c r="FM43" s="416"/>
      <c r="FN43" s="416"/>
      <c r="FO43" s="416"/>
      <c r="FP43" s="416"/>
      <c r="FQ43" s="416"/>
      <c r="FR43" s="416"/>
      <c r="FS43" s="416"/>
      <c r="FT43" s="416"/>
      <c r="FU43" s="416"/>
      <c r="FV43" s="416"/>
      <c r="FW43" s="416"/>
      <c r="FX43" s="416"/>
      <c r="FY43" s="416"/>
      <c r="FZ43" s="416"/>
      <c r="GA43" s="416"/>
      <c r="GB43" s="416"/>
      <c r="GC43" s="416"/>
      <c r="GD43" s="416"/>
      <c r="GE43" s="416"/>
      <c r="GF43" s="416"/>
      <c r="GG43" s="416"/>
      <c r="GH43" s="416"/>
      <c r="GI43" s="416"/>
      <c r="GJ43" s="416"/>
      <c r="GK43" s="416"/>
      <c r="GL43" s="416"/>
      <c r="GM43" s="416"/>
      <c r="GN43" s="416"/>
      <c r="GO43" s="416"/>
      <c r="GP43" s="416"/>
      <c r="GQ43" s="416"/>
      <c r="GR43" s="416"/>
      <c r="GS43" s="416"/>
      <c r="GT43" s="416"/>
      <c r="GU43" s="416"/>
      <c r="GV43" s="416"/>
      <c r="GW43" s="416"/>
      <c r="GX43" s="416"/>
      <c r="GY43" s="416"/>
      <c r="GZ43" s="416"/>
      <c r="HA43" s="416"/>
      <c r="HB43" s="416"/>
      <c r="HC43" s="416"/>
      <c r="HD43" s="416"/>
      <c r="HE43" s="416"/>
      <c r="HF43" s="416"/>
      <c r="HG43" s="416"/>
      <c r="HH43" s="416"/>
      <c r="HI43" s="416"/>
      <c r="HJ43" s="416"/>
      <c r="HK43" s="416"/>
      <c r="HL43" s="416"/>
      <c r="HM43" s="416"/>
      <c r="HN43" s="416"/>
      <c r="HO43" s="416"/>
      <c r="HP43" s="416"/>
      <c r="HQ43" s="416"/>
      <c r="HR43" s="416"/>
      <c r="HS43" s="416"/>
      <c r="HT43" s="416"/>
      <c r="HU43" s="416"/>
      <c r="HV43" s="416"/>
      <c r="HW43" s="416"/>
      <c r="HX43" s="416"/>
      <c r="HY43" s="416"/>
      <c r="HZ43" s="416"/>
      <c r="IA43" s="416"/>
      <c r="IB43" s="416"/>
      <c r="IC43" s="416"/>
      <c r="ID43" s="416"/>
      <c r="IE43" s="416"/>
      <c r="IF43" s="416"/>
      <c r="IG43" s="416"/>
      <c r="IH43" s="416"/>
    </row>
    <row r="44" spans="1:242" s="472" customFormat="1">
      <c r="A44" s="471"/>
      <c r="B44" s="471"/>
      <c r="C44" s="428"/>
      <c r="D44" s="428"/>
      <c r="E44" s="428"/>
      <c r="G44" s="416"/>
      <c r="H44" s="416"/>
      <c r="I44" s="416"/>
      <c r="J44" s="416"/>
      <c r="K44" s="416"/>
      <c r="L44" s="416"/>
      <c r="M44" s="416"/>
      <c r="N44" s="416"/>
      <c r="O44" s="416"/>
      <c r="P44" s="416"/>
      <c r="Q44" s="416"/>
      <c r="R44" s="416"/>
      <c r="S44" s="416"/>
      <c r="T44" s="416"/>
      <c r="U44" s="416"/>
      <c r="V44" s="416"/>
      <c r="W44" s="416"/>
      <c r="X44" s="416"/>
      <c r="Y44" s="416"/>
      <c r="Z44" s="416"/>
      <c r="AA44" s="416"/>
      <c r="AB44" s="416"/>
      <c r="AC44" s="416"/>
      <c r="AD44" s="416"/>
      <c r="AE44" s="416"/>
      <c r="AF44" s="416"/>
      <c r="AG44" s="416"/>
      <c r="AH44" s="416"/>
      <c r="AI44" s="416"/>
      <c r="AJ44" s="416"/>
      <c r="AK44" s="416"/>
      <c r="AL44" s="416"/>
      <c r="AM44" s="416"/>
      <c r="AN44" s="416"/>
      <c r="AO44" s="416"/>
      <c r="AP44" s="416"/>
      <c r="AQ44" s="416"/>
      <c r="AR44" s="416"/>
      <c r="AS44" s="416"/>
      <c r="AT44" s="416"/>
      <c r="AU44" s="416"/>
      <c r="AV44" s="416"/>
      <c r="AW44" s="416"/>
      <c r="AX44" s="416"/>
      <c r="AY44" s="416"/>
      <c r="AZ44" s="416"/>
      <c r="BA44" s="416"/>
      <c r="BB44" s="416"/>
      <c r="BC44" s="416"/>
      <c r="BD44" s="416"/>
      <c r="BE44" s="416"/>
      <c r="BF44" s="416"/>
      <c r="BG44" s="416"/>
      <c r="BH44" s="416"/>
      <c r="BI44" s="416"/>
      <c r="BJ44" s="416"/>
      <c r="BK44" s="416"/>
      <c r="BL44" s="416"/>
      <c r="BM44" s="416"/>
      <c r="BN44" s="416"/>
      <c r="BO44" s="416"/>
      <c r="BP44" s="416"/>
      <c r="BQ44" s="416"/>
      <c r="BR44" s="416"/>
      <c r="BS44" s="416"/>
      <c r="BT44" s="416"/>
      <c r="BU44" s="416"/>
      <c r="BV44" s="416"/>
      <c r="BW44" s="416"/>
      <c r="BX44" s="416"/>
      <c r="BY44" s="416"/>
      <c r="BZ44" s="416"/>
      <c r="CA44" s="416"/>
      <c r="CB44" s="416"/>
      <c r="CC44" s="416"/>
      <c r="CD44" s="416"/>
      <c r="CE44" s="416"/>
      <c r="CF44" s="416"/>
      <c r="CG44" s="416"/>
      <c r="CH44" s="416"/>
      <c r="CI44" s="416"/>
      <c r="CJ44" s="416"/>
      <c r="CK44" s="416"/>
      <c r="CL44" s="416"/>
      <c r="CM44" s="416"/>
      <c r="CN44" s="416"/>
      <c r="CO44" s="416"/>
      <c r="CP44" s="416"/>
      <c r="CQ44" s="416"/>
      <c r="CR44" s="416"/>
      <c r="CS44" s="416"/>
      <c r="CT44" s="416"/>
      <c r="CU44" s="416"/>
      <c r="CV44" s="416"/>
      <c r="CW44" s="416"/>
      <c r="CX44" s="416"/>
      <c r="CY44" s="416"/>
      <c r="CZ44" s="416"/>
      <c r="DA44" s="416"/>
      <c r="DB44" s="416"/>
      <c r="DC44" s="416"/>
      <c r="DD44" s="416"/>
      <c r="DE44" s="416"/>
      <c r="DF44" s="416"/>
      <c r="DG44" s="416"/>
      <c r="DH44" s="416"/>
      <c r="DI44" s="416"/>
      <c r="DJ44" s="416"/>
      <c r="DK44" s="416"/>
      <c r="DL44" s="416"/>
      <c r="DM44" s="416"/>
      <c r="DN44" s="416"/>
      <c r="DO44" s="416"/>
      <c r="DP44" s="416"/>
      <c r="DQ44" s="416"/>
      <c r="DR44" s="416"/>
      <c r="DS44" s="416"/>
      <c r="DT44" s="416"/>
      <c r="DU44" s="416"/>
      <c r="DV44" s="416"/>
      <c r="DW44" s="416"/>
      <c r="DX44" s="416"/>
      <c r="DY44" s="416"/>
      <c r="DZ44" s="416"/>
      <c r="EA44" s="416"/>
      <c r="EB44" s="416"/>
      <c r="EC44" s="416"/>
      <c r="ED44" s="416"/>
      <c r="EE44" s="416"/>
      <c r="EF44" s="416"/>
      <c r="EG44" s="416"/>
      <c r="EH44" s="416"/>
      <c r="EI44" s="416"/>
      <c r="EJ44" s="416"/>
      <c r="EK44" s="416"/>
      <c r="EL44" s="416"/>
      <c r="EM44" s="416"/>
      <c r="EN44" s="416"/>
      <c r="EO44" s="416"/>
      <c r="EP44" s="416"/>
      <c r="EQ44" s="416"/>
      <c r="ER44" s="416"/>
      <c r="ES44" s="416"/>
      <c r="ET44" s="416"/>
      <c r="EU44" s="416"/>
      <c r="EV44" s="416"/>
      <c r="EW44" s="416"/>
      <c r="EX44" s="416"/>
      <c r="EY44" s="416"/>
      <c r="EZ44" s="416"/>
      <c r="FA44" s="416"/>
      <c r="FB44" s="416"/>
      <c r="FC44" s="416"/>
      <c r="FD44" s="416"/>
      <c r="FE44" s="416"/>
      <c r="FF44" s="416"/>
      <c r="FG44" s="416"/>
      <c r="FH44" s="416"/>
      <c r="FI44" s="416"/>
      <c r="FJ44" s="416"/>
      <c r="FK44" s="416"/>
      <c r="FL44" s="416"/>
      <c r="FM44" s="416"/>
      <c r="FN44" s="416"/>
      <c r="FO44" s="416"/>
      <c r="FP44" s="416"/>
      <c r="FQ44" s="416"/>
      <c r="FR44" s="416"/>
      <c r="FS44" s="416"/>
      <c r="FT44" s="416"/>
      <c r="FU44" s="416"/>
      <c r="FV44" s="416"/>
      <c r="FW44" s="416"/>
      <c r="FX44" s="416"/>
      <c r="FY44" s="416"/>
      <c r="FZ44" s="416"/>
      <c r="GA44" s="416"/>
      <c r="GB44" s="416"/>
      <c r="GC44" s="416"/>
      <c r="GD44" s="416"/>
      <c r="GE44" s="416"/>
      <c r="GF44" s="416"/>
      <c r="GG44" s="416"/>
      <c r="GH44" s="416"/>
      <c r="GI44" s="416"/>
      <c r="GJ44" s="416"/>
      <c r="GK44" s="416"/>
      <c r="GL44" s="416"/>
      <c r="GM44" s="416"/>
      <c r="GN44" s="416"/>
      <c r="GO44" s="416"/>
      <c r="GP44" s="416"/>
      <c r="GQ44" s="416"/>
      <c r="GR44" s="416"/>
      <c r="GS44" s="416"/>
      <c r="GT44" s="416"/>
      <c r="GU44" s="416"/>
      <c r="GV44" s="416"/>
      <c r="GW44" s="416"/>
      <c r="GX44" s="416"/>
      <c r="GY44" s="416"/>
      <c r="GZ44" s="416"/>
      <c r="HA44" s="416"/>
      <c r="HB44" s="416"/>
      <c r="HC44" s="416"/>
      <c r="HD44" s="416"/>
      <c r="HE44" s="416"/>
      <c r="HF44" s="416"/>
      <c r="HG44" s="416"/>
      <c r="HH44" s="416"/>
      <c r="HI44" s="416"/>
      <c r="HJ44" s="416"/>
      <c r="HK44" s="416"/>
      <c r="HL44" s="416"/>
      <c r="HM44" s="416"/>
      <c r="HN44" s="416"/>
      <c r="HO44" s="416"/>
      <c r="HP44" s="416"/>
      <c r="HQ44" s="416"/>
      <c r="HR44" s="416"/>
      <c r="HS44" s="416"/>
      <c r="HT44" s="416"/>
      <c r="HU44" s="416"/>
      <c r="HV44" s="416"/>
      <c r="HW44" s="416"/>
      <c r="HX44" s="416"/>
      <c r="HY44" s="416"/>
      <c r="HZ44" s="416"/>
      <c r="IA44" s="416"/>
      <c r="IB44" s="416"/>
      <c r="IC44" s="416"/>
      <c r="ID44" s="416"/>
      <c r="IE44" s="416"/>
      <c r="IF44" s="416"/>
      <c r="IG44" s="416"/>
      <c r="IH44" s="416"/>
    </row>
    <row r="45" spans="1:242" s="472" customFormat="1">
      <c r="A45" s="471"/>
      <c r="B45" s="471"/>
      <c r="C45" s="428"/>
      <c r="D45" s="428"/>
      <c r="E45" s="428"/>
      <c r="G45" s="416"/>
      <c r="H45" s="416"/>
      <c r="I45" s="416"/>
      <c r="J45" s="416"/>
      <c r="K45" s="416"/>
      <c r="L45" s="416"/>
      <c r="M45" s="416"/>
      <c r="N45" s="416"/>
      <c r="O45" s="416"/>
      <c r="P45" s="416"/>
      <c r="Q45" s="416"/>
      <c r="R45" s="416"/>
      <c r="S45" s="416"/>
      <c r="T45" s="416"/>
      <c r="U45" s="416"/>
      <c r="V45" s="416"/>
      <c r="W45" s="416"/>
      <c r="X45" s="416"/>
      <c r="Y45" s="416"/>
      <c r="Z45" s="416"/>
      <c r="AA45" s="416"/>
      <c r="AB45" s="416"/>
      <c r="AC45" s="416"/>
      <c r="AD45" s="416"/>
      <c r="AE45" s="416"/>
      <c r="AF45" s="416"/>
      <c r="AG45" s="416"/>
      <c r="AH45" s="416"/>
      <c r="AI45" s="416"/>
      <c r="AJ45" s="416"/>
      <c r="AK45" s="416"/>
      <c r="AL45" s="416"/>
      <c r="AM45" s="416"/>
      <c r="AN45" s="416"/>
      <c r="AO45" s="416"/>
      <c r="AP45" s="416"/>
      <c r="AQ45" s="416"/>
      <c r="AR45" s="416"/>
      <c r="AS45" s="416"/>
      <c r="AT45" s="416"/>
      <c r="AU45" s="416"/>
      <c r="AV45" s="416"/>
      <c r="AW45" s="416"/>
      <c r="AX45" s="416"/>
      <c r="AY45" s="416"/>
      <c r="AZ45" s="416"/>
      <c r="BA45" s="416"/>
      <c r="BB45" s="416"/>
      <c r="BC45" s="416"/>
      <c r="BD45" s="416"/>
      <c r="BE45" s="416"/>
      <c r="BF45" s="416"/>
      <c r="BG45" s="416"/>
      <c r="BH45" s="416"/>
      <c r="BI45" s="416"/>
      <c r="BJ45" s="416"/>
      <c r="BK45" s="416"/>
      <c r="BL45" s="416"/>
      <c r="BM45" s="416"/>
      <c r="BN45" s="416"/>
      <c r="BO45" s="416"/>
      <c r="BP45" s="416"/>
      <c r="BQ45" s="416"/>
      <c r="BR45" s="416"/>
      <c r="BS45" s="416"/>
      <c r="BT45" s="416"/>
      <c r="BU45" s="416"/>
      <c r="BV45" s="416"/>
      <c r="BW45" s="416"/>
      <c r="BX45" s="416"/>
      <c r="BY45" s="416"/>
      <c r="BZ45" s="416"/>
      <c r="CA45" s="416"/>
      <c r="CB45" s="416"/>
      <c r="CC45" s="416"/>
      <c r="CD45" s="416"/>
      <c r="CE45" s="416"/>
      <c r="CF45" s="416"/>
      <c r="CG45" s="416"/>
      <c r="CH45" s="416"/>
      <c r="CI45" s="416"/>
      <c r="CJ45" s="416"/>
      <c r="CK45" s="416"/>
      <c r="CL45" s="416"/>
      <c r="CM45" s="416"/>
      <c r="CN45" s="416"/>
      <c r="CO45" s="416"/>
      <c r="CP45" s="416"/>
      <c r="CQ45" s="416"/>
      <c r="CR45" s="416"/>
      <c r="CS45" s="416"/>
      <c r="CT45" s="416"/>
      <c r="CU45" s="416"/>
      <c r="CV45" s="416"/>
      <c r="CW45" s="416"/>
      <c r="CX45" s="416"/>
      <c r="CY45" s="416"/>
      <c r="CZ45" s="416"/>
      <c r="DA45" s="416"/>
      <c r="DB45" s="416"/>
      <c r="DC45" s="416"/>
      <c r="DD45" s="416"/>
      <c r="DE45" s="416"/>
      <c r="DF45" s="416"/>
      <c r="DG45" s="416"/>
      <c r="DH45" s="416"/>
      <c r="DI45" s="416"/>
      <c r="DJ45" s="416"/>
      <c r="DK45" s="416"/>
      <c r="DL45" s="416"/>
      <c r="DM45" s="416"/>
      <c r="DN45" s="416"/>
      <c r="DO45" s="416"/>
      <c r="DP45" s="416"/>
      <c r="DQ45" s="416"/>
      <c r="DR45" s="416"/>
      <c r="DS45" s="416"/>
      <c r="DT45" s="416"/>
      <c r="DU45" s="416"/>
      <c r="DV45" s="416"/>
      <c r="DW45" s="416"/>
      <c r="DX45" s="416"/>
      <c r="DY45" s="416"/>
      <c r="DZ45" s="416"/>
      <c r="EA45" s="416"/>
      <c r="EB45" s="416"/>
      <c r="EC45" s="416"/>
      <c r="ED45" s="416"/>
      <c r="EE45" s="416"/>
      <c r="EF45" s="416"/>
      <c r="EG45" s="416"/>
      <c r="EH45" s="416"/>
      <c r="EI45" s="416"/>
      <c r="EJ45" s="416"/>
      <c r="EK45" s="416"/>
      <c r="EL45" s="416"/>
      <c r="EM45" s="416"/>
      <c r="EN45" s="416"/>
      <c r="EO45" s="416"/>
      <c r="EP45" s="416"/>
      <c r="EQ45" s="416"/>
      <c r="ER45" s="416"/>
      <c r="ES45" s="416"/>
      <c r="ET45" s="416"/>
      <c r="EU45" s="416"/>
      <c r="EV45" s="416"/>
      <c r="EW45" s="416"/>
      <c r="EX45" s="416"/>
      <c r="EY45" s="416"/>
      <c r="EZ45" s="416"/>
      <c r="FA45" s="416"/>
      <c r="FB45" s="416"/>
      <c r="FC45" s="416"/>
      <c r="FD45" s="416"/>
      <c r="FE45" s="416"/>
      <c r="FF45" s="416"/>
      <c r="FG45" s="416"/>
      <c r="FH45" s="416"/>
      <c r="FI45" s="416"/>
      <c r="FJ45" s="416"/>
      <c r="FK45" s="416"/>
      <c r="FL45" s="416"/>
      <c r="FM45" s="416"/>
      <c r="FN45" s="416"/>
      <c r="FO45" s="416"/>
      <c r="FP45" s="416"/>
      <c r="FQ45" s="416"/>
      <c r="FR45" s="416"/>
      <c r="FS45" s="416"/>
      <c r="FT45" s="416"/>
      <c r="FU45" s="416"/>
      <c r="FV45" s="416"/>
      <c r="FW45" s="416"/>
      <c r="FX45" s="416"/>
      <c r="FY45" s="416"/>
      <c r="FZ45" s="416"/>
      <c r="GA45" s="416"/>
      <c r="GB45" s="416"/>
      <c r="GC45" s="416"/>
      <c r="GD45" s="416"/>
      <c r="GE45" s="416"/>
      <c r="GF45" s="416"/>
      <c r="GG45" s="416"/>
      <c r="GH45" s="416"/>
      <c r="GI45" s="416"/>
      <c r="GJ45" s="416"/>
      <c r="GK45" s="416"/>
      <c r="GL45" s="416"/>
      <c r="GM45" s="416"/>
      <c r="GN45" s="416"/>
      <c r="GO45" s="416"/>
      <c r="GP45" s="416"/>
      <c r="GQ45" s="416"/>
      <c r="GR45" s="416"/>
      <c r="GS45" s="416"/>
      <c r="GT45" s="416"/>
      <c r="GU45" s="416"/>
      <c r="GV45" s="416"/>
      <c r="GW45" s="416"/>
      <c r="GX45" s="416"/>
      <c r="GY45" s="416"/>
      <c r="GZ45" s="416"/>
      <c r="HA45" s="416"/>
      <c r="HB45" s="416"/>
      <c r="HC45" s="416"/>
      <c r="HD45" s="416"/>
      <c r="HE45" s="416"/>
      <c r="HF45" s="416"/>
      <c r="HG45" s="416"/>
      <c r="HH45" s="416"/>
      <c r="HI45" s="416"/>
      <c r="HJ45" s="416"/>
      <c r="HK45" s="416"/>
      <c r="HL45" s="416"/>
      <c r="HM45" s="416"/>
      <c r="HN45" s="416"/>
      <c r="HO45" s="416"/>
      <c r="HP45" s="416"/>
      <c r="HQ45" s="416"/>
      <c r="HR45" s="416"/>
      <c r="HS45" s="416"/>
      <c r="HT45" s="416"/>
      <c r="HU45" s="416"/>
      <c r="HV45" s="416"/>
      <c r="HW45" s="416"/>
      <c r="HX45" s="416"/>
      <c r="HY45" s="416"/>
      <c r="HZ45" s="416"/>
      <c r="IA45" s="416"/>
      <c r="IB45" s="416"/>
      <c r="IC45" s="416"/>
      <c r="ID45" s="416"/>
      <c r="IE45" s="416"/>
      <c r="IF45" s="416"/>
      <c r="IG45" s="416"/>
      <c r="IH45" s="416"/>
    </row>
    <row r="46" spans="1:242" s="472" customFormat="1">
      <c r="A46" s="471"/>
      <c r="B46" s="471"/>
      <c r="C46" s="428"/>
      <c r="D46" s="428"/>
      <c r="E46" s="428"/>
      <c r="G46" s="416"/>
      <c r="H46" s="416"/>
      <c r="I46" s="416"/>
      <c r="J46" s="416"/>
      <c r="K46" s="416"/>
      <c r="L46" s="416"/>
      <c r="M46" s="416"/>
      <c r="N46" s="416"/>
      <c r="O46" s="416"/>
      <c r="P46" s="416"/>
      <c r="Q46" s="416"/>
      <c r="R46" s="416"/>
      <c r="S46" s="416"/>
      <c r="T46" s="416"/>
      <c r="U46" s="416"/>
      <c r="V46" s="416"/>
      <c r="W46" s="416"/>
      <c r="X46" s="416"/>
      <c r="Y46" s="416"/>
      <c r="Z46" s="416"/>
      <c r="AA46" s="416"/>
      <c r="AB46" s="416"/>
      <c r="AC46" s="416"/>
      <c r="AD46" s="416"/>
      <c r="AE46" s="416"/>
      <c r="AF46" s="416"/>
      <c r="AG46" s="416"/>
      <c r="AH46" s="416"/>
      <c r="AI46" s="416"/>
      <c r="AJ46" s="416"/>
      <c r="AK46" s="416"/>
      <c r="AL46" s="416"/>
      <c r="AM46" s="416"/>
      <c r="AN46" s="416"/>
      <c r="AO46" s="416"/>
      <c r="AP46" s="416"/>
      <c r="AQ46" s="416"/>
      <c r="AR46" s="416"/>
      <c r="AS46" s="416"/>
      <c r="AT46" s="416"/>
      <c r="AU46" s="416"/>
      <c r="AV46" s="416"/>
      <c r="AW46" s="416"/>
      <c r="AX46" s="416"/>
      <c r="AY46" s="416"/>
      <c r="AZ46" s="416"/>
      <c r="BA46" s="416"/>
      <c r="BB46" s="416"/>
      <c r="BC46" s="416"/>
      <c r="BD46" s="416"/>
      <c r="BE46" s="416"/>
      <c r="BF46" s="416"/>
      <c r="BG46" s="416"/>
      <c r="BH46" s="416"/>
      <c r="BI46" s="416"/>
      <c r="BJ46" s="416"/>
      <c r="BK46" s="416"/>
      <c r="BL46" s="416"/>
      <c r="BM46" s="416"/>
      <c r="BN46" s="416"/>
      <c r="BO46" s="416"/>
      <c r="BP46" s="416"/>
      <c r="BQ46" s="416"/>
      <c r="BR46" s="416"/>
      <c r="BS46" s="416"/>
      <c r="BT46" s="416"/>
      <c r="BU46" s="416"/>
      <c r="BV46" s="416"/>
      <c r="BW46" s="416"/>
      <c r="BX46" s="416"/>
      <c r="BY46" s="416"/>
      <c r="BZ46" s="416"/>
      <c r="CA46" s="416"/>
      <c r="CB46" s="416"/>
      <c r="CC46" s="416"/>
      <c r="CD46" s="416"/>
      <c r="CE46" s="416"/>
      <c r="CF46" s="416"/>
      <c r="CG46" s="416"/>
      <c r="CH46" s="416"/>
      <c r="CI46" s="416"/>
      <c r="CJ46" s="416"/>
      <c r="CK46" s="416"/>
      <c r="CL46" s="416"/>
      <c r="CM46" s="416"/>
      <c r="CN46" s="416"/>
      <c r="CO46" s="416"/>
      <c r="CP46" s="416"/>
      <c r="CQ46" s="416"/>
      <c r="CR46" s="416"/>
      <c r="CS46" s="416"/>
      <c r="CT46" s="416"/>
      <c r="CU46" s="416"/>
      <c r="CV46" s="416"/>
      <c r="CW46" s="416"/>
      <c r="CX46" s="416"/>
      <c r="CY46" s="416"/>
      <c r="CZ46" s="416"/>
      <c r="DA46" s="416"/>
      <c r="DB46" s="416"/>
      <c r="DC46" s="416"/>
      <c r="DD46" s="416"/>
      <c r="DE46" s="416"/>
      <c r="DF46" s="416"/>
      <c r="DG46" s="416"/>
      <c r="DH46" s="416"/>
      <c r="DI46" s="416"/>
      <c r="DJ46" s="416"/>
      <c r="DK46" s="416"/>
      <c r="DL46" s="416"/>
      <c r="DM46" s="416"/>
      <c r="DN46" s="416"/>
      <c r="DO46" s="416"/>
      <c r="DP46" s="416"/>
      <c r="DQ46" s="416"/>
      <c r="DR46" s="416"/>
      <c r="DS46" s="416"/>
      <c r="DT46" s="416"/>
      <c r="DU46" s="416"/>
      <c r="DV46" s="416"/>
      <c r="DW46" s="416"/>
      <c r="DX46" s="416"/>
      <c r="DY46" s="416"/>
      <c r="DZ46" s="416"/>
      <c r="EA46" s="416"/>
      <c r="EB46" s="416"/>
      <c r="EC46" s="416"/>
      <c r="ED46" s="416"/>
      <c r="EE46" s="416"/>
      <c r="EF46" s="416"/>
      <c r="EG46" s="416"/>
      <c r="EH46" s="416"/>
      <c r="EI46" s="416"/>
      <c r="EJ46" s="416"/>
      <c r="EK46" s="416"/>
      <c r="EL46" s="416"/>
      <c r="EM46" s="416"/>
      <c r="EN46" s="416"/>
      <c r="EO46" s="416"/>
      <c r="EP46" s="416"/>
      <c r="EQ46" s="416"/>
      <c r="ER46" s="416"/>
      <c r="ES46" s="416"/>
      <c r="ET46" s="416"/>
      <c r="EU46" s="416"/>
      <c r="EV46" s="416"/>
      <c r="EW46" s="416"/>
      <c r="EX46" s="416"/>
      <c r="EY46" s="416"/>
      <c r="EZ46" s="416"/>
      <c r="FA46" s="416"/>
      <c r="FB46" s="416"/>
      <c r="FC46" s="416"/>
      <c r="FD46" s="416"/>
      <c r="FE46" s="416"/>
      <c r="FF46" s="416"/>
      <c r="FG46" s="416"/>
      <c r="FH46" s="416"/>
      <c r="FI46" s="416"/>
      <c r="FJ46" s="416"/>
      <c r="FK46" s="416"/>
      <c r="FL46" s="416"/>
      <c r="FM46" s="416"/>
      <c r="FN46" s="416"/>
      <c r="FO46" s="416"/>
      <c r="FP46" s="416"/>
      <c r="FQ46" s="416"/>
      <c r="FR46" s="416"/>
      <c r="FS46" s="416"/>
      <c r="FT46" s="416"/>
      <c r="FU46" s="416"/>
      <c r="FV46" s="416"/>
      <c r="FW46" s="416"/>
      <c r="FX46" s="416"/>
      <c r="FY46" s="416"/>
      <c r="FZ46" s="416"/>
      <c r="GA46" s="416"/>
      <c r="GB46" s="416"/>
      <c r="GC46" s="416"/>
      <c r="GD46" s="416"/>
      <c r="GE46" s="416"/>
      <c r="GF46" s="416"/>
      <c r="GG46" s="416"/>
      <c r="GH46" s="416"/>
      <c r="GI46" s="416"/>
      <c r="GJ46" s="416"/>
      <c r="GK46" s="416"/>
      <c r="GL46" s="416"/>
      <c r="GM46" s="416"/>
      <c r="GN46" s="416"/>
      <c r="GO46" s="416"/>
      <c r="GP46" s="416"/>
      <c r="GQ46" s="416"/>
      <c r="GR46" s="416"/>
      <c r="GS46" s="416"/>
      <c r="GT46" s="416"/>
      <c r="GU46" s="416"/>
      <c r="GV46" s="416"/>
      <c r="GW46" s="416"/>
      <c r="GX46" s="416"/>
      <c r="GY46" s="416"/>
      <c r="GZ46" s="416"/>
      <c r="HA46" s="416"/>
      <c r="HB46" s="416"/>
      <c r="HC46" s="416"/>
      <c r="HD46" s="416"/>
      <c r="HE46" s="416"/>
      <c r="HF46" s="416"/>
      <c r="HG46" s="416"/>
      <c r="HH46" s="416"/>
      <c r="HI46" s="416"/>
      <c r="HJ46" s="416"/>
      <c r="HK46" s="416"/>
      <c r="HL46" s="416"/>
      <c r="HM46" s="416"/>
      <c r="HN46" s="416"/>
      <c r="HO46" s="416"/>
      <c r="HP46" s="416"/>
      <c r="HQ46" s="416"/>
      <c r="HR46" s="416"/>
      <c r="HS46" s="416"/>
      <c r="HT46" s="416"/>
      <c r="HU46" s="416"/>
      <c r="HV46" s="416"/>
      <c r="HW46" s="416"/>
      <c r="HX46" s="416"/>
      <c r="HY46" s="416"/>
      <c r="HZ46" s="416"/>
      <c r="IA46" s="416"/>
      <c r="IB46" s="416"/>
      <c r="IC46" s="416"/>
      <c r="ID46" s="416"/>
      <c r="IE46" s="416"/>
      <c r="IF46" s="416"/>
      <c r="IG46" s="416"/>
      <c r="IH46" s="416"/>
    </row>
    <row r="47" spans="1:242" s="472" customFormat="1">
      <c r="A47" s="471"/>
      <c r="B47" s="471"/>
      <c r="C47" s="428"/>
      <c r="D47" s="428"/>
      <c r="E47" s="428"/>
      <c r="G47" s="416"/>
      <c r="H47" s="416"/>
      <c r="I47" s="416"/>
      <c r="J47" s="416"/>
      <c r="K47" s="416"/>
      <c r="L47" s="416"/>
      <c r="M47" s="416"/>
      <c r="N47" s="416"/>
      <c r="O47" s="416"/>
      <c r="P47" s="416"/>
      <c r="Q47" s="416"/>
      <c r="R47" s="416"/>
      <c r="S47" s="416"/>
      <c r="T47" s="416"/>
      <c r="U47" s="416"/>
      <c r="V47" s="416"/>
      <c r="W47" s="416"/>
      <c r="X47" s="416"/>
      <c r="Y47" s="416"/>
      <c r="Z47" s="416"/>
      <c r="AA47" s="416"/>
      <c r="AB47" s="416"/>
      <c r="AC47" s="416"/>
      <c r="AD47" s="416"/>
      <c r="AE47" s="416"/>
      <c r="AF47" s="416"/>
      <c r="AG47" s="416"/>
      <c r="AH47" s="416"/>
      <c r="AI47" s="416"/>
      <c r="AJ47" s="416"/>
      <c r="AK47" s="416"/>
      <c r="AL47" s="416"/>
      <c r="AM47" s="416"/>
      <c r="AN47" s="416"/>
      <c r="AO47" s="416"/>
      <c r="AP47" s="416"/>
      <c r="AQ47" s="416"/>
      <c r="AR47" s="416"/>
      <c r="AS47" s="416"/>
      <c r="AT47" s="416"/>
      <c r="AU47" s="416"/>
      <c r="AV47" s="416"/>
      <c r="AW47" s="416"/>
      <c r="AX47" s="416"/>
      <c r="AY47" s="416"/>
      <c r="AZ47" s="416"/>
      <c r="BA47" s="416"/>
      <c r="BB47" s="416"/>
      <c r="BC47" s="416"/>
      <c r="BD47" s="416"/>
      <c r="BE47" s="416"/>
      <c r="BF47" s="416"/>
      <c r="BG47" s="416"/>
      <c r="BH47" s="416"/>
      <c r="BI47" s="416"/>
      <c r="BJ47" s="416"/>
      <c r="BK47" s="416"/>
      <c r="BL47" s="416"/>
      <c r="BM47" s="416"/>
      <c r="BN47" s="416"/>
      <c r="BO47" s="416"/>
      <c r="BP47" s="416"/>
      <c r="BQ47" s="416"/>
      <c r="BR47" s="416"/>
      <c r="BS47" s="416"/>
      <c r="BT47" s="416"/>
      <c r="BU47" s="416"/>
      <c r="BV47" s="416"/>
      <c r="BW47" s="416"/>
      <c r="BX47" s="416"/>
      <c r="BY47" s="416"/>
      <c r="BZ47" s="416"/>
      <c r="CA47" s="416"/>
      <c r="CB47" s="416"/>
      <c r="CC47" s="416"/>
      <c r="CD47" s="416"/>
      <c r="CE47" s="416"/>
      <c r="CF47" s="416"/>
      <c r="CG47" s="416"/>
      <c r="CH47" s="416"/>
      <c r="CI47" s="416"/>
      <c r="CJ47" s="416"/>
      <c r="CK47" s="416"/>
      <c r="CL47" s="416"/>
      <c r="CM47" s="416"/>
      <c r="CN47" s="416"/>
      <c r="CO47" s="416"/>
      <c r="CP47" s="416"/>
      <c r="CQ47" s="416"/>
      <c r="CR47" s="416"/>
      <c r="CS47" s="416"/>
      <c r="CT47" s="416"/>
      <c r="CU47" s="416"/>
      <c r="CV47" s="416"/>
      <c r="CW47" s="416"/>
      <c r="CX47" s="416"/>
      <c r="CY47" s="416"/>
      <c r="CZ47" s="416"/>
      <c r="DA47" s="416"/>
      <c r="DB47" s="416"/>
      <c r="DC47" s="416"/>
      <c r="DD47" s="416"/>
      <c r="DE47" s="416"/>
      <c r="DF47" s="416"/>
      <c r="DG47" s="416"/>
      <c r="DH47" s="416"/>
      <c r="DI47" s="416"/>
      <c r="DJ47" s="416"/>
      <c r="DK47" s="416"/>
      <c r="DL47" s="416"/>
      <c r="DM47" s="416"/>
      <c r="DN47" s="416"/>
      <c r="DO47" s="416"/>
      <c r="DP47" s="416"/>
      <c r="DQ47" s="416"/>
      <c r="DR47" s="416"/>
      <c r="DS47" s="416"/>
      <c r="DT47" s="416"/>
      <c r="DU47" s="416"/>
      <c r="DV47" s="416"/>
      <c r="DW47" s="416"/>
      <c r="DX47" s="416"/>
      <c r="DY47" s="416"/>
      <c r="DZ47" s="416"/>
      <c r="EA47" s="416"/>
      <c r="EB47" s="416"/>
      <c r="EC47" s="416"/>
      <c r="ED47" s="416"/>
      <c r="EE47" s="416"/>
      <c r="EF47" s="416"/>
      <c r="EG47" s="416"/>
      <c r="EH47" s="416"/>
      <c r="EI47" s="416"/>
      <c r="EJ47" s="416"/>
      <c r="EK47" s="416"/>
      <c r="EL47" s="416"/>
      <c r="EM47" s="416"/>
      <c r="EN47" s="416"/>
      <c r="EO47" s="416"/>
      <c r="EP47" s="416"/>
      <c r="EQ47" s="416"/>
      <c r="ER47" s="416"/>
      <c r="ES47" s="416"/>
      <c r="ET47" s="416"/>
      <c r="EU47" s="416"/>
      <c r="EV47" s="416"/>
      <c r="EW47" s="416"/>
      <c r="EX47" s="416"/>
      <c r="EY47" s="416"/>
      <c r="EZ47" s="416"/>
      <c r="FA47" s="416"/>
      <c r="FB47" s="416"/>
      <c r="FC47" s="416"/>
      <c r="FD47" s="416"/>
      <c r="FE47" s="416"/>
      <c r="FF47" s="416"/>
      <c r="FG47" s="416"/>
      <c r="FH47" s="416"/>
      <c r="FI47" s="416"/>
      <c r="FJ47" s="416"/>
      <c r="FK47" s="416"/>
      <c r="FL47" s="416"/>
      <c r="FM47" s="416"/>
      <c r="FN47" s="416"/>
      <c r="FO47" s="416"/>
      <c r="FP47" s="416"/>
      <c r="FQ47" s="416"/>
      <c r="FR47" s="416"/>
      <c r="FS47" s="416"/>
      <c r="FT47" s="416"/>
      <c r="FU47" s="416"/>
      <c r="FV47" s="416"/>
      <c r="FW47" s="416"/>
      <c r="FX47" s="416"/>
      <c r="FY47" s="416"/>
      <c r="FZ47" s="416"/>
      <c r="GA47" s="416"/>
      <c r="GB47" s="416"/>
      <c r="GC47" s="416"/>
      <c r="GD47" s="416"/>
      <c r="GE47" s="416"/>
      <c r="GF47" s="416"/>
      <c r="GG47" s="416"/>
      <c r="GH47" s="416"/>
      <c r="GI47" s="416"/>
      <c r="GJ47" s="416"/>
      <c r="GK47" s="416"/>
      <c r="GL47" s="416"/>
      <c r="GM47" s="416"/>
      <c r="GN47" s="416"/>
      <c r="GO47" s="416"/>
      <c r="GP47" s="416"/>
      <c r="GQ47" s="416"/>
      <c r="GR47" s="416"/>
      <c r="GS47" s="416"/>
      <c r="GT47" s="416"/>
      <c r="GU47" s="416"/>
      <c r="GV47" s="416"/>
      <c r="GW47" s="416"/>
      <c r="GX47" s="416"/>
      <c r="GY47" s="416"/>
      <c r="GZ47" s="416"/>
      <c r="HA47" s="416"/>
      <c r="HB47" s="416"/>
      <c r="HC47" s="416"/>
      <c r="HD47" s="416"/>
      <c r="HE47" s="416"/>
      <c r="HF47" s="416"/>
      <c r="HG47" s="416"/>
      <c r="HH47" s="416"/>
      <c r="HI47" s="416"/>
      <c r="HJ47" s="416"/>
      <c r="HK47" s="416"/>
      <c r="HL47" s="416"/>
      <c r="HM47" s="416"/>
      <c r="HN47" s="416"/>
      <c r="HO47" s="416"/>
      <c r="HP47" s="416"/>
      <c r="HQ47" s="416"/>
      <c r="HR47" s="416"/>
      <c r="HS47" s="416"/>
      <c r="HT47" s="416"/>
      <c r="HU47" s="416"/>
      <c r="HV47" s="416"/>
      <c r="HW47" s="416"/>
      <c r="HX47" s="416"/>
      <c r="HY47" s="416"/>
      <c r="HZ47" s="416"/>
      <c r="IA47" s="416"/>
      <c r="IB47" s="416"/>
      <c r="IC47" s="416"/>
      <c r="ID47" s="416"/>
      <c r="IE47" s="416"/>
      <c r="IF47" s="416"/>
      <c r="IG47" s="416"/>
      <c r="IH47" s="416"/>
    </row>
    <row r="48" spans="1:242" s="472" customFormat="1">
      <c r="A48" s="471"/>
      <c r="B48" s="471"/>
      <c r="C48" s="428"/>
      <c r="D48" s="428"/>
      <c r="E48" s="428"/>
      <c r="G48" s="416"/>
      <c r="H48" s="416"/>
      <c r="I48" s="416"/>
      <c r="J48" s="416"/>
      <c r="K48" s="416"/>
      <c r="L48" s="416"/>
      <c r="M48" s="416"/>
      <c r="N48" s="416"/>
      <c r="O48" s="416"/>
      <c r="P48" s="416"/>
      <c r="Q48" s="416"/>
      <c r="R48" s="416"/>
      <c r="S48" s="416"/>
      <c r="T48" s="416"/>
      <c r="U48" s="416"/>
      <c r="V48" s="416"/>
      <c r="W48" s="416"/>
      <c r="X48" s="416"/>
      <c r="Y48" s="416"/>
      <c r="Z48" s="416"/>
      <c r="AA48" s="416"/>
      <c r="AB48" s="416"/>
      <c r="AC48" s="416"/>
      <c r="AD48" s="416"/>
      <c r="AE48" s="416"/>
      <c r="AF48" s="416"/>
      <c r="AG48" s="416"/>
      <c r="AH48" s="416"/>
      <c r="AI48" s="416"/>
      <c r="AJ48" s="416"/>
      <c r="AK48" s="416"/>
      <c r="AL48" s="416"/>
      <c r="AM48" s="416"/>
      <c r="AN48" s="416"/>
      <c r="AO48" s="416"/>
      <c r="AP48" s="416"/>
      <c r="AQ48" s="416"/>
      <c r="AR48" s="416"/>
      <c r="AS48" s="416"/>
      <c r="AT48" s="416"/>
      <c r="AU48" s="416"/>
      <c r="AV48" s="416"/>
      <c r="AW48" s="416"/>
      <c r="AX48" s="416"/>
      <c r="AY48" s="416"/>
      <c r="AZ48" s="416"/>
      <c r="BA48" s="416"/>
      <c r="BB48" s="416"/>
      <c r="BC48" s="416"/>
      <c r="BD48" s="416"/>
      <c r="BE48" s="416"/>
      <c r="BF48" s="416"/>
      <c r="BG48" s="416"/>
      <c r="BH48" s="416"/>
      <c r="BI48" s="416"/>
      <c r="BJ48" s="416"/>
      <c r="BK48" s="416"/>
      <c r="BL48" s="416"/>
      <c r="BM48" s="416"/>
      <c r="BN48" s="416"/>
      <c r="BO48" s="416"/>
      <c r="BP48" s="416"/>
      <c r="BQ48" s="416"/>
      <c r="BR48" s="416"/>
      <c r="BS48" s="416"/>
      <c r="BT48" s="416"/>
      <c r="BU48" s="416"/>
      <c r="BV48" s="416"/>
      <c r="BW48" s="416"/>
      <c r="BX48" s="416"/>
      <c r="BY48" s="416"/>
      <c r="BZ48" s="416"/>
      <c r="CA48" s="416"/>
      <c r="CB48" s="416"/>
      <c r="CC48" s="416"/>
      <c r="CD48" s="416"/>
      <c r="CE48" s="416"/>
      <c r="CF48" s="416"/>
      <c r="CG48" s="416"/>
      <c r="CH48" s="416"/>
      <c r="CI48" s="416"/>
      <c r="CJ48" s="416"/>
      <c r="CK48" s="416"/>
      <c r="CL48" s="416"/>
      <c r="CM48" s="416"/>
      <c r="CN48" s="416"/>
      <c r="CO48" s="416"/>
      <c r="CP48" s="416"/>
      <c r="CQ48" s="416"/>
      <c r="CR48" s="416"/>
      <c r="CS48" s="416"/>
      <c r="CT48" s="416"/>
      <c r="CU48" s="416"/>
      <c r="CV48" s="416"/>
      <c r="CW48" s="416"/>
      <c r="CX48" s="416"/>
      <c r="CY48" s="416"/>
      <c r="CZ48" s="416"/>
      <c r="DA48" s="416"/>
      <c r="DB48" s="416"/>
      <c r="DC48" s="416"/>
      <c r="DD48" s="416"/>
      <c r="DE48" s="416"/>
      <c r="DF48" s="416"/>
      <c r="DG48" s="416"/>
      <c r="DH48" s="416"/>
      <c r="DI48" s="416"/>
      <c r="DJ48" s="416"/>
      <c r="DK48" s="416"/>
      <c r="DL48" s="416"/>
      <c r="DM48" s="416"/>
      <c r="DN48" s="416"/>
      <c r="DO48" s="416"/>
      <c r="DP48" s="416"/>
      <c r="DQ48" s="416"/>
      <c r="DR48" s="416"/>
      <c r="DS48" s="416"/>
      <c r="DT48" s="416"/>
      <c r="DU48" s="416"/>
      <c r="DV48" s="416"/>
      <c r="DW48" s="416"/>
      <c r="DX48" s="416"/>
      <c r="DY48" s="416"/>
      <c r="DZ48" s="416"/>
      <c r="EA48" s="416"/>
      <c r="EB48" s="416"/>
      <c r="EC48" s="416"/>
      <c r="ED48" s="416"/>
      <c r="EE48" s="416"/>
      <c r="EF48" s="416"/>
      <c r="EG48" s="416"/>
      <c r="EH48" s="416"/>
      <c r="EI48" s="416"/>
      <c r="EJ48" s="416"/>
      <c r="EK48" s="416"/>
      <c r="EL48" s="416"/>
      <c r="EM48" s="416"/>
      <c r="EN48" s="416"/>
      <c r="EO48" s="416"/>
      <c r="EP48" s="416"/>
      <c r="EQ48" s="416"/>
      <c r="ER48" s="416"/>
      <c r="ES48" s="416"/>
      <c r="ET48" s="416"/>
      <c r="EU48" s="416"/>
      <c r="EV48" s="416"/>
      <c r="EW48" s="416"/>
      <c r="EX48" s="416"/>
      <c r="EY48" s="416"/>
      <c r="EZ48" s="416"/>
      <c r="FA48" s="416"/>
      <c r="FB48" s="416"/>
      <c r="FC48" s="416"/>
      <c r="FD48" s="416"/>
      <c r="FE48" s="416"/>
      <c r="FF48" s="416"/>
      <c r="FG48" s="416"/>
      <c r="FH48" s="416"/>
      <c r="FI48" s="416"/>
      <c r="FJ48" s="416"/>
      <c r="FK48" s="416"/>
      <c r="FL48" s="416"/>
      <c r="FM48" s="416"/>
      <c r="FN48" s="416"/>
      <c r="FO48" s="416"/>
      <c r="FP48" s="416"/>
      <c r="FQ48" s="416"/>
      <c r="FR48" s="416"/>
      <c r="FS48" s="416"/>
      <c r="FT48" s="416"/>
      <c r="FU48" s="416"/>
      <c r="FV48" s="416"/>
      <c r="FW48" s="416"/>
      <c r="FX48" s="416"/>
      <c r="FY48" s="416"/>
      <c r="FZ48" s="416"/>
      <c r="GA48" s="416"/>
      <c r="GB48" s="416"/>
      <c r="GC48" s="416"/>
      <c r="GD48" s="416"/>
      <c r="GE48" s="416"/>
      <c r="GF48" s="416"/>
      <c r="GG48" s="416"/>
      <c r="GH48" s="416"/>
      <c r="GI48" s="416"/>
      <c r="GJ48" s="416"/>
      <c r="GK48" s="416"/>
      <c r="GL48" s="416"/>
      <c r="GM48" s="416"/>
      <c r="GN48" s="416"/>
      <c r="GO48" s="416"/>
      <c r="GP48" s="416"/>
      <c r="GQ48" s="416"/>
      <c r="GR48" s="416"/>
      <c r="GS48" s="416"/>
      <c r="GT48" s="416"/>
      <c r="GU48" s="416"/>
      <c r="GV48" s="416"/>
      <c r="GW48" s="416"/>
      <c r="GX48" s="416"/>
      <c r="GY48" s="416"/>
      <c r="GZ48" s="416"/>
      <c r="HA48" s="416"/>
      <c r="HB48" s="416"/>
      <c r="HC48" s="416"/>
      <c r="HD48" s="416"/>
      <c r="HE48" s="416"/>
      <c r="HF48" s="416"/>
      <c r="HG48" s="416"/>
      <c r="HH48" s="416"/>
      <c r="HI48" s="416"/>
      <c r="HJ48" s="416"/>
      <c r="HK48" s="416"/>
      <c r="HL48" s="416"/>
      <c r="HM48" s="416"/>
      <c r="HN48" s="416"/>
      <c r="HO48" s="416"/>
      <c r="HP48" s="416"/>
      <c r="HQ48" s="416"/>
      <c r="HR48" s="416"/>
      <c r="HS48" s="416"/>
      <c r="HT48" s="416"/>
      <c r="HU48" s="416"/>
      <c r="HV48" s="416"/>
      <c r="HW48" s="416"/>
      <c r="HX48" s="416"/>
      <c r="HY48" s="416"/>
      <c r="HZ48" s="416"/>
      <c r="IA48" s="416"/>
      <c r="IB48" s="416"/>
      <c r="IC48" s="416"/>
      <c r="ID48" s="416"/>
      <c r="IE48" s="416"/>
      <c r="IF48" s="416"/>
      <c r="IG48" s="416"/>
      <c r="IH48" s="416"/>
    </row>
    <row r="49" spans="1:242" s="472" customFormat="1">
      <c r="A49" s="471"/>
      <c r="B49" s="471"/>
      <c r="C49" s="428"/>
      <c r="D49" s="428"/>
      <c r="E49" s="428"/>
      <c r="G49" s="416"/>
      <c r="H49" s="416"/>
      <c r="I49" s="416"/>
      <c r="J49" s="416"/>
      <c r="K49" s="416"/>
      <c r="L49" s="416"/>
      <c r="M49" s="416"/>
      <c r="N49" s="416"/>
      <c r="O49" s="416"/>
      <c r="P49" s="416"/>
      <c r="Q49" s="416"/>
      <c r="R49" s="416"/>
      <c r="S49" s="416"/>
      <c r="T49" s="416"/>
      <c r="U49" s="416"/>
      <c r="V49" s="416"/>
      <c r="W49" s="416"/>
      <c r="X49" s="416"/>
      <c r="Y49" s="416"/>
      <c r="Z49" s="416"/>
      <c r="AA49" s="416"/>
      <c r="AB49" s="416"/>
      <c r="AC49" s="416"/>
      <c r="AD49" s="416"/>
      <c r="AE49" s="416"/>
      <c r="AF49" s="416"/>
      <c r="AG49" s="416"/>
      <c r="AH49" s="416"/>
      <c r="AI49" s="416"/>
      <c r="AJ49" s="416"/>
      <c r="AK49" s="416"/>
      <c r="AL49" s="416"/>
      <c r="AM49" s="416"/>
      <c r="AN49" s="416"/>
      <c r="AO49" s="416"/>
      <c r="AP49" s="416"/>
      <c r="AQ49" s="416"/>
      <c r="AR49" s="416"/>
      <c r="AS49" s="416"/>
      <c r="AT49" s="416"/>
      <c r="AU49" s="416"/>
      <c r="AV49" s="416"/>
      <c r="AW49" s="416"/>
      <c r="AX49" s="416"/>
      <c r="AY49" s="416"/>
      <c r="AZ49" s="416"/>
      <c r="BA49" s="416"/>
      <c r="BB49" s="416"/>
      <c r="BC49" s="416"/>
      <c r="BD49" s="416"/>
      <c r="BE49" s="416"/>
      <c r="BF49" s="416"/>
      <c r="BG49" s="416"/>
      <c r="BH49" s="416"/>
      <c r="BI49" s="416"/>
      <c r="BJ49" s="416"/>
      <c r="BK49" s="416"/>
      <c r="BL49" s="416"/>
      <c r="BM49" s="416"/>
      <c r="BN49" s="416"/>
      <c r="BO49" s="416"/>
      <c r="BP49" s="416"/>
      <c r="BQ49" s="416"/>
      <c r="BR49" s="416"/>
      <c r="BS49" s="416"/>
      <c r="BT49" s="416"/>
      <c r="BU49" s="416"/>
      <c r="BV49" s="416"/>
      <c r="BW49" s="416"/>
      <c r="BX49" s="416"/>
      <c r="BY49" s="416"/>
      <c r="BZ49" s="416"/>
      <c r="CA49" s="416"/>
      <c r="CB49" s="416"/>
      <c r="CC49" s="416"/>
      <c r="CD49" s="416"/>
      <c r="CE49" s="416"/>
      <c r="CF49" s="416"/>
      <c r="CG49" s="416"/>
      <c r="CH49" s="416"/>
      <c r="CI49" s="416"/>
      <c r="CJ49" s="416"/>
      <c r="CK49" s="416"/>
      <c r="CL49" s="416"/>
      <c r="CM49" s="416"/>
      <c r="CN49" s="416"/>
      <c r="CO49" s="416"/>
      <c r="CP49" s="416"/>
      <c r="CQ49" s="416"/>
      <c r="CR49" s="416"/>
      <c r="CS49" s="416"/>
      <c r="CT49" s="416"/>
      <c r="CU49" s="416"/>
      <c r="CV49" s="416"/>
      <c r="CW49" s="416"/>
      <c r="CX49" s="416"/>
      <c r="CY49" s="416"/>
      <c r="CZ49" s="416"/>
      <c r="DA49" s="416"/>
      <c r="DB49" s="416"/>
      <c r="DC49" s="416"/>
      <c r="DD49" s="416"/>
      <c r="DE49" s="416"/>
      <c r="DF49" s="416"/>
      <c r="DG49" s="416"/>
      <c r="DH49" s="416"/>
      <c r="DI49" s="416"/>
      <c r="DJ49" s="416"/>
      <c r="DK49" s="416"/>
      <c r="DL49" s="416"/>
      <c r="DM49" s="416"/>
      <c r="DN49" s="416"/>
      <c r="DO49" s="416"/>
      <c r="DP49" s="416"/>
      <c r="DQ49" s="416"/>
      <c r="DR49" s="416"/>
      <c r="DS49" s="416"/>
      <c r="DT49" s="416"/>
      <c r="DU49" s="416"/>
      <c r="DV49" s="416"/>
      <c r="DW49" s="416"/>
      <c r="DX49" s="416"/>
      <c r="DY49" s="416"/>
      <c r="DZ49" s="416"/>
      <c r="EA49" s="416"/>
      <c r="EB49" s="416"/>
      <c r="EC49" s="416"/>
      <c r="ED49" s="416"/>
      <c r="EE49" s="416"/>
      <c r="EF49" s="416"/>
      <c r="EG49" s="416"/>
      <c r="EH49" s="416"/>
      <c r="EI49" s="416"/>
      <c r="EJ49" s="416"/>
      <c r="EK49" s="416"/>
      <c r="EL49" s="416"/>
      <c r="EM49" s="416"/>
      <c r="EN49" s="416"/>
      <c r="EO49" s="416"/>
      <c r="EP49" s="416"/>
      <c r="EQ49" s="416"/>
      <c r="ER49" s="416"/>
      <c r="ES49" s="416"/>
      <c r="ET49" s="416"/>
      <c r="EU49" s="416"/>
      <c r="EV49" s="416"/>
      <c r="EW49" s="416"/>
      <c r="EX49" s="416"/>
      <c r="EY49" s="416"/>
      <c r="EZ49" s="416"/>
      <c r="FA49" s="416"/>
      <c r="FB49" s="416"/>
      <c r="FC49" s="416"/>
      <c r="FD49" s="416"/>
      <c r="FE49" s="416"/>
      <c r="FF49" s="416"/>
      <c r="FG49" s="416"/>
      <c r="FH49" s="416"/>
      <c r="FI49" s="416"/>
      <c r="FJ49" s="416"/>
      <c r="FK49" s="416"/>
      <c r="FL49" s="416"/>
      <c r="FM49" s="416"/>
      <c r="FN49" s="416"/>
      <c r="FO49" s="416"/>
      <c r="FP49" s="416"/>
      <c r="FQ49" s="416"/>
      <c r="FR49" s="416"/>
      <c r="FS49" s="416"/>
      <c r="FT49" s="416"/>
      <c r="FU49" s="416"/>
      <c r="FV49" s="416"/>
      <c r="FW49" s="416"/>
      <c r="FX49" s="416"/>
      <c r="FY49" s="416"/>
      <c r="FZ49" s="416"/>
      <c r="GA49" s="416"/>
      <c r="GB49" s="416"/>
      <c r="GC49" s="416"/>
      <c r="GD49" s="416"/>
      <c r="GE49" s="416"/>
      <c r="GF49" s="416"/>
      <c r="GG49" s="416"/>
      <c r="GH49" s="416"/>
      <c r="GI49" s="416"/>
      <c r="GJ49" s="416"/>
      <c r="GK49" s="416"/>
      <c r="GL49" s="416"/>
      <c r="GM49" s="416"/>
      <c r="GN49" s="416"/>
      <c r="GO49" s="416"/>
      <c r="GP49" s="416"/>
      <c r="GQ49" s="416"/>
      <c r="GR49" s="416"/>
      <c r="GS49" s="416"/>
      <c r="GT49" s="416"/>
      <c r="GU49" s="416"/>
      <c r="GV49" s="416"/>
      <c r="GW49" s="416"/>
      <c r="GX49" s="416"/>
      <c r="GY49" s="416"/>
      <c r="GZ49" s="416"/>
      <c r="HA49" s="416"/>
      <c r="HB49" s="416"/>
      <c r="HC49" s="416"/>
      <c r="HD49" s="416"/>
      <c r="HE49" s="416"/>
      <c r="HF49" s="416"/>
      <c r="HG49" s="416"/>
      <c r="HH49" s="416"/>
      <c r="HI49" s="416"/>
      <c r="HJ49" s="416"/>
      <c r="HK49" s="416"/>
      <c r="HL49" s="416"/>
      <c r="HM49" s="416"/>
      <c r="HN49" s="416"/>
      <c r="HO49" s="416"/>
      <c r="HP49" s="416"/>
      <c r="HQ49" s="416"/>
      <c r="HR49" s="416"/>
      <c r="HS49" s="416"/>
      <c r="HT49" s="416"/>
      <c r="HU49" s="416"/>
      <c r="HV49" s="416"/>
      <c r="HW49" s="416"/>
      <c r="HX49" s="416"/>
      <c r="HY49" s="416"/>
      <c r="HZ49" s="416"/>
      <c r="IA49" s="416"/>
      <c r="IB49" s="416"/>
      <c r="IC49" s="416"/>
      <c r="ID49" s="416"/>
      <c r="IE49" s="416"/>
      <c r="IF49" s="416"/>
      <c r="IG49" s="416"/>
      <c r="IH49" s="416"/>
    </row>
    <row r="50" spans="1:242" s="472" customFormat="1">
      <c r="A50" s="471"/>
      <c r="B50" s="471"/>
      <c r="C50" s="428"/>
      <c r="D50" s="428"/>
      <c r="E50" s="428"/>
      <c r="G50" s="416"/>
      <c r="H50" s="416"/>
      <c r="I50" s="416"/>
      <c r="J50" s="416"/>
      <c r="K50" s="416"/>
      <c r="L50" s="416"/>
      <c r="M50" s="416"/>
      <c r="N50" s="416"/>
      <c r="O50" s="416"/>
      <c r="P50" s="416"/>
      <c r="Q50" s="416"/>
      <c r="R50" s="416"/>
      <c r="S50" s="416"/>
      <c r="T50" s="416"/>
      <c r="U50" s="416"/>
      <c r="V50" s="416"/>
      <c r="W50" s="416"/>
      <c r="X50" s="416"/>
      <c r="Y50" s="416"/>
      <c r="Z50" s="416"/>
      <c r="AA50" s="416"/>
      <c r="AB50" s="416"/>
      <c r="AC50" s="416"/>
      <c r="AD50" s="416"/>
      <c r="AE50" s="416"/>
      <c r="AF50" s="416"/>
      <c r="AG50" s="416"/>
      <c r="AH50" s="416"/>
      <c r="AI50" s="416"/>
      <c r="AJ50" s="416"/>
      <c r="AK50" s="416"/>
      <c r="AL50" s="416"/>
      <c r="AM50" s="416"/>
      <c r="AN50" s="416"/>
      <c r="AO50" s="416"/>
      <c r="AP50" s="416"/>
      <c r="AQ50" s="416"/>
      <c r="AR50" s="416"/>
      <c r="AS50" s="416"/>
      <c r="AT50" s="416"/>
      <c r="AU50" s="416"/>
      <c r="AV50" s="416"/>
      <c r="AW50" s="416"/>
      <c r="AX50" s="416"/>
      <c r="AY50" s="416"/>
      <c r="AZ50" s="416"/>
      <c r="BA50" s="416"/>
      <c r="BB50" s="416"/>
      <c r="BC50" s="416"/>
      <c r="BD50" s="416"/>
      <c r="BE50" s="416"/>
      <c r="BF50" s="416"/>
      <c r="BG50" s="416"/>
      <c r="BH50" s="416"/>
      <c r="BI50" s="416"/>
      <c r="BJ50" s="416"/>
      <c r="BK50" s="416"/>
      <c r="BL50" s="416"/>
      <c r="BM50" s="416"/>
      <c r="BN50" s="416"/>
      <c r="BO50" s="416"/>
      <c r="BP50" s="416"/>
      <c r="BQ50" s="416"/>
      <c r="BR50" s="416"/>
      <c r="BS50" s="416"/>
      <c r="BT50" s="416"/>
      <c r="BU50" s="416"/>
      <c r="BV50" s="416"/>
      <c r="BW50" s="416"/>
      <c r="BX50" s="416"/>
      <c r="BY50" s="416"/>
      <c r="BZ50" s="416"/>
      <c r="CA50" s="416"/>
      <c r="CB50" s="416"/>
      <c r="CC50" s="416"/>
      <c r="CD50" s="416"/>
      <c r="CE50" s="416"/>
      <c r="CF50" s="416"/>
      <c r="CG50" s="416"/>
      <c r="CH50" s="416"/>
      <c r="CI50" s="416"/>
      <c r="CJ50" s="416"/>
      <c r="CK50" s="416"/>
      <c r="CL50" s="416"/>
      <c r="CM50" s="416"/>
      <c r="CN50" s="416"/>
      <c r="CO50" s="416"/>
      <c r="CP50" s="416"/>
      <c r="CQ50" s="416"/>
      <c r="CR50" s="416"/>
      <c r="CS50" s="416"/>
      <c r="CT50" s="416"/>
      <c r="CU50" s="416"/>
      <c r="CV50" s="416"/>
      <c r="CW50" s="416"/>
      <c r="CX50" s="416"/>
      <c r="CY50" s="416"/>
      <c r="CZ50" s="416"/>
      <c r="DA50" s="416"/>
      <c r="DB50" s="416"/>
      <c r="DC50" s="416"/>
      <c r="DD50" s="416"/>
      <c r="DE50" s="416"/>
      <c r="DF50" s="416"/>
      <c r="DG50" s="416"/>
      <c r="DH50" s="416"/>
      <c r="DI50" s="416"/>
      <c r="DJ50" s="416"/>
      <c r="DK50" s="416"/>
      <c r="DL50" s="416"/>
      <c r="DM50" s="416"/>
      <c r="DN50" s="416"/>
      <c r="DO50" s="416"/>
      <c r="DP50" s="416"/>
      <c r="DQ50" s="416"/>
      <c r="DR50" s="416"/>
      <c r="DS50" s="416"/>
      <c r="DT50" s="416"/>
      <c r="DU50" s="416"/>
      <c r="DV50" s="416"/>
      <c r="DW50" s="416"/>
      <c r="DX50" s="416"/>
      <c r="DY50" s="416"/>
      <c r="DZ50" s="416"/>
      <c r="EA50" s="416"/>
      <c r="EB50" s="416"/>
      <c r="EC50" s="416"/>
      <c r="ED50" s="416"/>
      <c r="EE50" s="416"/>
      <c r="EF50" s="416"/>
      <c r="EG50" s="416"/>
      <c r="EH50" s="416"/>
      <c r="EI50" s="416"/>
      <c r="EJ50" s="416"/>
      <c r="EK50" s="416"/>
      <c r="EL50" s="416"/>
      <c r="EM50" s="416"/>
      <c r="EN50" s="416"/>
      <c r="EO50" s="416"/>
      <c r="EP50" s="416"/>
      <c r="EQ50" s="416"/>
      <c r="ER50" s="416"/>
      <c r="ES50" s="416"/>
      <c r="ET50" s="416"/>
      <c r="EU50" s="416"/>
      <c r="EV50" s="416"/>
      <c r="EW50" s="416"/>
      <c r="EX50" s="416"/>
      <c r="EY50" s="416"/>
      <c r="EZ50" s="416"/>
      <c r="FA50" s="416"/>
      <c r="FB50" s="416"/>
      <c r="FC50" s="416"/>
      <c r="FD50" s="416"/>
      <c r="FE50" s="416"/>
      <c r="FF50" s="416"/>
      <c r="FG50" s="416"/>
      <c r="FH50" s="416"/>
      <c r="FI50" s="416"/>
      <c r="FJ50" s="416"/>
      <c r="FK50" s="416"/>
      <c r="FL50" s="416"/>
      <c r="FM50" s="416"/>
      <c r="FN50" s="416"/>
      <c r="FO50" s="416"/>
      <c r="FP50" s="416"/>
      <c r="FQ50" s="416"/>
      <c r="FR50" s="416"/>
      <c r="FS50" s="416"/>
      <c r="FT50" s="416"/>
      <c r="FU50" s="416"/>
      <c r="FV50" s="416"/>
      <c r="FW50" s="416"/>
      <c r="FX50" s="416"/>
      <c r="FY50" s="416"/>
      <c r="FZ50" s="416"/>
      <c r="GA50" s="416"/>
      <c r="GB50" s="416"/>
      <c r="GC50" s="416"/>
      <c r="GD50" s="416"/>
      <c r="GE50" s="416"/>
      <c r="GF50" s="416"/>
      <c r="GG50" s="416"/>
      <c r="GH50" s="416"/>
      <c r="GI50" s="416"/>
      <c r="GJ50" s="416"/>
      <c r="GK50" s="416"/>
      <c r="GL50" s="416"/>
      <c r="GM50" s="416"/>
      <c r="GN50" s="416"/>
      <c r="GO50" s="416"/>
      <c r="GP50" s="416"/>
      <c r="GQ50" s="416"/>
      <c r="GR50" s="416"/>
      <c r="GS50" s="416"/>
      <c r="GT50" s="416"/>
      <c r="GU50" s="416"/>
      <c r="GV50" s="416"/>
      <c r="GW50" s="416"/>
      <c r="GX50" s="416"/>
      <c r="GY50" s="416"/>
      <c r="GZ50" s="416"/>
      <c r="HA50" s="416"/>
      <c r="HB50" s="416"/>
      <c r="HC50" s="416"/>
      <c r="HD50" s="416"/>
      <c r="HE50" s="416"/>
      <c r="HF50" s="416"/>
      <c r="HG50" s="416"/>
      <c r="HH50" s="416"/>
      <c r="HI50" s="416"/>
      <c r="HJ50" s="416"/>
      <c r="HK50" s="416"/>
      <c r="HL50" s="416"/>
      <c r="HM50" s="416"/>
      <c r="HN50" s="416"/>
      <c r="HO50" s="416"/>
      <c r="HP50" s="416"/>
      <c r="HQ50" s="416"/>
      <c r="HR50" s="416"/>
      <c r="HS50" s="416"/>
      <c r="HT50" s="416"/>
      <c r="HU50" s="416"/>
      <c r="HV50" s="416"/>
      <c r="HW50" s="416"/>
      <c r="HX50" s="416"/>
      <c r="HY50" s="416"/>
      <c r="HZ50" s="416"/>
      <c r="IA50" s="416"/>
      <c r="IB50" s="416"/>
      <c r="IC50" s="416"/>
      <c r="ID50" s="416"/>
      <c r="IE50" s="416"/>
      <c r="IF50" s="416"/>
      <c r="IG50" s="416"/>
      <c r="IH50" s="416"/>
    </row>
    <row r="51" spans="1:242" s="472" customFormat="1">
      <c r="A51" s="471"/>
      <c r="B51" s="471"/>
      <c r="C51" s="428"/>
      <c r="D51" s="428"/>
      <c r="E51" s="428"/>
      <c r="G51" s="416"/>
      <c r="H51" s="416"/>
      <c r="I51" s="416"/>
      <c r="J51" s="416"/>
      <c r="K51" s="416"/>
      <c r="L51" s="416"/>
      <c r="M51" s="416"/>
      <c r="N51" s="416"/>
      <c r="O51" s="416"/>
      <c r="P51" s="416"/>
      <c r="Q51" s="416"/>
      <c r="R51" s="416"/>
      <c r="S51" s="416"/>
      <c r="T51" s="416"/>
      <c r="U51" s="416"/>
      <c r="V51" s="416"/>
      <c r="W51" s="416"/>
      <c r="X51" s="416"/>
      <c r="Y51" s="416"/>
      <c r="Z51" s="416"/>
      <c r="AA51" s="416"/>
      <c r="AB51" s="416"/>
      <c r="AC51" s="416"/>
      <c r="AD51" s="416"/>
      <c r="AE51" s="416"/>
      <c r="AF51" s="416"/>
      <c r="AG51" s="416"/>
      <c r="AH51" s="416"/>
      <c r="AI51" s="416"/>
      <c r="AJ51" s="416"/>
      <c r="AK51" s="416"/>
      <c r="AL51" s="416"/>
      <c r="AM51" s="416"/>
      <c r="AN51" s="416"/>
      <c r="AO51" s="416"/>
      <c r="AP51" s="416"/>
      <c r="AQ51" s="416"/>
      <c r="AR51" s="416"/>
      <c r="AS51" s="416"/>
      <c r="AT51" s="416"/>
      <c r="AU51" s="416"/>
      <c r="AV51" s="416"/>
      <c r="AW51" s="416"/>
      <c r="AX51" s="416"/>
      <c r="AY51" s="416"/>
      <c r="AZ51" s="416"/>
      <c r="BA51" s="416"/>
      <c r="BB51" s="416"/>
      <c r="BC51" s="416"/>
      <c r="BD51" s="416"/>
      <c r="BE51" s="416"/>
      <c r="BF51" s="416"/>
      <c r="BG51" s="416"/>
      <c r="BH51" s="416"/>
      <c r="BI51" s="416"/>
      <c r="BJ51" s="416"/>
      <c r="BK51" s="416"/>
      <c r="BL51" s="416"/>
      <c r="BM51" s="416"/>
      <c r="BN51" s="416"/>
      <c r="BO51" s="416"/>
      <c r="BP51" s="416"/>
      <c r="BQ51" s="416"/>
      <c r="BR51" s="416"/>
      <c r="BS51" s="416"/>
      <c r="BT51" s="416"/>
      <c r="BU51" s="416"/>
      <c r="BV51" s="416"/>
      <c r="BW51" s="416"/>
      <c r="BX51" s="416"/>
      <c r="BY51" s="416"/>
      <c r="BZ51" s="416"/>
      <c r="CA51" s="416"/>
      <c r="CB51" s="416"/>
      <c r="CC51" s="416"/>
      <c r="CD51" s="416"/>
      <c r="CE51" s="416"/>
      <c r="CF51" s="416"/>
      <c r="CG51" s="416"/>
      <c r="CH51" s="416"/>
      <c r="CI51" s="416"/>
      <c r="CJ51" s="416"/>
      <c r="CK51" s="416"/>
      <c r="CL51" s="416"/>
      <c r="CM51" s="416"/>
      <c r="CN51" s="416"/>
      <c r="CO51" s="416"/>
      <c r="CP51" s="416"/>
      <c r="CQ51" s="416"/>
      <c r="CR51" s="416"/>
      <c r="CS51" s="416"/>
      <c r="CT51" s="416"/>
      <c r="CU51" s="416"/>
      <c r="CV51" s="416"/>
      <c r="CW51" s="416"/>
      <c r="CX51" s="416"/>
      <c r="CY51" s="416"/>
      <c r="CZ51" s="416"/>
      <c r="DA51" s="416"/>
      <c r="DB51" s="416"/>
      <c r="DC51" s="416"/>
      <c r="DD51" s="416"/>
      <c r="DE51" s="416"/>
      <c r="DF51" s="416"/>
      <c r="DG51" s="416"/>
      <c r="DH51" s="416"/>
      <c r="DI51" s="416"/>
      <c r="DJ51" s="416"/>
      <c r="DK51" s="416"/>
      <c r="DL51" s="416"/>
      <c r="DM51" s="416"/>
      <c r="DN51" s="416"/>
      <c r="DO51" s="416"/>
      <c r="DP51" s="416"/>
      <c r="DQ51" s="416"/>
      <c r="DR51" s="416"/>
      <c r="DS51" s="416"/>
      <c r="DT51" s="416"/>
      <c r="DU51" s="416"/>
      <c r="DV51" s="416"/>
      <c r="DW51" s="416"/>
      <c r="DX51" s="416"/>
      <c r="DY51" s="416"/>
      <c r="DZ51" s="416"/>
      <c r="EA51" s="416"/>
      <c r="EB51" s="416"/>
      <c r="EC51" s="416"/>
      <c r="ED51" s="416"/>
      <c r="EE51" s="416"/>
      <c r="EF51" s="416"/>
      <c r="EG51" s="416"/>
      <c r="EH51" s="416"/>
      <c r="EI51" s="416"/>
      <c r="EJ51" s="416"/>
      <c r="EK51" s="416"/>
      <c r="EL51" s="416"/>
      <c r="EM51" s="416"/>
      <c r="EN51" s="416"/>
      <c r="EO51" s="416"/>
      <c r="EP51" s="416"/>
      <c r="EQ51" s="416"/>
      <c r="ER51" s="416"/>
      <c r="ES51" s="416"/>
      <c r="ET51" s="416"/>
      <c r="EU51" s="416"/>
      <c r="EV51" s="416"/>
      <c r="EW51" s="416"/>
      <c r="EX51" s="416"/>
      <c r="EY51" s="416"/>
      <c r="EZ51" s="416"/>
      <c r="FA51" s="416"/>
      <c r="FB51" s="416"/>
      <c r="FC51" s="416"/>
      <c r="FD51" s="416"/>
      <c r="FE51" s="416"/>
      <c r="FF51" s="416"/>
      <c r="FG51" s="416"/>
      <c r="FH51" s="416"/>
      <c r="FI51" s="416"/>
      <c r="FJ51" s="416"/>
      <c r="FK51" s="416"/>
      <c r="FL51" s="416"/>
      <c r="FM51" s="416"/>
      <c r="FN51" s="416"/>
      <c r="FO51" s="416"/>
      <c r="FP51" s="416"/>
      <c r="FQ51" s="416"/>
      <c r="FR51" s="416"/>
      <c r="FS51" s="416"/>
      <c r="FT51" s="416"/>
      <c r="FU51" s="416"/>
      <c r="FV51" s="416"/>
      <c r="FW51" s="416"/>
      <c r="FX51" s="416"/>
      <c r="FY51" s="416"/>
      <c r="FZ51" s="416"/>
      <c r="GA51" s="416"/>
      <c r="GB51" s="416"/>
      <c r="GC51" s="416"/>
      <c r="GD51" s="416"/>
      <c r="GE51" s="416"/>
      <c r="GF51" s="416"/>
      <c r="GG51" s="416"/>
      <c r="GH51" s="416"/>
      <c r="GI51" s="416"/>
      <c r="GJ51" s="416"/>
      <c r="GK51" s="416"/>
      <c r="GL51" s="416"/>
      <c r="GM51" s="416"/>
      <c r="GN51" s="416"/>
      <c r="GO51" s="416"/>
      <c r="GP51" s="416"/>
      <c r="GQ51" s="416"/>
      <c r="GR51" s="416"/>
      <c r="GS51" s="416"/>
      <c r="GT51" s="416"/>
      <c r="GU51" s="416"/>
      <c r="GV51" s="416"/>
      <c r="GW51" s="416"/>
      <c r="GX51" s="416"/>
      <c r="GY51" s="416"/>
      <c r="GZ51" s="416"/>
      <c r="HA51" s="416"/>
      <c r="HB51" s="416"/>
      <c r="HC51" s="416"/>
      <c r="HD51" s="416"/>
      <c r="HE51" s="416"/>
      <c r="HF51" s="416"/>
      <c r="HG51" s="416"/>
      <c r="HH51" s="416"/>
      <c r="HI51" s="416"/>
      <c r="HJ51" s="416"/>
      <c r="HK51" s="416"/>
      <c r="HL51" s="416"/>
      <c r="HM51" s="416"/>
      <c r="HN51" s="416"/>
      <c r="HO51" s="416"/>
      <c r="HP51" s="416"/>
      <c r="HQ51" s="416"/>
      <c r="HR51" s="416"/>
      <c r="HS51" s="416"/>
      <c r="HT51" s="416"/>
      <c r="HU51" s="416"/>
      <c r="HV51" s="416"/>
      <c r="HW51" s="416"/>
      <c r="HX51" s="416"/>
      <c r="HY51" s="416"/>
      <c r="HZ51" s="416"/>
      <c r="IA51" s="416"/>
      <c r="IB51" s="416"/>
      <c r="IC51" s="416"/>
      <c r="ID51" s="416"/>
      <c r="IE51" s="416"/>
      <c r="IF51" s="416"/>
      <c r="IG51" s="416"/>
      <c r="IH51" s="416"/>
    </row>
    <row r="52" spans="1:242" s="472" customFormat="1">
      <c r="A52" s="471"/>
      <c r="B52" s="471"/>
      <c r="C52" s="428"/>
      <c r="D52" s="428"/>
      <c r="E52" s="428"/>
      <c r="G52" s="416"/>
      <c r="H52" s="416"/>
      <c r="I52" s="416"/>
      <c r="J52" s="416"/>
      <c r="K52" s="416"/>
      <c r="L52" s="416"/>
      <c r="M52" s="416"/>
      <c r="N52" s="416"/>
      <c r="O52" s="416"/>
      <c r="P52" s="416"/>
      <c r="Q52" s="416"/>
      <c r="R52" s="416"/>
      <c r="S52" s="416"/>
      <c r="T52" s="416"/>
      <c r="U52" s="416"/>
      <c r="V52" s="416"/>
      <c r="W52" s="416"/>
      <c r="X52" s="416"/>
      <c r="Y52" s="416"/>
      <c r="Z52" s="416"/>
      <c r="AA52" s="416"/>
      <c r="AB52" s="416"/>
      <c r="AC52" s="416"/>
      <c r="AD52" s="416"/>
      <c r="AE52" s="416"/>
      <c r="AF52" s="416"/>
      <c r="AG52" s="416"/>
      <c r="AH52" s="416"/>
      <c r="AI52" s="416"/>
      <c r="AJ52" s="416"/>
      <c r="AK52" s="416"/>
      <c r="AL52" s="416"/>
      <c r="AM52" s="416"/>
      <c r="AN52" s="416"/>
      <c r="AO52" s="416"/>
      <c r="AP52" s="416"/>
      <c r="AQ52" s="416"/>
      <c r="AR52" s="416"/>
      <c r="AS52" s="416"/>
      <c r="AT52" s="416"/>
      <c r="AU52" s="416"/>
      <c r="AV52" s="416"/>
      <c r="AW52" s="416"/>
      <c r="AX52" s="416"/>
      <c r="AY52" s="416"/>
      <c r="AZ52" s="416"/>
      <c r="BA52" s="416"/>
      <c r="BB52" s="416"/>
      <c r="BC52" s="416"/>
      <c r="BD52" s="416"/>
      <c r="BE52" s="416"/>
      <c r="BF52" s="416"/>
      <c r="BG52" s="416"/>
      <c r="BH52" s="416"/>
      <c r="BI52" s="416"/>
      <c r="BJ52" s="416"/>
      <c r="BK52" s="416"/>
      <c r="BL52" s="416"/>
      <c r="BM52" s="416"/>
      <c r="BN52" s="416"/>
      <c r="BO52" s="416"/>
      <c r="BP52" s="416"/>
      <c r="BQ52" s="416"/>
      <c r="BR52" s="416"/>
      <c r="BS52" s="416"/>
      <c r="BT52" s="416"/>
      <c r="BU52" s="416"/>
      <c r="BV52" s="416"/>
      <c r="BW52" s="416"/>
      <c r="BX52" s="416"/>
      <c r="BY52" s="416"/>
      <c r="BZ52" s="416"/>
      <c r="CA52" s="416"/>
      <c r="CB52" s="416"/>
      <c r="CC52" s="416"/>
      <c r="CD52" s="416"/>
      <c r="CE52" s="416"/>
      <c r="CF52" s="416"/>
      <c r="CG52" s="416"/>
      <c r="CH52" s="416"/>
      <c r="CI52" s="416"/>
      <c r="CJ52" s="416"/>
      <c r="CK52" s="416"/>
      <c r="CL52" s="416"/>
      <c r="CM52" s="416"/>
      <c r="CN52" s="416"/>
      <c r="CO52" s="416"/>
      <c r="CP52" s="416"/>
      <c r="CQ52" s="416"/>
      <c r="CR52" s="416"/>
      <c r="CS52" s="416"/>
      <c r="CT52" s="416"/>
      <c r="CU52" s="416"/>
      <c r="CV52" s="416"/>
      <c r="CW52" s="416"/>
      <c r="CX52" s="416"/>
      <c r="CY52" s="416"/>
      <c r="CZ52" s="416"/>
      <c r="DA52" s="416"/>
      <c r="DB52" s="416"/>
      <c r="DC52" s="416"/>
      <c r="DD52" s="416"/>
      <c r="DE52" s="416"/>
      <c r="DF52" s="416"/>
      <c r="DG52" s="416"/>
      <c r="DH52" s="416"/>
      <c r="DI52" s="416"/>
      <c r="DJ52" s="416"/>
      <c r="DK52" s="416"/>
      <c r="DL52" s="416"/>
      <c r="DM52" s="416"/>
      <c r="DN52" s="416"/>
      <c r="DO52" s="416"/>
      <c r="DP52" s="416"/>
      <c r="DQ52" s="416"/>
      <c r="DR52" s="416"/>
      <c r="DS52" s="416"/>
      <c r="DT52" s="416"/>
      <c r="DU52" s="416"/>
      <c r="DV52" s="416"/>
      <c r="DW52" s="416"/>
      <c r="DX52" s="416"/>
      <c r="DY52" s="416"/>
      <c r="DZ52" s="416"/>
      <c r="EA52" s="416"/>
      <c r="EB52" s="416"/>
      <c r="EC52" s="416"/>
      <c r="ED52" s="416"/>
      <c r="EE52" s="416"/>
      <c r="EF52" s="416"/>
      <c r="EG52" s="416"/>
      <c r="EH52" s="416"/>
      <c r="EI52" s="416"/>
      <c r="EJ52" s="416"/>
      <c r="EK52" s="416"/>
      <c r="EL52" s="416"/>
      <c r="EM52" s="416"/>
      <c r="EN52" s="416"/>
      <c r="EO52" s="416"/>
      <c r="EP52" s="416"/>
      <c r="EQ52" s="416"/>
      <c r="ER52" s="416"/>
      <c r="ES52" s="416"/>
      <c r="ET52" s="416"/>
      <c r="EU52" s="416"/>
      <c r="EV52" s="416"/>
      <c r="EW52" s="416"/>
      <c r="EX52" s="416"/>
      <c r="EY52" s="416"/>
      <c r="EZ52" s="416"/>
      <c r="FA52" s="416"/>
      <c r="FB52" s="416"/>
      <c r="FC52" s="416"/>
      <c r="FD52" s="416"/>
      <c r="FE52" s="416"/>
      <c r="FF52" s="416"/>
      <c r="FG52" s="416"/>
      <c r="FH52" s="416"/>
      <c r="FI52" s="416"/>
      <c r="FJ52" s="416"/>
      <c r="FK52" s="416"/>
      <c r="FL52" s="416"/>
      <c r="FM52" s="416"/>
      <c r="FN52" s="416"/>
      <c r="FO52" s="416"/>
      <c r="FP52" s="416"/>
      <c r="FQ52" s="416"/>
      <c r="FR52" s="416"/>
      <c r="FS52" s="416"/>
      <c r="FT52" s="416"/>
      <c r="FU52" s="416"/>
      <c r="FV52" s="416"/>
      <c r="FW52" s="416"/>
      <c r="FX52" s="416"/>
      <c r="FY52" s="416"/>
      <c r="FZ52" s="416"/>
      <c r="GA52" s="416"/>
      <c r="GB52" s="416"/>
      <c r="GC52" s="416"/>
      <c r="GD52" s="416"/>
      <c r="GE52" s="416"/>
      <c r="GF52" s="416"/>
      <c r="GG52" s="416"/>
      <c r="GH52" s="416"/>
      <c r="GI52" s="416"/>
      <c r="GJ52" s="416"/>
      <c r="GK52" s="416"/>
      <c r="GL52" s="416"/>
      <c r="GM52" s="416"/>
      <c r="GN52" s="416"/>
      <c r="GO52" s="416"/>
      <c r="GP52" s="416"/>
      <c r="GQ52" s="416"/>
      <c r="GR52" s="416"/>
      <c r="GS52" s="416"/>
      <c r="GT52" s="416"/>
      <c r="GU52" s="416"/>
      <c r="GV52" s="416"/>
      <c r="GW52" s="416"/>
      <c r="GX52" s="416"/>
      <c r="GY52" s="416"/>
      <c r="GZ52" s="416"/>
      <c r="HA52" s="416"/>
      <c r="HB52" s="416"/>
      <c r="HC52" s="416"/>
      <c r="HD52" s="416"/>
      <c r="HE52" s="416"/>
      <c r="HF52" s="416"/>
      <c r="HG52" s="416"/>
      <c r="HH52" s="416"/>
      <c r="HI52" s="416"/>
      <c r="HJ52" s="416"/>
      <c r="HK52" s="416"/>
      <c r="HL52" s="416"/>
      <c r="HM52" s="416"/>
      <c r="HN52" s="416"/>
      <c r="HO52" s="416"/>
      <c r="HP52" s="416"/>
      <c r="HQ52" s="416"/>
      <c r="HR52" s="416"/>
      <c r="HS52" s="416"/>
      <c r="HT52" s="416"/>
      <c r="HU52" s="416"/>
      <c r="HV52" s="416"/>
      <c r="HW52" s="416"/>
      <c r="HX52" s="416"/>
      <c r="HY52" s="416"/>
      <c r="HZ52" s="416"/>
      <c r="IA52" s="416"/>
      <c r="IB52" s="416"/>
      <c r="IC52" s="416"/>
      <c r="ID52" s="416"/>
      <c r="IE52" s="416"/>
      <c r="IF52" s="416"/>
      <c r="IG52" s="416"/>
      <c r="IH52" s="416"/>
    </row>
    <row r="53" spans="1:242" s="472" customFormat="1">
      <c r="A53" s="471"/>
      <c r="B53" s="471"/>
      <c r="C53" s="428"/>
      <c r="D53" s="428"/>
      <c r="E53" s="428"/>
      <c r="G53" s="416"/>
      <c r="H53" s="416"/>
      <c r="I53" s="416"/>
      <c r="J53" s="416"/>
      <c r="K53" s="416"/>
      <c r="L53" s="416"/>
      <c r="M53" s="416"/>
      <c r="N53" s="416"/>
      <c r="O53" s="416"/>
      <c r="P53" s="416"/>
      <c r="Q53" s="416"/>
      <c r="R53" s="416"/>
      <c r="S53" s="416"/>
      <c r="T53" s="416"/>
      <c r="U53" s="416"/>
      <c r="V53" s="416"/>
      <c r="W53" s="416"/>
      <c r="X53" s="416"/>
      <c r="Y53" s="416"/>
      <c r="Z53" s="416"/>
      <c r="AA53" s="416"/>
      <c r="AB53" s="416"/>
      <c r="AC53" s="416"/>
      <c r="AD53" s="416"/>
      <c r="AE53" s="416"/>
      <c r="AF53" s="416"/>
      <c r="AG53" s="416"/>
      <c r="AH53" s="416"/>
      <c r="AI53" s="416"/>
      <c r="AJ53" s="416"/>
      <c r="AK53" s="416"/>
      <c r="AL53" s="416"/>
      <c r="AM53" s="416"/>
      <c r="AN53" s="416"/>
      <c r="AO53" s="416"/>
      <c r="AP53" s="416"/>
      <c r="AQ53" s="416"/>
      <c r="AR53" s="416"/>
      <c r="AS53" s="416"/>
      <c r="AT53" s="416"/>
      <c r="AU53" s="416"/>
      <c r="AV53" s="416"/>
      <c r="AW53" s="416"/>
      <c r="AX53" s="416"/>
      <c r="AY53" s="416"/>
      <c r="AZ53" s="416"/>
      <c r="BA53" s="416"/>
      <c r="BB53" s="416"/>
      <c r="BC53" s="416"/>
      <c r="BD53" s="416"/>
      <c r="BE53" s="416"/>
      <c r="BF53" s="416"/>
      <c r="BG53" s="416"/>
      <c r="BH53" s="416"/>
      <c r="BI53" s="416"/>
      <c r="BJ53" s="416"/>
      <c r="BK53" s="416"/>
      <c r="BL53" s="416"/>
      <c r="BM53" s="416"/>
      <c r="BN53" s="416"/>
      <c r="BO53" s="416"/>
      <c r="BP53" s="416"/>
      <c r="BQ53" s="416"/>
      <c r="BR53" s="416"/>
      <c r="BS53" s="416"/>
      <c r="BT53" s="416"/>
      <c r="BU53" s="416"/>
      <c r="BV53" s="416"/>
      <c r="BW53" s="416"/>
      <c r="BX53" s="416"/>
      <c r="BY53" s="416"/>
      <c r="BZ53" s="416"/>
      <c r="CA53" s="416"/>
      <c r="CB53" s="416"/>
      <c r="CC53" s="416"/>
      <c r="CD53" s="416"/>
      <c r="CE53" s="416"/>
      <c r="CF53" s="416"/>
      <c r="CG53" s="416"/>
      <c r="CH53" s="416"/>
      <c r="CI53" s="416"/>
      <c r="CJ53" s="416"/>
      <c r="CK53" s="416"/>
      <c r="CL53" s="416"/>
      <c r="CM53" s="416"/>
      <c r="CN53" s="416"/>
      <c r="CO53" s="416"/>
      <c r="CP53" s="416"/>
      <c r="CQ53" s="416"/>
      <c r="CR53" s="416"/>
      <c r="CS53" s="416"/>
      <c r="CT53" s="416"/>
      <c r="CU53" s="416"/>
      <c r="CV53" s="416"/>
      <c r="CW53" s="416"/>
      <c r="CX53" s="416"/>
      <c r="CY53" s="416"/>
      <c r="CZ53" s="416"/>
      <c r="DA53" s="416"/>
      <c r="DB53" s="416"/>
      <c r="DC53" s="416"/>
      <c r="DD53" s="416"/>
      <c r="DE53" s="416"/>
      <c r="DF53" s="416"/>
      <c r="DG53" s="416"/>
      <c r="DH53" s="416"/>
      <c r="DI53" s="416"/>
      <c r="DJ53" s="416"/>
      <c r="DK53" s="416"/>
      <c r="DL53" s="416"/>
      <c r="DM53" s="416"/>
      <c r="DN53" s="416"/>
      <c r="DO53" s="416"/>
      <c r="DP53" s="416"/>
      <c r="DQ53" s="416"/>
      <c r="DR53" s="416"/>
      <c r="DS53" s="416"/>
      <c r="DT53" s="416"/>
      <c r="DU53" s="416"/>
      <c r="DV53" s="416"/>
      <c r="DW53" s="416"/>
      <c r="DX53" s="416"/>
      <c r="DY53" s="416"/>
      <c r="DZ53" s="416"/>
      <c r="EA53" s="416"/>
      <c r="EB53" s="416"/>
      <c r="EC53" s="416"/>
      <c r="ED53" s="416"/>
      <c r="EE53" s="416"/>
      <c r="EF53" s="416"/>
      <c r="EG53" s="416"/>
      <c r="EH53" s="416"/>
      <c r="EI53" s="416"/>
      <c r="EJ53" s="416"/>
      <c r="EK53" s="416"/>
      <c r="EL53" s="416"/>
      <c r="EM53" s="416"/>
      <c r="EN53" s="416"/>
      <c r="EO53" s="416"/>
      <c r="EP53" s="416"/>
      <c r="EQ53" s="416"/>
      <c r="ER53" s="416"/>
      <c r="ES53" s="416"/>
      <c r="ET53" s="416"/>
      <c r="EU53" s="416"/>
      <c r="EV53" s="416"/>
      <c r="EW53" s="416"/>
      <c r="EX53" s="416"/>
      <c r="EY53" s="416"/>
      <c r="EZ53" s="416"/>
      <c r="FA53" s="416"/>
      <c r="FB53" s="416"/>
      <c r="FC53" s="416"/>
      <c r="FD53" s="416"/>
      <c r="FE53" s="416"/>
      <c r="FF53" s="416"/>
      <c r="FG53" s="416"/>
      <c r="FH53" s="416"/>
      <c r="FI53" s="416"/>
      <c r="FJ53" s="416"/>
      <c r="FK53" s="416"/>
      <c r="FL53" s="416"/>
      <c r="FM53" s="416"/>
      <c r="FN53" s="416"/>
      <c r="FO53" s="416"/>
      <c r="FP53" s="416"/>
      <c r="FQ53" s="416"/>
      <c r="FR53" s="416"/>
      <c r="FS53" s="416"/>
      <c r="FT53" s="416"/>
      <c r="FU53" s="416"/>
      <c r="FV53" s="416"/>
      <c r="FW53" s="416"/>
      <c r="FX53" s="416"/>
      <c r="FY53" s="416"/>
      <c r="FZ53" s="416"/>
      <c r="GA53" s="416"/>
      <c r="GB53" s="416"/>
      <c r="GC53" s="416"/>
      <c r="GD53" s="416"/>
      <c r="GE53" s="416"/>
      <c r="GF53" s="416"/>
      <c r="GG53" s="416"/>
      <c r="GH53" s="416"/>
      <c r="GI53" s="416"/>
      <c r="GJ53" s="416"/>
      <c r="GK53" s="416"/>
      <c r="GL53" s="416"/>
      <c r="GM53" s="416"/>
      <c r="GN53" s="416"/>
      <c r="GO53" s="416"/>
      <c r="GP53" s="416"/>
      <c r="GQ53" s="416"/>
      <c r="GR53" s="416"/>
      <c r="GS53" s="416"/>
      <c r="GT53" s="416"/>
      <c r="GU53" s="416"/>
      <c r="GV53" s="416"/>
      <c r="GW53" s="416"/>
      <c r="GX53" s="416"/>
      <c r="GY53" s="416"/>
      <c r="GZ53" s="416"/>
      <c r="HA53" s="416"/>
      <c r="HB53" s="416"/>
      <c r="HC53" s="416"/>
      <c r="HD53" s="416"/>
      <c r="HE53" s="416"/>
      <c r="HF53" s="416"/>
      <c r="HG53" s="416"/>
      <c r="HH53" s="416"/>
      <c r="HI53" s="416"/>
      <c r="HJ53" s="416"/>
      <c r="HK53" s="416"/>
      <c r="HL53" s="416"/>
      <c r="HM53" s="416"/>
      <c r="HN53" s="416"/>
      <c r="HO53" s="416"/>
      <c r="HP53" s="416"/>
      <c r="HQ53" s="416"/>
      <c r="HR53" s="416"/>
      <c r="HS53" s="416"/>
      <c r="HT53" s="416"/>
      <c r="HU53" s="416"/>
      <c r="HV53" s="416"/>
      <c r="HW53" s="416"/>
      <c r="HX53" s="416"/>
      <c r="HY53" s="416"/>
      <c r="HZ53" s="416"/>
      <c r="IA53" s="416"/>
      <c r="IB53" s="416"/>
      <c r="IC53" s="416"/>
      <c r="ID53" s="416"/>
      <c r="IE53" s="416"/>
      <c r="IF53" s="416"/>
      <c r="IG53" s="416"/>
      <c r="IH53" s="416"/>
    </row>
    <row r="54" spans="1:242" s="472" customFormat="1">
      <c r="A54" s="471"/>
      <c r="B54" s="471"/>
      <c r="C54" s="428"/>
      <c r="D54" s="428"/>
      <c r="E54" s="428"/>
      <c r="G54" s="416"/>
      <c r="H54" s="416"/>
      <c r="I54" s="416"/>
      <c r="J54" s="416"/>
      <c r="K54" s="416"/>
      <c r="L54" s="416"/>
      <c r="M54" s="416"/>
      <c r="N54" s="416"/>
      <c r="O54" s="416"/>
      <c r="P54" s="416"/>
      <c r="Q54" s="416"/>
      <c r="R54" s="416"/>
      <c r="S54" s="416"/>
      <c r="T54" s="416"/>
      <c r="U54" s="416"/>
      <c r="V54" s="416"/>
      <c r="W54" s="416"/>
      <c r="X54" s="416"/>
      <c r="Y54" s="416"/>
      <c r="Z54" s="416"/>
      <c r="AA54" s="416"/>
      <c r="AB54" s="416"/>
      <c r="AC54" s="416"/>
      <c r="AD54" s="416"/>
      <c r="AE54" s="416"/>
      <c r="AF54" s="416"/>
      <c r="AG54" s="416"/>
      <c r="AH54" s="416"/>
      <c r="AI54" s="416"/>
      <c r="AJ54" s="416"/>
      <c r="AK54" s="416"/>
      <c r="AL54" s="416"/>
      <c r="AM54" s="416"/>
      <c r="AN54" s="416"/>
      <c r="AO54" s="416"/>
      <c r="AP54" s="416"/>
      <c r="AQ54" s="416"/>
      <c r="AR54" s="416"/>
      <c r="AS54" s="416"/>
      <c r="AT54" s="416"/>
      <c r="AU54" s="416"/>
      <c r="AV54" s="416"/>
      <c r="AW54" s="416"/>
      <c r="AX54" s="416"/>
      <c r="AY54" s="416"/>
      <c r="AZ54" s="416"/>
      <c r="BA54" s="416"/>
      <c r="BB54" s="416"/>
      <c r="BC54" s="416"/>
      <c r="BD54" s="416"/>
      <c r="BE54" s="416"/>
      <c r="BF54" s="416"/>
      <c r="BG54" s="416"/>
      <c r="BH54" s="416"/>
      <c r="BI54" s="416"/>
      <c r="BJ54" s="416"/>
      <c r="BK54" s="416"/>
      <c r="BL54" s="416"/>
      <c r="BM54" s="416"/>
      <c r="BN54" s="416"/>
      <c r="BO54" s="416"/>
      <c r="BP54" s="416"/>
      <c r="BQ54" s="416"/>
      <c r="BR54" s="416"/>
      <c r="BS54" s="416"/>
      <c r="BT54" s="416"/>
      <c r="BU54" s="416"/>
      <c r="BV54" s="416"/>
      <c r="BW54" s="416"/>
      <c r="BX54" s="416"/>
      <c r="BY54" s="416"/>
      <c r="BZ54" s="416"/>
      <c r="CA54" s="416"/>
      <c r="CB54" s="416"/>
      <c r="CC54" s="416"/>
      <c r="CD54" s="416"/>
      <c r="CE54" s="416"/>
      <c r="CF54" s="416"/>
      <c r="CG54" s="416"/>
      <c r="CH54" s="416"/>
      <c r="CI54" s="416"/>
      <c r="CJ54" s="416"/>
      <c r="CK54" s="416"/>
      <c r="CL54" s="416"/>
      <c r="CM54" s="416"/>
      <c r="CN54" s="416"/>
      <c r="CO54" s="416"/>
      <c r="CP54" s="416"/>
      <c r="CQ54" s="416"/>
      <c r="CR54" s="416"/>
      <c r="CS54" s="416"/>
      <c r="CT54" s="416"/>
      <c r="CU54" s="416"/>
      <c r="CV54" s="416"/>
      <c r="CW54" s="416"/>
      <c r="CX54" s="416"/>
      <c r="CY54" s="416"/>
      <c r="CZ54" s="416"/>
      <c r="DA54" s="416"/>
      <c r="DB54" s="416"/>
      <c r="DC54" s="416"/>
      <c r="DD54" s="416"/>
      <c r="DE54" s="416"/>
      <c r="DF54" s="416"/>
      <c r="DG54" s="416"/>
      <c r="DH54" s="416"/>
      <c r="DI54" s="416"/>
      <c r="DJ54" s="416"/>
      <c r="DK54" s="416"/>
      <c r="DL54" s="416"/>
      <c r="DM54" s="416"/>
      <c r="DN54" s="416"/>
      <c r="DO54" s="416"/>
      <c r="DP54" s="416"/>
      <c r="DQ54" s="416"/>
      <c r="DR54" s="416"/>
      <c r="DS54" s="416"/>
      <c r="DT54" s="416"/>
      <c r="DU54" s="416"/>
      <c r="DV54" s="416"/>
      <c r="DW54" s="416"/>
      <c r="DX54" s="416"/>
      <c r="DY54" s="416"/>
      <c r="DZ54" s="416"/>
      <c r="EA54" s="416"/>
      <c r="EB54" s="416"/>
      <c r="EC54" s="416"/>
      <c r="ED54" s="416"/>
      <c r="EE54" s="416"/>
      <c r="EF54" s="416"/>
      <c r="EG54" s="416"/>
      <c r="EH54" s="416"/>
      <c r="EI54" s="416"/>
      <c r="EJ54" s="416"/>
      <c r="EK54" s="416"/>
      <c r="EL54" s="416"/>
      <c r="EM54" s="416"/>
      <c r="EN54" s="416"/>
      <c r="EO54" s="416"/>
      <c r="EP54" s="416"/>
      <c r="EQ54" s="416"/>
      <c r="ER54" s="416"/>
      <c r="ES54" s="416"/>
      <c r="ET54" s="416"/>
      <c r="EU54" s="416"/>
      <c r="EV54" s="416"/>
      <c r="EW54" s="416"/>
      <c r="EX54" s="416"/>
      <c r="EY54" s="416"/>
      <c r="EZ54" s="416"/>
      <c r="FA54" s="416"/>
      <c r="FB54" s="416"/>
      <c r="FC54" s="416"/>
      <c r="FD54" s="416"/>
      <c r="FE54" s="416"/>
      <c r="FF54" s="416"/>
      <c r="FG54" s="416"/>
      <c r="FH54" s="416"/>
      <c r="FI54" s="416"/>
      <c r="FJ54" s="416"/>
      <c r="FK54" s="416"/>
      <c r="FL54" s="416"/>
      <c r="FM54" s="416"/>
      <c r="FN54" s="416"/>
      <c r="FO54" s="416"/>
      <c r="FP54" s="416"/>
      <c r="FQ54" s="416"/>
      <c r="FR54" s="416"/>
      <c r="FS54" s="416"/>
      <c r="FT54" s="416"/>
      <c r="FU54" s="416"/>
      <c r="FV54" s="416"/>
      <c r="FW54" s="416"/>
      <c r="FX54" s="416"/>
      <c r="FY54" s="416"/>
      <c r="FZ54" s="416"/>
      <c r="GA54" s="416"/>
      <c r="GB54" s="416"/>
      <c r="GC54" s="416"/>
      <c r="GD54" s="416"/>
      <c r="GE54" s="416"/>
      <c r="GF54" s="416"/>
      <c r="GG54" s="416"/>
      <c r="GH54" s="416"/>
      <c r="GI54" s="416"/>
      <c r="GJ54" s="416"/>
      <c r="GK54" s="416"/>
      <c r="GL54" s="416"/>
      <c r="GM54" s="416"/>
      <c r="GN54" s="416"/>
      <c r="GO54" s="416"/>
      <c r="GP54" s="416"/>
      <c r="GQ54" s="416"/>
      <c r="GR54" s="416"/>
      <c r="GS54" s="416"/>
      <c r="GT54" s="416"/>
      <c r="GU54" s="416"/>
      <c r="GV54" s="416"/>
      <c r="GW54" s="416"/>
      <c r="GX54" s="416"/>
      <c r="GY54" s="416"/>
      <c r="GZ54" s="416"/>
      <c r="HA54" s="416"/>
      <c r="HB54" s="416"/>
      <c r="HC54" s="416"/>
      <c r="HD54" s="416"/>
      <c r="HE54" s="416"/>
      <c r="HF54" s="416"/>
      <c r="HG54" s="416"/>
      <c r="HH54" s="416"/>
      <c r="HI54" s="416"/>
      <c r="HJ54" s="416"/>
      <c r="HK54" s="416"/>
      <c r="HL54" s="416"/>
      <c r="HM54" s="416"/>
      <c r="HN54" s="416"/>
      <c r="HO54" s="416"/>
      <c r="HP54" s="416"/>
      <c r="HQ54" s="416"/>
      <c r="HR54" s="416"/>
      <c r="HS54" s="416"/>
      <c r="HT54" s="416"/>
      <c r="HU54" s="416"/>
      <c r="HV54" s="416"/>
      <c r="HW54" s="416"/>
      <c r="HX54" s="416"/>
      <c r="HY54" s="416"/>
      <c r="HZ54" s="416"/>
      <c r="IA54" s="416"/>
      <c r="IB54" s="416"/>
      <c r="IC54" s="416"/>
      <c r="ID54" s="416"/>
      <c r="IE54" s="416"/>
      <c r="IF54" s="416"/>
      <c r="IG54" s="416"/>
      <c r="IH54" s="416"/>
    </row>
    <row r="55" spans="1:242" s="472" customFormat="1">
      <c r="A55" s="471"/>
      <c r="B55" s="471"/>
      <c r="C55" s="428"/>
      <c r="D55" s="428"/>
      <c r="E55" s="428"/>
      <c r="G55" s="416"/>
      <c r="H55" s="416"/>
      <c r="I55" s="416"/>
      <c r="J55" s="416"/>
      <c r="K55" s="416"/>
      <c r="L55" s="416"/>
      <c r="M55" s="416"/>
      <c r="N55" s="416"/>
      <c r="O55" s="416"/>
      <c r="P55" s="416"/>
      <c r="Q55" s="416"/>
      <c r="R55" s="416"/>
      <c r="S55" s="416"/>
      <c r="T55" s="416"/>
      <c r="U55" s="416"/>
      <c r="V55" s="416"/>
      <c r="W55" s="416"/>
      <c r="X55" s="416"/>
      <c r="Y55" s="416"/>
      <c r="Z55" s="416"/>
      <c r="AA55" s="416"/>
      <c r="AB55" s="416"/>
      <c r="AC55" s="416"/>
      <c r="AD55" s="416"/>
      <c r="AE55" s="416"/>
      <c r="AF55" s="416"/>
      <c r="AG55" s="416"/>
      <c r="AH55" s="416"/>
      <c r="AI55" s="416"/>
      <c r="AJ55" s="416"/>
      <c r="AK55" s="416"/>
      <c r="AL55" s="416"/>
      <c r="AM55" s="416"/>
      <c r="AN55" s="416"/>
      <c r="AO55" s="416"/>
      <c r="AP55" s="416"/>
      <c r="AQ55" s="416"/>
      <c r="AR55" s="416"/>
      <c r="AS55" s="416"/>
      <c r="AT55" s="416"/>
      <c r="AU55" s="416"/>
      <c r="AV55" s="416"/>
      <c r="AW55" s="416"/>
      <c r="AX55" s="416"/>
      <c r="AY55" s="416"/>
      <c r="AZ55" s="416"/>
      <c r="BA55" s="416"/>
      <c r="BB55" s="416"/>
      <c r="BC55" s="416"/>
      <c r="BD55" s="416"/>
      <c r="BE55" s="416"/>
      <c r="BF55" s="416"/>
      <c r="BG55" s="416"/>
      <c r="BH55" s="416"/>
      <c r="BI55" s="416"/>
      <c r="BJ55" s="416"/>
      <c r="BK55" s="416"/>
      <c r="BL55" s="416"/>
      <c r="BM55" s="416"/>
      <c r="BN55" s="416"/>
      <c r="BO55" s="416"/>
      <c r="BP55" s="416"/>
      <c r="BQ55" s="416"/>
      <c r="BR55" s="416"/>
      <c r="BS55" s="416"/>
      <c r="BT55" s="416"/>
      <c r="BU55" s="416"/>
      <c r="BV55" s="416"/>
      <c r="BW55" s="416"/>
      <c r="BX55" s="416"/>
      <c r="BY55" s="416"/>
      <c r="BZ55" s="416"/>
      <c r="CA55" s="416"/>
      <c r="CB55" s="416"/>
      <c r="CC55" s="416"/>
      <c r="CD55" s="416"/>
      <c r="CE55" s="416"/>
      <c r="CF55" s="416"/>
      <c r="CG55" s="416"/>
      <c r="CH55" s="416"/>
      <c r="CI55" s="416"/>
      <c r="CJ55" s="416"/>
      <c r="CK55" s="416"/>
      <c r="CL55" s="416"/>
      <c r="CM55" s="416"/>
      <c r="CN55" s="416"/>
      <c r="CO55" s="416"/>
      <c r="CP55" s="416"/>
      <c r="CQ55" s="416"/>
      <c r="CR55" s="416"/>
      <c r="CS55" s="416"/>
      <c r="CT55" s="416"/>
      <c r="CU55" s="416"/>
      <c r="CV55" s="416"/>
      <c r="CW55" s="416"/>
      <c r="CX55" s="416"/>
      <c r="CY55" s="416"/>
      <c r="CZ55" s="416"/>
      <c r="DA55" s="416"/>
      <c r="DB55" s="416"/>
      <c r="DC55" s="416"/>
      <c r="DD55" s="416"/>
      <c r="DE55" s="416"/>
      <c r="DF55" s="416"/>
      <c r="DG55" s="416"/>
      <c r="DH55" s="416"/>
      <c r="DI55" s="416"/>
      <c r="DJ55" s="416"/>
      <c r="DK55" s="416"/>
      <c r="DL55" s="416"/>
      <c r="DM55" s="416"/>
      <c r="DN55" s="416"/>
      <c r="DO55" s="416"/>
      <c r="DP55" s="416"/>
      <c r="DQ55" s="416"/>
      <c r="DR55" s="416"/>
      <c r="DS55" s="416"/>
      <c r="DT55" s="416"/>
      <c r="DU55" s="416"/>
      <c r="DV55" s="416"/>
      <c r="DW55" s="416"/>
      <c r="DX55" s="416"/>
      <c r="DY55" s="416"/>
      <c r="DZ55" s="416"/>
      <c r="EA55" s="416"/>
      <c r="EB55" s="416"/>
      <c r="EC55" s="416"/>
      <c r="ED55" s="416"/>
      <c r="EE55" s="416"/>
      <c r="EF55" s="416"/>
      <c r="EG55" s="416"/>
      <c r="EH55" s="416"/>
      <c r="EI55" s="416"/>
      <c r="EJ55" s="416"/>
      <c r="EK55" s="416"/>
      <c r="EL55" s="416"/>
      <c r="EM55" s="416"/>
      <c r="EN55" s="416"/>
      <c r="EO55" s="416"/>
      <c r="EP55" s="416"/>
      <c r="EQ55" s="416"/>
      <c r="ER55" s="416"/>
      <c r="ES55" s="416"/>
      <c r="ET55" s="416"/>
      <c r="EU55" s="416"/>
      <c r="EV55" s="416"/>
      <c r="EW55" s="416"/>
      <c r="EX55" s="416"/>
      <c r="EY55" s="416"/>
      <c r="EZ55" s="416"/>
      <c r="FA55" s="416"/>
      <c r="FB55" s="416"/>
      <c r="FC55" s="416"/>
      <c r="FD55" s="416"/>
      <c r="FE55" s="416"/>
      <c r="FF55" s="416"/>
      <c r="FG55" s="416"/>
      <c r="FH55" s="416"/>
      <c r="FI55" s="416"/>
      <c r="FJ55" s="416"/>
      <c r="FK55" s="416"/>
      <c r="FL55" s="416"/>
      <c r="FM55" s="416"/>
      <c r="FN55" s="416"/>
      <c r="FO55" s="416"/>
      <c r="FP55" s="416"/>
      <c r="FQ55" s="416"/>
      <c r="FR55" s="416"/>
      <c r="FS55" s="416"/>
      <c r="FT55" s="416"/>
      <c r="FU55" s="416"/>
      <c r="FV55" s="416"/>
      <c r="FW55" s="416"/>
      <c r="FX55" s="416"/>
      <c r="FY55" s="416"/>
      <c r="FZ55" s="416"/>
      <c r="GA55" s="416"/>
      <c r="GB55" s="416"/>
      <c r="GC55" s="416"/>
      <c r="GD55" s="416"/>
      <c r="GE55" s="416"/>
      <c r="GF55" s="416"/>
      <c r="GG55" s="416"/>
      <c r="GH55" s="416"/>
      <c r="GI55" s="416"/>
      <c r="GJ55" s="416"/>
      <c r="GK55" s="416"/>
      <c r="GL55" s="416"/>
      <c r="GM55" s="416"/>
      <c r="GN55" s="416"/>
      <c r="GO55" s="416"/>
      <c r="GP55" s="416"/>
      <c r="GQ55" s="416"/>
      <c r="GR55" s="416"/>
      <c r="GS55" s="416"/>
      <c r="GT55" s="416"/>
      <c r="GU55" s="416"/>
      <c r="GV55" s="416"/>
      <c r="GW55" s="416"/>
      <c r="GX55" s="416"/>
      <c r="GY55" s="416"/>
      <c r="GZ55" s="416"/>
      <c r="HA55" s="416"/>
      <c r="HB55" s="416"/>
      <c r="HC55" s="416"/>
      <c r="HD55" s="416"/>
      <c r="HE55" s="416"/>
      <c r="HF55" s="416"/>
      <c r="HG55" s="416"/>
      <c r="HH55" s="416"/>
      <c r="HI55" s="416"/>
      <c r="HJ55" s="416"/>
      <c r="HK55" s="416"/>
      <c r="HL55" s="416"/>
      <c r="HM55" s="416"/>
      <c r="HN55" s="416"/>
      <c r="HO55" s="416"/>
      <c r="HP55" s="416"/>
      <c r="HQ55" s="416"/>
      <c r="HR55" s="416"/>
      <c r="HS55" s="416"/>
      <c r="HT55" s="416"/>
      <c r="HU55" s="416"/>
      <c r="HV55" s="416"/>
      <c r="HW55" s="416"/>
      <c r="HX55" s="416"/>
      <c r="HY55" s="416"/>
      <c r="HZ55" s="416"/>
      <c r="IA55" s="416"/>
      <c r="IB55" s="416"/>
      <c r="IC55" s="416"/>
      <c r="ID55" s="416"/>
      <c r="IE55" s="416"/>
      <c r="IF55" s="416"/>
      <c r="IG55" s="416"/>
      <c r="IH55" s="416"/>
    </row>
    <row r="56" spans="1:242" s="472" customFormat="1">
      <c r="A56" s="471"/>
      <c r="B56" s="471"/>
      <c r="C56" s="428"/>
      <c r="D56" s="428"/>
      <c r="E56" s="428"/>
      <c r="G56" s="416"/>
      <c r="H56" s="416"/>
      <c r="I56" s="416"/>
      <c r="J56" s="416"/>
      <c r="K56" s="416"/>
      <c r="L56" s="416"/>
      <c r="M56" s="416"/>
      <c r="N56" s="416"/>
      <c r="O56" s="416"/>
      <c r="P56" s="416"/>
      <c r="Q56" s="416"/>
      <c r="R56" s="416"/>
      <c r="S56" s="416"/>
      <c r="T56" s="416"/>
      <c r="U56" s="416"/>
      <c r="V56" s="416"/>
      <c r="W56" s="416"/>
      <c r="X56" s="416"/>
      <c r="Y56" s="416"/>
      <c r="Z56" s="416"/>
      <c r="AA56" s="416"/>
      <c r="AB56" s="416"/>
      <c r="AC56" s="416"/>
      <c r="AD56" s="416"/>
      <c r="AE56" s="416"/>
      <c r="AF56" s="416"/>
      <c r="AG56" s="416"/>
      <c r="AH56" s="416"/>
      <c r="AI56" s="416"/>
      <c r="AJ56" s="416"/>
      <c r="AK56" s="416"/>
      <c r="AL56" s="416"/>
      <c r="AM56" s="416"/>
      <c r="AN56" s="416"/>
      <c r="AO56" s="416"/>
      <c r="AP56" s="416"/>
      <c r="AQ56" s="416"/>
      <c r="AR56" s="416"/>
      <c r="AS56" s="416"/>
      <c r="AT56" s="416"/>
      <c r="AU56" s="416"/>
      <c r="AV56" s="416"/>
      <c r="AW56" s="416"/>
      <c r="AX56" s="416"/>
      <c r="AY56" s="416"/>
      <c r="AZ56" s="416"/>
      <c r="BA56" s="416"/>
      <c r="BB56" s="416"/>
      <c r="BC56" s="416"/>
      <c r="BD56" s="416"/>
      <c r="BE56" s="416"/>
      <c r="BF56" s="416"/>
      <c r="BG56" s="416"/>
      <c r="BH56" s="416"/>
      <c r="BI56" s="416"/>
      <c r="BJ56" s="416"/>
      <c r="BK56" s="416"/>
      <c r="BL56" s="416"/>
      <c r="BM56" s="416"/>
      <c r="BN56" s="416"/>
      <c r="BO56" s="416"/>
      <c r="BP56" s="416"/>
      <c r="BQ56" s="416"/>
      <c r="BR56" s="416"/>
      <c r="BS56" s="416"/>
      <c r="BT56" s="416"/>
      <c r="BU56" s="416"/>
      <c r="BV56" s="416"/>
      <c r="BW56" s="416"/>
      <c r="BX56" s="416"/>
      <c r="BY56" s="416"/>
      <c r="BZ56" s="416"/>
      <c r="CA56" s="416"/>
      <c r="CB56" s="416"/>
      <c r="CC56" s="416"/>
      <c r="CD56" s="416"/>
      <c r="CE56" s="416"/>
      <c r="CF56" s="416"/>
      <c r="CG56" s="416"/>
      <c r="CH56" s="416"/>
      <c r="CI56" s="416"/>
      <c r="CJ56" s="416"/>
      <c r="CK56" s="416"/>
      <c r="CL56" s="416"/>
      <c r="CM56" s="416"/>
      <c r="CN56" s="416"/>
      <c r="CO56" s="416"/>
      <c r="CP56" s="416"/>
      <c r="CQ56" s="416"/>
      <c r="CR56" s="416"/>
      <c r="CS56" s="416"/>
      <c r="CT56" s="416"/>
      <c r="CU56" s="416"/>
      <c r="CV56" s="416"/>
      <c r="CW56" s="416"/>
      <c r="CX56" s="416"/>
      <c r="CY56" s="416"/>
      <c r="CZ56" s="416"/>
      <c r="DA56" s="416"/>
      <c r="DB56" s="416"/>
      <c r="DC56" s="416"/>
      <c r="DD56" s="416"/>
      <c r="DE56" s="416"/>
      <c r="DF56" s="416"/>
      <c r="DG56" s="416"/>
      <c r="DH56" s="416"/>
      <c r="DI56" s="416"/>
      <c r="DJ56" s="416"/>
      <c r="DK56" s="416"/>
      <c r="DL56" s="416"/>
      <c r="DM56" s="416"/>
      <c r="DN56" s="416"/>
      <c r="DO56" s="416"/>
      <c r="DP56" s="416"/>
      <c r="DQ56" s="416"/>
      <c r="DR56" s="416"/>
      <c r="DS56" s="416"/>
      <c r="DT56" s="416"/>
      <c r="DU56" s="416"/>
      <c r="DV56" s="416"/>
      <c r="DW56" s="416"/>
      <c r="DX56" s="416"/>
      <c r="DY56" s="416"/>
      <c r="DZ56" s="416"/>
      <c r="EA56" s="416"/>
      <c r="EB56" s="416"/>
      <c r="EC56" s="416"/>
      <c r="ED56" s="416"/>
      <c r="EE56" s="416"/>
      <c r="EF56" s="416"/>
      <c r="EG56" s="416"/>
      <c r="EH56" s="416"/>
      <c r="EI56" s="416"/>
      <c r="EJ56" s="416"/>
      <c r="EK56" s="416"/>
      <c r="EL56" s="416"/>
      <c r="EM56" s="416"/>
      <c r="EN56" s="416"/>
      <c r="EO56" s="416"/>
      <c r="EP56" s="416"/>
      <c r="EQ56" s="416"/>
      <c r="ER56" s="416"/>
      <c r="ES56" s="416"/>
      <c r="ET56" s="416"/>
      <c r="EU56" s="416"/>
      <c r="EV56" s="416"/>
      <c r="EW56" s="416"/>
      <c r="EX56" s="416"/>
      <c r="EY56" s="416"/>
      <c r="EZ56" s="416"/>
      <c r="FA56" s="416"/>
      <c r="FB56" s="416"/>
      <c r="FC56" s="416"/>
      <c r="FD56" s="416"/>
      <c r="FE56" s="416"/>
      <c r="FF56" s="416"/>
      <c r="FG56" s="416"/>
      <c r="FH56" s="416"/>
      <c r="FI56" s="416"/>
      <c r="FJ56" s="416"/>
      <c r="FK56" s="416"/>
      <c r="FL56" s="416"/>
      <c r="FM56" s="416"/>
      <c r="FN56" s="416"/>
      <c r="FO56" s="416"/>
      <c r="FP56" s="416"/>
      <c r="FQ56" s="416"/>
      <c r="FR56" s="416"/>
      <c r="FS56" s="416"/>
      <c r="FT56" s="416"/>
      <c r="FU56" s="416"/>
      <c r="FV56" s="416"/>
      <c r="FW56" s="416"/>
      <c r="FX56" s="416"/>
      <c r="FY56" s="416"/>
      <c r="FZ56" s="416"/>
      <c r="GA56" s="416"/>
      <c r="GB56" s="416"/>
      <c r="GC56" s="416"/>
      <c r="GD56" s="416"/>
      <c r="GE56" s="416"/>
      <c r="GF56" s="416"/>
      <c r="GG56" s="416"/>
      <c r="GH56" s="416"/>
      <c r="GI56" s="416"/>
      <c r="GJ56" s="416"/>
      <c r="GK56" s="416"/>
      <c r="GL56" s="416"/>
      <c r="GM56" s="416"/>
      <c r="GN56" s="416"/>
      <c r="GO56" s="416"/>
      <c r="GP56" s="416"/>
      <c r="GQ56" s="416"/>
      <c r="GR56" s="416"/>
      <c r="GS56" s="416"/>
      <c r="GT56" s="416"/>
      <c r="GU56" s="416"/>
      <c r="GV56" s="416"/>
      <c r="GW56" s="416"/>
      <c r="GX56" s="416"/>
      <c r="GY56" s="416"/>
      <c r="GZ56" s="416"/>
      <c r="HA56" s="416"/>
      <c r="HB56" s="416"/>
      <c r="HC56" s="416"/>
      <c r="HD56" s="416"/>
      <c r="HE56" s="416"/>
      <c r="HF56" s="416"/>
      <c r="HG56" s="416"/>
      <c r="HH56" s="416"/>
      <c r="HI56" s="416"/>
      <c r="HJ56" s="416"/>
      <c r="HK56" s="416"/>
      <c r="HL56" s="416"/>
      <c r="HM56" s="416"/>
      <c r="HN56" s="416"/>
      <c r="HO56" s="416"/>
      <c r="HP56" s="416"/>
      <c r="HQ56" s="416"/>
      <c r="HR56" s="416"/>
      <c r="HS56" s="416"/>
      <c r="HT56" s="416"/>
      <c r="HU56" s="416"/>
      <c r="HV56" s="416"/>
      <c r="HW56" s="416"/>
      <c r="HX56" s="416"/>
      <c r="HY56" s="416"/>
      <c r="HZ56" s="416"/>
      <c r="IA56" s="416"/>
      <c r="IB56" s="416"/>
      <c r="IC56" s="416"/>
      <c r="ID56" s="416"/>
      <c r="IE56" s="416"/>
      <c r="IF56" s="416"/>
      <c r="IG56" s="416"/>
      <c r="IH56" s="416"/>
    </row>
    <row r="57" spans="1:242" s="472" customFormat="1">
      <c r="A57" s="471"/>
      <c r="B57" s="471"/>
      <c r="C57" s="428"/>
      <c r="D57" s="428"/>
      <c r="E57" s="428"/>
      <c r="G57" s="416"/>
      <c r="H57" s="416"/>
      <c r="I57" s="416"/>
      <c r="J57" s="416"/>
      <c r="K57" s="416"/>
      <c r="L57" s="416"/>
      <c r="M57" s="416"/>
      <c r="N57" s="416"/>
      <c r="O57" s="416"/>
      <c r="P57" s="416"/>
      <c r="Q57" s="416"/>
      <c r="R57" s="416"/>
      <c r="S57" s="416"/>
      <c r="T57" s="416"/>
      <c r="U57" s="416"/>
      <c r="V57" s="416"/>
      <c r="W57" s="416"/>
      <c r="X57" s="416"/>
      <c r="Y57" s="416"/>
      <c r="Z57" s="416"/>
      <c r="AA57" s="416"/>
      <c r="AB57" s="416"/>
      <c r="AC57" s="416"/>
      <c r="AD57" s="416"/>
      <c r="AE57" s="416"/>
      <c r="AF57" s="416"/>
      <c r="AG57" s="416"/>
      <c r="AH57" s="416"/>
      <c r="AI57" s="416"/>
      <c r="AJ57" s="416"/>
      <c r="AK57" s="416"/>
      <c r="AL57" s="416"/>
      <c r="AM57" s="416"/>
      <c r="AN57" s="416"/>
      <c r="AO57" s="416"/>
      <c r="AP57" s="416"/>
      <c r="AQ57" s="416"/>
      <c r="AR57" s="416"/>
      <c r="AS57" s="416"/>
      <c r="AT57" s="416"/>
      <c r="AU57" s="416"/>
      <c r="AV57" s="416"/>
      <c r="AW57" s="416"/>
      <c r="AX57" s="416"/>
      <c r="AY57" s="416"/>
      <c r="AZ57" s="416"/>
      <c r="BA57" s="416"/>
      <c r="BB57" s="416"/>
      <c r="BC57" s="416"/>
      <c r="BD57" s="416"/>
      <c r="BE57" s="416"/>
      <c r="BF57" s="416"/>
      <c r="BG57" s="416"/>
      <c r="BH57" s="416"/>
      <c r="BI57" s="416"/>
      <c r="BJ57" s="416"/>
      <c r="BK57" s="416"/>
      <c r="BL57" s="416"/>
      <c r="BM57" s="416"/>
      <c r="BN57" s="416"/>
      <c r="BO57" s="416"/>
      <c r="BP57" s="416"/>
      <c r="BQ57" s="416"/>
      <c r="BR57" s="416"/>
      <c r="BS57" s="416"/>
      <c r="BT57" s="416"/>
      <c r="BU57" s="416"/>
      <c r="BV57" s="416"/>
      <c r="BW57" s="416"/>
      <c r="BX57" s="416"/>
      <c r="BY57" s="416"/>
      <c r="BZ57" s="416"/>
      <c r="CA57" s="416"/>
      <c r="CB57" s="416"/>
      <c r="CC57" s="416"/>
      <c r="CD57" s="416"/>
      <c r="CE57" s="416"/>
      <c r="CF57" s="416"/>
      <c r="CG57" s="416"/>
      <c r="CH57" s="416"/>
      <c r="CI57" s="416"/>
      <c r="CJ57" s="416"/>
      <c r="CK57" s="416"/>
      <c r="CL57" s="416"/>
      <c r="CM57" s="416"/>
      <c r="CN57" s="416"/>
      <c r="CO57" s="416"/>
      <c r="CP57" s="416"/>
      <c r="CQ57" s="416"/>
      <c r="CR57" s="416"/>
      <c r="CS57" s="416"/>
      <c r="CT57" s="416"/>
      <c r="CU57" s="416"/>
      <c r="CV57" s="416"/>
      <c r="CW57" s="416"/>
      <c r="CX57" s="416"/>
      <c r="CY57" s="416"/>
      <c r="CZ57" s="416"/>
      <c r="DA57" s="416"/>
      <c r="DB57" s="416"/>
      <c r="DC57" s="416"/>
      <c r="DD57" s="416"/>
      <c r="DE57" s="416"/>
      <c r="DF57" s="416"/>
      <c r="DG57" s="416"/>
      <c r="DH57" s="416"/>
      <c r="DI57" s="416"/>
      <c r="DJ57" s="416"/>
      <c r="DK57" s="416"/>
      <c r="DL57" s="416"/>
      <c r="DM57" s="416"/>
      <c r="DN57" s="416"/>
      <c r="DO57" s="416"/>
      <c r="DP57" s="416"/>
      <c r="DQ57" s="416"/>
      <c r="DR57" s="416"/>
      <c r="DS57" s="416"/>
      <c r="DT57" s="416"/>
      <c r="DU57" s="416"/>
      <c r="DV57" s="416"/>
      <c r="DW57" s="416"/>
      <c r="DX57" s="416"/>
      <c r="DY57" s="416"/>
      <c r="DZ57" s="416"/>
      <c r="EA57" s="416"/>
      <c r="EB57" s="416"/>
      <c r="EC57" s="416"/>
      <c r="ED57" s="416"/>
      <c r="EE57" s="416"/>
      <c r="EF57" s="416"/>
      <c r="EG57" s="416"/>
      <c r="EH57" s="416"/>
      <c r="EI57" s="416"/>
      <c r="EJ57" s="416"/>
      <c r="EK57" s="416"/>
      <c r="EL57" s="416"/>
      <c r="EM57" s="416"/>
      <c r="EN57" s="416"/>
      <c r="EO57" s="416"/>
      <c r="EP57" s="416"/>
      <c r="EQ57" s="416"/>
      <c r="ER57" s="416"/>
      <c r="ES57" s="416"/>
      <c r="ET57" s="416"/>
      <c r="EU57" s="416"/>
      <c r="EV57" s="416"/>
      <c r="EW57" s="416"/>
      <c r="EX57" s="416"/>
      <c r="EY57" s="416"/>
      <c r="EZ57" s="416"/>
      <c r="FA57" s="416"/>
      <c r="FB57" s="416"/>
      <c r="FC57" s="416"/>
      <c r="FD57" s="416"/>
      <c r="FE57" s="416"/>
      <c r="FF57" s="416"/>
      <c r="FG57" s="416"/>
      <c r="FH57" s="416"/>
      <c r="FI57" s="416"/>
      <c r="FJ57" s="416"/>
      <c r="FK57" s="416"/>
      <c r="FL57" s="416"/>
      <c r="FM57" s="416"/>
      <c r="FN57" s="416"/>
      <c r="FO57" s="416"/>
      <c r="FP57" s="416"/>
      <c r="FQ57" s="416"/>
      <c r="FR57" s="416"/>
      <c r="FS57" s="416"/>
      <c r="FT57" s="416"/>
      <c r="FU57" s="416"/>
      <c r="FV57" s="416"/>
      <c r="FW57" s="416"/>
      <c r="FX57" s="416"/>
      <c r="FY57" s="416"/>
      <c r="FZ57" s="416"/>
      <c r="GA57" s="416"/>
      <c r="GB57" s="416"/>
      <c r="GC57" s="416"/>
      <c r="GD57" s="416"/>
      <c r="GE57" s="416"/>
      <c r="GF57" s="416"/>
      <c r="GG57" s="416"/>
      <c r="GH57" s="416"/>
      <c r="GI57" s="416"/>
      <c r="GJ57" s="416"/>
      <c r="GK57" s="416"/>
      <c r="GL57" s="416"/>
      <c r="GM57" s="416"/>
      <c r="GN57" s="416"/>
      <c r="GO57" s="416"/>
      <c r="GP57" s="416"/>
      <c r="GQ57" s="416"/>
      <c r="GR57" s="416"/>
      <c r="GS57" s="416"/>
      <c r="GT57" s="416"/>
      <c r="GU57" s="416"/>
      <c r="GV57" s="416"/>
      <c r="GW57" s="416"/>
      <c r="GX57" s="416"/>
      <c r="GY57" s="416"/>
      <c r="GZ57" s="416"/>
      <c r="HA57" s="416"/>
      <c r="HB57" s="416"/>
      <c r="HC57" s="416"/>
      <c r="HD57" s="416"/>
      <c r="HE57" s="416"/>
      <c r="HF57" s="416"/>
      <c r="HG57" s="416"/>
      <c r="HH57" s="416"/>
      <c r="HI57" s="416"/>
      <c r="HJ57" s="416"/>
      <c r="HK57" s="416"/>
      <c r="HL57" s="416"/>
      <c r="HM57" s="416"/>
      <c r="HN57" s="416"/>
      <c r="HO57" s="416"/>
      <c r="HP57" s="416"/>
      <c r="HQ57" s="416"/>
      <c r="HR57" s="416"/>
      <c r="HS57" s="416"/>
      <c r="HT57" s="416"/>
      <c r="HU57" s="416"/>
      <c r="HV57" s="416"/>
      <c r="HW57" s="416"/>
      <c r="HX57" s="416"/>
      <c r="HY57" s="416"/>
      <c r="HZ57" s="416"/>
      <c r="IA57" s="416"/>
      <c r="IB57" s="416"/>
      <c r="IC57" s="416"/>
      <c r="ID57" s="416"/>
      <c r="IE57" s="416"/>
      <c r="IF57" s="416"/>
      <c r="IG57" s="416"/>
      <c r="IH57" s="416"/>
    </row>
    <row r="58" spans="1:242" s="472" customFormat="1">
      <c r="A58" s="471"/>
      <c r="B58" s="471"/>
      <c r="C58" s="428"/>
      <c r="D58" s="428"/>
      <c r="E58" s="428"/>
      <c r="G58" s="416"/>
      <c r="H58" s="416"/>
      <c r="I58" s="416"/>
      <c r="J58" s="416"/>
      <c r="K58" s="416"/>
      <c r="L58" s="416"/>
      <c r="M58" s="416"/>
      <c r="N58" s="416"/>
      <c r="O58" s="416"/>
      <c r="P58" s="416"/>
      <c r="Q58" s="416"/>
      <c r="R58" s="416"/>
      <c r="S58" s="416"/>
      <c r="T58" s="416"/>
      <c r="U58" s="416"/>
      <c r="V58" s="416"/>
      <c r="W58" s="416"/>
      <c r="X58" s="416"/>
      <c r="Y58" s="416"/>
      <c r="Z58" s="416"/>
      <c r="AA58" s="416"/>
      <c r="AB58" s="416"/>
      <c r="AC58" s="416"/>
      <c r="AD58" s="416"/>
      <c r="AE58" s="416"/>
      <c r="AF58" s="416"/>
      <c r="AG58" s="416"/>
      <c r="AH58" s="416"/>
      <c r="AI58" s="416"/>
      <c r="AJ58" s="416"/>
      <c r="AK58" s="416"/>
      <c r="AL58" s="416"/>
      <c r="AM58" s="416"/>
      <c r="AN58" s="416"/>
      <c r="AO58" s="416"/>
      <c r="AP58" s="416"/>
      <c r="AQ58" s="416"/>
      <c r="AR58" s="416"/>
      <c r="AS58" s="416"/>
      <c r="AT58" s="416"/>
      <c r="AU58" s="416"/>
      <c r="AV58" s="416"/>
      <c r="AW58" s="416"/>
      <c r="AX58" s="416"/>
      <c r="AY58" s="416"/>
      <c r="AZ58" s="416"/>
      <c r="BA58" s="416"/>
      <c r="BB58" s="416"/>
      <c r="BC58" s="416"/>
      <c r="BD58" s="416"/>
      <c r="BE58" s="416"/>
      <c r="BF58" s="416"/>
      <c r="BG58" s="416"/>
      <c r="BH58" s="416"/>
      <c r="BI58" s="416"/>
      <c r="BJ58" s="416"/>
      <c r="BK58" s="416"/>
      <c r="BL58" s="416"/>
      <c r="BM58" s="416"/>
      <c r="BN58" s="416"/>
      <c r="BO58" s="416"/>
      <c r="BP58" s="416"/>
      <c r="BQ58" s="416"/>
      <c r="BR58" s="416"/>
      <c r="BS58" s="416"/>
      <c r="BT58" s="416"/>
      <c r="BU58" s="416"/>
      <c r="BV58" s="416"/>
      <c r="BW58" s="416"/>
      <c r="BX58" s="416"/>
      <c r="BY58" s="416"/>
      <c r="BZ58" s="416"/>
      <c r="CA58" s="416"/>
      <c r="CB58" s="416"/>
      <c r="CC58" s="416"/>
      <c r="CD58" s="416"/>
      <c r="CE58" s="416"/>
      <c r="CF58" s="416"/>
      <c r="CG58" s="416"/>
      <c r="CH58" s="416"/>
      <c r="CI58" s="416"/>
      <c r="CJ58" s="416"/>
      <c r="CK58" s="416"/>
      <c r="CL58" s="416"/>
      <c r="CM58" s="416"/>
      <c r="CN58" s="416"/>
      <c r="CO58" s="416"/>
      <c r="CP58" s="416"/>
      <c r="CQ58" s="416"/>
      <c r="CR58" s="416"/>
      <c r="CS58" s="416"/>
      <c r="CT58" s="416"/>
      <c r="CU58" s="416"/>
      <c r="CV58" s="416"/>
      <c r="CW58" s="416"/>
      <c r="CX58" s="416"/>
      <c r="CY58" s="416"/>
      <c r="CZ58" s="416"/>
      <c r="DA58" s="416"/>
      <c r="DB58" s="416"/>
      <c r="DC58" s="416"/>
      <c r="DD58" s="416"/>
      <c r="DE58" s="416"/>
      <c r="DF58" s="416"/>
      <c r="DG58" s="416"/>
      <c r="DH58" s="416"/>
      <c r="DI58" s="416"/>
      <c r="DJ58" s="416"/>
      <c r="DK58" s="416"/>
      <c r="DL58" s="416"/>
      <c r="DM58" s="416"/>
      <c r="DN58" s="416"/>
      <c r="DO58" s="416"/>
      <c r="DP58" s="416"/>
      <c r="DQ58" s="416"/>
      <c r="DR58" s="416"/>
      <c r="DS58" s="416"/>
      <c r="DT58" s="416"/>
      <c r="DU58" s="416"/>
      <c r="DV58" s="416"/>
      <c r="DW58" s="416"/>
      <c r="DX58" s="416"/>
      <c r="DY58" s="416"/>
      <c r="DZ58" s="416"/>
      <c r="EA58" s="416"/>
      <c r="EB58" s="416"/>
      <c r="EC58" s="416"/>
      <c r="ED58" s="416"/>
      <c r="EE58" s="416"/>
      <c r="EF58" s="416"/>
      <c r="EG58" s="416"/>
      <c r="EH58" s="416"/>
      <c r="EI58" s="416"/>
      <c r="EJ58" s="416"/>
      <c r="EK58" s="416"/>
      <c r="EL58" s="416"/>
      <c r="EM58" s="416"/>
      <c r="EN58" s="416"/>
      <c r="EO58" s="416"/>
      <c r="EP58" s="416"/>
      <c r="EQ58" s="416"/>
      <c r="ER58" s="416"/>
      <c r="ES58" s="416"/>
      <c r="ET58" s="416"/>
      <c r="EU58" s="416"/>
      <c r="EV58" s="416"/>
      <c r="EW58" s="416"/>
      <c r="EX58" s="416"/>
      <c r="EY58" s="416"/>
      <c r="EZ58" s="416"/>
      <c r="FA58" s="416"/>
      <c r="FB58" s="416"/>
      <c r="FC58" s="416"/>
      <c r="FD58" s="416"/>
      <c r="FE58" s="416"/>
      <c r="FF58" s="416"/>
      <c r="FG58" s="416"/>
      <c r="FH58" s="416"/>
      <c r="FI58" s="416"/>
      <c r="FJ58" s="416"/>
      <c r="FK58" s="416"/>
      <c r="FL58" s="416"/>
      <c r="FM58" s="416"/>
      <c r="FN58" s="416"/>
      <c r="FO58" s="416"/>
      <c r="FP58" s="416"/>
      <c r="FQ58" s="416"/>
      <c r="FR58" s="416"/>
      <c r="FS58" s="416"/>
      <c r="FT58" s="416"/>
      <c r="FU58" s="416"/>
      <c r="FV58" s="416"/>
      <c r="FW58" s="416"/>
      <c r="FX58" s="416"/>
      <c r="FY58" s="416"/>
      <c r="FZ58" s="416"/>
      <c r="GA58" s="416"/>
      <c r="GB58" s="416"/>
      <c r="GC58" s="416"/>
      <c r="GD58" s="416"/>
      <c r="GE58" s="416"/>
      <c r="GF58" s="416"/>
      <c r="GG58" s="416"/>
      <c r="GH58" s="416"/>
      <c r="GI58" s="416"/>
      <c r="GJ58" s="416"/>
      <c r="GK58" s="416"/>
      <c r="GL58" s="416"/>
      <c r="GM58" s="416"/>
      <c r="GN58" s="416"/>
      <c r="GO58" s="416"/>
      <c r="GP58" s="416"/>
      <c r="GQ58" s="416"/>
      <c r="GR58" s="416"/>
      <c r="GS58" s="416"/>
      <c r="GT58" s="416"/>
      <c r="GU58" s="416"/>
      <c r="GV58" s="416"/>
      <c r="GW58" s="416"/>
      <c r="GX58" s="416"/>
      <c r="GY58" s="416"/>
      <c r="GZ58" s="416"/>
      <c r="HA58" s="416"/>
      <c r="HB58" s="416"/>
      <c r="HC58" s="416"/>
      <c r="HD58" s="416"/>
      <c r="HE58" s="416"/>
      <c r="HF58" s="416"/>
      <c r="HG58" s="416"/>
      <c r="HH58" s="416"/>
      <c r="HI58" s="416"/>
      <c r="HJ58" s="416"/>
      <c r="HK58" s="416"/>
      <c r="HL58" s="416"/>
      <c r="HM58" s="416"/>
      <c r="HN58" s="416"/>
      <c r="HO58" s="416"/>
      <c r="HP58" s="416"/>
      <c r="HQ58" s="416"/>
      <c r="HR58" s="416"/>
      <c r="HS58" s="416"/>
      <c r="HT58" s="416"/>
      <c r="HU58" s="416"/>
      <c r="HV58" s="416"/>
      <c r="HW58" s="416"/>
      <c r="HX58" s="416"/>
      <c r="HY58" s="416"/>
      <c r="HZ58" s="416"/>
      <c r="IA58" s="416"/>
      <c r="IB58" s="416"/>
      <c r="IC58" s="416"/>
      <c r="ID58" s="416"/>
      <c r="IE58" s="416"/>
      <c r="IF58" s="416"/>
      <c r="IG58" s="416"/>
      <c r="IH58" s="416"/>
    </row>
    <row r="59" spans="1:242" s="472" customFormat="1">
      <c r="A59" s="471"/>
      <c r="B59" s="471"/>
      <c r="C59" s="428"/>
      <c r="D59" s="428"/>
      <c r="E59" s="428"/>
      <c r="G59" s="416"/>
      <c r="H59" s="416"/>
      <c r="I59" s="416"/>
      <c r="J59" s="416"/>
      <c r="K59" s="416"/>
      <c r="L59" s="416"/>
      <c r="M59" s="416"/>
      <c r="N59" s="416"/>
      <c r="O59" s="416"/>
      <c r="P59" s="416"/>
      <c r="Q59" s="416"/>
      <c r="R59" s="416"/>
      <c r="S59" s="416"/>
      <c r="T59" s="416"/>
      <c r="U59" s="416"/>
      <c r="V59" s="416"/>
      <c r="W59" s="416"/>
      <c r="X59" s="416"/>
      <c r="Y59" s="416"/>
      <c r="Z59" s="416"/>
      <c r="AA59" s="416"/>
      <c r="AB59" s="416"/>
      <c r="AC59" s="416"/>
      <c r="AD59" s="416"/>
      <c r="AE59" s="416"/>
      <c r="AF59" s="416"/>
      <c r="AG59" s="416"/>
      <c r="AH59" s="416"/>
      <c r="AI59" s="416"/>
      <c r="AJ59" s="416"/>
      <c r="AK59" s="416"/>
      <c r="AL59" s="416"/>
      <c r="AM59" s="416"/>
      <c r="AN59" s="416"/>
      <c r="AO59" s="416"/>
      <c r="AP59" s="416"/>
      <c r="AQ59" s="416"/>
      <c r="AR59" s="416"/>
      <c r="AS59" s="416"/>
      <c r="AT59" s="416"/>
      <c r="AU59" s="416"/>
      <c r="AV59" s="416"/>
      <c r="AW59" s="416"/>
      <c r="AX59" s="416"/>
      <c r="AY59" s="416"/>
      <c r="AZ59" s="416"/>
      <c r="BA59" s="416"/>
      <c r="BB59" s="416"/>
      <c r="BC59" s="416"/>
      <c r="BD59" s="416"/>
      <c r="BE59" s="416"/>
      <c r="BF59" s="416"/>
      <c r="BG59" s="416"/>
      <c r="BH59" s="416"/>
      <c r="BI59" s="416"/>
      <c r="BJ59" s="416"/>
      <c r="BK59" s="416"/>
      <c r="BL59" s="416"/>
      <c r="BM59" s="416"/>
      <c r="BN59" s="416"/>
      <c r="BO59" s="416"/>
      <c r="BP59" s="416"/>
      <c r="BQ59" s="416"/>
      <c r="BR59" s="416"/>
      <c r="BS59" s="416"/>
      <c r="BT59" s="416"/>
      <c r="BU59" s="416"/>
      <c r="BV59" s="416"/>
      <c r="BW59" s="416"/>
      <c r="BX59" s="416"/>
      <c r="BY59" s="416"/>
      <c r="BZ59" s="416"/>
      <c r="CA59" s="416"/>
      <c r="CB59" s="416"/>
      <c r="CC59" s="416"/>
      <c r="CD59" s="416"/>
      <c r="CE59" s="416"/>
      <c r="CF59" s="416"/>
      <c r="CG59" s="416"/>
      <c r="CH59" s="416"/>
      <c r="CI59" s="416"/>
      <c r="CJ59" s="416"/>
      <c r="CK59" s="416"/>
      <c r="CL59" s="416"/>
      <c r="CM59" s="416"/>
      <c r="CN59" s="416"/>
      <c r="CO59" s="416"/>
      <c r="CP59" s="416"/>
      <c r="CQ59" s="416"/>
      <c r="CR59" s="416"/>
      <c r="CS59" s="416"/>
      <c r="CT59" s="416"/>
      <c r="CU59" s="416"/>
      <c r="CV59" s="416"/>
      <c r="CW59" s="416"/>
      <c r="CX59" s="416"/>
      <c r="CY59" s="416"/>
      <c r="CZ59" s="416"/>
      <c r="DA59" s="416"/>
      <c r="DB59" s="416"/>
      <c r="DC59" s="416"/>
      <c r="DD59" s="416"/>
      <c r="DE59" s="416"/>
      <c r="DF59" s="416"/>
      <c r="DG59" s="416"/>
      <c r="DH59" s="416"/>
      <c r="DI59" s="416"/>
      <c r="DJ59" s="416"/>
      <c r="DK59" s="416"/>
      <c r="DL59" s="416"/>
      <c r="DM59" s="416"/>
      <c r="DN59" s="416"/>
      <c r="DO59" s="416"/>
      <c r="DP59" s="416"/>
      <c r="DQ59" s="416"/>
      <c r="DR59" s="416"/>
      <c r="DS59" s="416"/>
      <c r="DT59" s="416"/>
      <c r="DU59" s="416"/>
      <c r="DV59" s="416"/>
      <c r="DW59" s="416"/>
      <c r="DX59" s="416"/>
      <c r="DY59" s="416"/>
      <c r="DZ59" s="416"/>
      <c r="EA59" s="416"/>
      <c r="EB59" s="416"/>
      <c r="EC59" s="416"/>
      <c r="ED59" s="416"/>
      <c r="EE59" s="416"/>
      <c r="EF59" s="416"/>
      <c r="EG59" s="416"/>
      <c r="EH59" s="416"/>
      <c r="EI59" s="416"/>
      <c r="EJ59" s="416"/>
      <c r="EK59" s="416"/>
      <c r="EL59" s="416"/>
      <c r="EM59" s="416"/>
      <c r="EN59" s="416"/>
      <c r="EO59" s="416"/>
      <c r="EP59" s="416"/>
      <c r="EQ59" s="416"/>
      <c r="ER59" s="416"/>
      <c r="ES59" s="416"/>
      <c r="ET59" s="416"/>
      <c r="EU59" s="416"/>
      <c r="EV59" s="416"/>
      <c r="EW59" s="416"/>
      <c r="EX59" s="416"/>
      <c r="EY59" s="416"/>
      <c r="EZ59" s="416"/>
      <c r="FA59" s="416"/>
      <c r="FB59" s="416"/>
      <c r="FC59" s="416"/>
      <c r="FD59" s="416"/>
      <c r="FE59" s="416"/>
      <c r="FF59" s="416"/>
      <c r="FG59" s="416"/>
      <c r="FH59" s="416"/>
      <c r="FI59" s="416"/>
      <c r="FJ59" s="416"/>
      <c r="FK59" s="416"/>
      <c r="FL59" s="416"/>
      <c r="FM59" s="416"/>
      <c r="FN59" s="416"/>
      <c r="FO59" s="416"/>
      <c r="FP59" s="416"/>
      <c r="FQ59" s="416"/>
      <c r="FR59" s="416"/>
      <c r="FS59" s="416"/>
      <c r="FT59" s="416"/>
      <c r="FU59" s="416"/>
      <c r="FV59" s="416"/>
      <c r="FW59" s="416"/>
      <c r="FX59" s="416"/>
      <c r="FY59" s="416"/>
      <c r="FZ59" s="416"/>
      <c r="GA59" s="416"/>
      <c r="GB59" s="416"/>
      <c r="GC59" s="416"/>
      <c r="GD59" s="416"/>
      <c r="GE59" s="416"/>
      <c r="GF59" s="416"/>
      <c r="GG59" s="416"/>
      <c r="GH59" s="416"/>
      <c r="GI59" s="416"/>
      <c r="GJ59" s="416"/>
      <c r="GK59" s="416"/>
      <c r="GL59" s="416"/>
      <c r="GM59" s="416"/>
      <c r="GN59" s="416"/>
      <c r="GO59" s="416"/>
      <c r="GP59" s="416"/>
      <c r="GQ59" s="416"/>
      <c r="GR59" s="416"/>
      <c r="GS59" s="416"/>
      <c r="GT59" s="416"/>
      <c r="GU59" s="416"/>
      <c r="GV59" s="416"/>
      <c r="GW59" s="416"/>
      <c r="GX59" s="416"/>
      <c r="GY59" s="416"/>
      <c r="GZ59" s="416"/>
      <c r="HA59" s="416"/>
      <c r="HB59" s="416"/>
      <c r="HC59" s="416"/>
      <c r="HD59" s="416"/>
      <c r="HE59" s="416"/>
      <c r="HF59" s="416"/>
      <c r="HG59" s="416"/>
      <c r="HH59" s="416"/>
      <c r="HI59" s="416"/>
      <c r="HJ59" s="416"/>
      <c r="HK59" s="416"/>
      <c r="HL59" s="416"/>
      <c r="HM59" s="416"/>
      <c r="HN59" s="416"/>
      <c r="HO59" s="416"/>
      <c r="HP59" s="416"/>
      <c r="HQ59" s="416"/>
      <c r="HR59" s="416"/>
      <c r="HS59" s="416"/>
      <c r="HT59" s="416"/>
      <c r="HU59" s="416"/>
      <c r="HV59" s="416"/>
      <c r="HW59" s="416"/>
      <c r="HX59" s="416"/>
      <c r="HY59" s="416"/>
      <c r="HZ59" s="416"/>
      <c r="IA59" s="416"/>
      <c r="IB59" s="416"/>
      <c r="IC59" s="416"/>
      <c r="ID59" s="416"/>
      <c r="IE59" s="416"/>
      <c r="IF59" s="416"/>
      <c r="IG59" s="416"/>
      <c r="IH59" s="416"/>
    </row>
    <row r="60" spans="1:242" s="472" customFormat="1">
      <c r="A60" s="471"/>
      <c r="B60" s="471"/>
      <c r="C60" s="428"/>
      <c r="D60" s="428"/>
      <c r="E60" s="428"/>
      <c r="G60" s="416"/>
      <c r="H60" s="416"/>
      <c r="I60" s="416"/>
      <c r="J60" s="416"/>
      <c r="K60" s="416"/>
      <c r="L60" s="416"/>
      <c r="M60" s="416"/>
      <c r="N60" s="416"/>
      <c r="O60" s="416"/>
      <c r="P60" s="416"/>
      <c r="Q60" s="416"/>
      <c r="R60" s="416"/>
      <c r="S60" s="416"/>
      <c r="T60" s="416"/>
      <c r="U60" s="416"/>
      <c r="V60" s="416"/>
      <c r="W60" s="416"/>
      <c r="X60" s="416"/>
      <c r="Y60" s="416"/>
      <c r="Z60" s="416"/>
      <c r="AA60" s="416"/>
      <c r="AB60" s="416"/>
      <c r="AC60" s="416"/>
      <c r="AD60" s="416"/>
      <c r="AE60" s="416"/>
      <c r="AF60" s="416"/>
      <c r="AG60" s="416"/>
      <c r="AH60" s="416"/>
      <c r="AI60" s="416"/>
      <c r="AJ60" s="416"/>
      <c r="AK60" s="416"/>
      <c r="AL60" s="416"/>
      <c r="AM60" s="416"/>
      <c r="AN60" s="416"/>
      <c r="AO60" s="416"/>
      <c r="AP60" s="416"/>
      <c r="AQ60" s="416"/>
      <c r="AR60" s="416"/>
      <c r="AS60" s="416"/>
      <c r="AT60" s="416"/>
      <c r="AU60" s="416"/>
      <c r="AV60" s="416"/>
      <c r="AW60" s="416"/>
      <c r="AX60" s="416"/>
      <c r="AY60" s="416"/>
      <c r="AZ60" s="416"/>
      <c r="BA60" s="416"/>
      <c r="BB60" s="416"/>
      <c r="BC60" s="416"/>
      <c r="BD60" s="416"/>
      <c r="BE60" s="416"/>
      <c r="BF60" s="416"/>
      <c r="BG60" s="416"/>
      <c r="BH60" s="416"/>
      <c r="BI60" s="416"/>
      <c r="BJ60" s="416"/>
      <c r="BK60" s="416"/>
      <c r="BL60" s="416"/>
      <c r="BM60" s="416"/>
      <c r="BN60" s="416"/>
      <c r="BO60" s="416"/>
      <c r="BP60" s="416"/>
      <c r="BQ60" s="416"/>
      <c r="BR60" s="416"/>
      <c r="BS60" s="416"/>
      <c r="BT60" s="416"/>
      <c r="BU60" s="416"/>
      <c r="BV60" s="416"/>
      <c r="BW60" s="416"/>
      <c r="BX60" s="416"/>
      <c r="BY60" s="416"/>
      <c r="BZ60" s="416"/>
      <c r="CA60" s="416"/>
      <c r="CB60" s="416"/>
      <c r="CC60" s="416"/>
      <c r="CD60" s="416"/>
      <c r="CE60" s="416"/>
      <c r="CF60" s="416"/>
      <c r="CG60" s="416"/>
      <c r="CH60" s="416"/>
      <c r="CI60" s="416"/>
      <c r="CJ60" s="416"/>
      <c r="CK60" s="416"/>
      <c r="CL60" s="416"/>
      <c r="CM60" s="416"/>
      <c r="CN60" s="416"/>
      <c r="CO60" s="416"/>
      <c r="CP60" s="416"/>
      <c r="CQ60" s="416"/>
      <c r="CR60" s="416"/>
      <c r="CS60" s="416"/>
      <c r="CT60" s="416"/>
      <c r="CU60" s="416"/>
      <c r="CV60" s="416"/>
      <c r="CW60" s="416"/>
      <c r="CX60" s="416"/>
      <c r="CY60" s="416"/>
      <c r="CZ60" s="416"/>
      <c r="DA60" s="416"/>
      <c r="DB60" s="416"/>
      <c r="DC60" s="416"/>
      <c r="DD60" s="416"/>
      <c r="DE60" s="416"/>
      <c r="DF60" s="416"/>
      <c r="DG60" s="416"/>
      <c r="DH60" s="416"/>
      <c r="DI60" s="416"/>
      <c r="DJ60" s="416"/>
      <c r="DK60" s="416"/>
      <c r="DL60" s="416"/>
      <c r="DM60" s="416"/>
      <c r="DN60" s="416"/>
      <c r="DO60" s="416"/>
      <c r="DP60" s="416"/>
      <c r="DQ60" s="416"/>
      <c r="DR60" s="416"/>
      <c r="DS60" s="416"/>
      <c r="DT60" s="416"/>
      <c r="DU60" s="416"/>
      <c r="DV60" s="416"/>
      <c r="DW60" s="416"/>
      <c r="DX60" s="416"/>
      <c r="DY60" s="416"/>
      <c r="DZ60" s="416"/>
      <c r="EA60" s="416"/>
      <c r="EB60" s="416"/>
      <c r="EC60" s="416"/>
      <c r="ED60" s="416"/>
      <c r="EE60" s="416"/>
      <c r="EF60" s="416"/>
      <c r="EG60" s="416"/>
      <c r="EH60" s="416"/>
      <c r="EI60" s="416"/>
      <c r="EJ60" s="416"/>
      <c r="EK60" s="416"/>
      <c r="EL60" s="416"/>
      <c r="EM60" s="416"/>
      <c r="EN60" s="416"/>
      <c r="EO60" s="416"/>
      <c r="EP60" s="416"/>
      <c r="EQ60" s="416"/>
      <c r="ER60" s="416"/>
      <c r="ES60" s="416"/>
      <c r="ET60" s="416"/>
      <c r="EU60" s="416"/>
      <c r="EV60" s="416"/>
      <c r="EW60" s="416"/>
      <c r="EX60" s="416"/>
      <c r="EY60" s="416"/>
      <c r="EZ60" s="416"/>
      <c r="FA60" s="416"/>
      <c r="FB60" s="416"/>
      <c r="FC60" s="416"/>
      <c r="FD60" s="416"/>
      <c r="FE60" s="416"/>
      <c r="FF60" s="416"/>
      <c r="FG60" s="416"/>
      <c r="FH60" s="416"/>
      <c r="FI60" s="416"/>
      <c r="FJ60" s="416"/>
      <c r="FK60" s="416"/>
      <c r="FL60" s="416"/>
      <c r="FM60" s="416"/>
      <c r="FN60" s="416"/>
      <c r="FO60" s="416"/>
      <c r="FP60" s="416"/>
      <c r="FQ60" s="416"/>
      <c r="FR60" s="416"/>
      <c r="FS60" s="416"/>
      <c r="FT60" s="416"/>
      <c r="FU60" s="416"/>
      <c r="FV60" s="416"/>
      <c r="FW60" s="416"/>
      <c r="FX60" s="416"/>
      <c r="FY60" s="416"/>
      <c r="FZ60" s="416"/>
      <c r="GA60" s="416"/>
      <c r="GB60" s="416"/>
      <c r="GC60" s="416"/>
      <c r="GD60" s="416"/>
      <c r="GE60" s="416"/>
      <c r="GF60" s="416"/>
      <c r="GG60" s="416"/>
      <c r="GH60" s="416"/>
      <c r="GI60" s="416"/>
      <c r="GJ60" s="416"/>
      <c r="GK60" s="416"/>
      <c r="GL60" s="416"/>
      <c r="GM60" s="416"/>
      <c r="GN60" s="416"/>
      <c r="GO60" s="416"/>
      <c r="GP60" s="416"/>
      <c r="GQ60" s="416"/>
      <c r="GR60" s="416"/>
      <c r="GS60" s="416"/>
      <c r="GT60" s="416"/>
      <c r="GU60" s="416"/>
      <c r="GV60" s="416"/>
      <c r="GW60" s="416"/>
      <c r="GX60" s="416"/>
      <c r="GY60" s="416"/>
      <c r="GZ60" s="416"/>
      <c r="HA60" s="416"/>
      <c r="HB60" s="416"/>
      <c r="HC60" s="416"/>
      <c r="HD60" s="416"/>
      <c r="HE60" s="416"/>
      <c r="HF60" s="416"/>
      <c r="HG60" s="416"/>
      <c r="HH60" s="416"/>
      <c r="HI60" s="416"/>
      <c r="HJ60" s="416"/>
      <c r="HK60" s="416"/>
      <c r="HL60" s="416"/>
      <c r="HM60" s="416"/>
      <c r="HN60" s="416"/>
      <c r="HO60" s="416"/>
      <c r="HP60" s="416"/>
      <c r="HQ60" s="416"/>
      <c r="HR60" s="416"/>
      <c r="HS60" s="416"/>
      <c r="HT60" s="416"/>
      <c r="HU60" s="416"/>
      <c r="HV60" s="416"/>
      <c r="HW60" s="416"/>
      <c r="HX60" s="416"/>
      <c r="HY60" s="416"/>
      <c r="HZ60" s="416"/>
      <c r="IA60" s="416"/>
      <c r="IB60" s="416"/>
      <c r="IC60" s="416"/>
      <c r="ID60" s="416"/>
      <c r="IE60" s="416"/>
      <c r="IF60" s="416"/>
      <c r="IG60" s="416"/>
      <c r="IH60" s="416"/>
    </row>
    <row r="61" spans="1:242" s="472" customFormat="1">
      <c r="A61" s="471"/>
      <c r="B61" s="471"/>
      <c r="C61" s="428"/>
      <c r="D61" s="428"/>
      <c r="E61" s="428"/>
      <c r="G61" s="416"/>
      <c r="H61" s="416"/>
      <c r="I61" s="416"/>
      <c r="J61" s="416"/>
      <c r="K61" s="416"/>
      <c r="L61" s="416"/>
      <c r="M61" s="416"/>
      <c r="N61" s="416"/>
      <c r="O61" s="416"/>
      <c r="P61" s="416"/>
      <c r="Q61" s="416"/>
      <c r="R61" s="416"/>
      <c r="S61" s="416"/>
      <c r="T61" s="416"/>
      <c r="U61" s="416"/>
      <c r="V61" s="416"/>
      <c r="W61" s="416"/>
      <c r="X61" s="416"/>
      <c r="Y61" s="416"/>
      <c r="Z61" s="416"/>
      <c r="AA61" s="416"/>
      <c r="AB61" s="416"/>
      <c r="AC61" s="416"/>
      <c r="AD61" s="416"/>
      <c r="AE61" s="416"/>
      <c r="AF61" s="416"/>
      <c r="AG61" s="416"/>
      <c r="AH61" s="416"/>
      <c r="AI61" s="416"/>
      <c r="AJ61" s="416"/>
      <c r="AK61" s="416"/>
      <c r="AL61" s="416"/>
      <c r="AM61" s="416"/>
      <c r="AN61" s="416"/>
      <c r="AO61" s="416"/>
      <c r="AP61" s="416"/>
      <c r="AQ61" s="416"/>
      <c r="AR61" s="416"/>
      <c r="AS61" s="416"/>
      <c r="AT61" s="416"/>
      <c r="AU61" s="416"/>
      <c r="AV61" s="416"/>
      <c r="AW61" s="416"/>
      <c r="AX61" s="416"/>
      <c r="AY61" s="416"/>
      <c r="AZ61" s="416"/>
      <c r="BA61" s="416"/>
      <c r="BB61" s="416"/>
      <c r="BC61" s="416"/>
      <c r="BD61" s="416"/>
      <c r="BE61" s="416"/>
      <c r="BF61" s="416"/>
      <c r="BG61" s="416"/>
      <c r="BH61" s="416"/>
      <c r="BI61" s="416"/>
      <c r="BJ61" s="416"/>
      <c r="BK61" s="416"/>
      <c r="BL61" s="416"/>
      <c r="BM61" s="416"/>
      <c r="BN61" s="416"/>
      <c r="BO61" s="416"/>
      <c r="BP61" s="416"/>
      <c r="BQ61" s="416"/>
      <c r="BR61" s="416"/>
      <c r="BS61" s="416"/>
      <c r="BT61" s="416"/>
      <c r="BU61" s="416"/>
      <c r="BV61" s="416"/>
      <c r="BW61" s="416"/>
      <c r="BX61" s="416"/>
      <c r="BY61" s="416"/>
      <c r="BZ61" s="416"/>
      <c r="CA61" s="416"/>
      <c r="CB61" s="416"/>
      <c r="CC61" s="416"/>
      <c r="CD61" s="416"/>
      <c r="CE61" s="416"/>
      <c r="CF61" s="416"/>
      <c r="CG61" s="416"/>
      <c r="CH61" s="416"/>
      <c r="CI61" s="416"/>
      <c r="CJ61" s="416"/>
      <c r="CK61" s="416"/>
      <c r="CL61" s="416"/>
      <c r="CM61" s="416"/>
      <c r="CN61" s="416"/>
      <c r="CO61" s="416"/>
      <c r="CP61" s="416"/>
      <c r="CQ61" s="416"/>
      <c r="CR61" s="416"/>
      <c r="CS61" s="416"/>
      <c r="CT61" s="416"/>
      <c r="CU61" s="416"/>
      <c r="CV61" s="416"/>
      <c r="CW61" s="416"/>
      <c r="CX61" s="416"/>
      <c r="CY61" s="416"/>
      <c r="CZ61" s="416"/>
      <c r="DA61" s="416"/>
      <c r="DB61" s="416"/>
      <c r="DC61" s="416"/>
      <c r="DD61" s="416"/>
      <c r="DE61" s="416"/>
      <c r="DF61" s="416"/>
      <c r="DG61" s="416"/>
      <c r="DH61" s="416"/>
      <c r="DI61" s="416"/>
      <c r="DJ61" s="416"/>
      <c r="DK61" s="416"/>
      <c r="DL61" s="416"/>
      <c r="DM61" s="416"/>
      <c r="DN61" s="416"/>
      <c r="DO61" s="416"/>
      <c r="DP61" s="416"/>
      <c r="DQ61" s="416"/>
      <c r="DR61" s="416"/>
      <c r="DS61" s="416"/>
      <c r="DT61" s="416"/>
      <c r="DU61" s="416"/>
      <c r="DV61" s="416"/>
      <c r="DW61" s="416"/>
      <c r="DX61" s="416"/>
      <c r="DY61" s="416"/>
      <c r="DZ61" s="416"/>
      <c r="EA61" s="416"/>
      <c r="EB61" s="416"/>
      <c r="EC61" s="416"/>
      <c r="ED61" s="416"/>
      <c r="EE61" s="416"/>
      <c r="EF61" s="416"/>
      <c r="EG61" s="416"/>
      <c r="EH61" s="416"/>
      <c r="EI61" s="416"/>
      <c r="EJ61" s="416"/>
      <c r="EK61" s="416"/>
      <c r="EL61" s="416"/>
      <c r="EM61" s="416"/>
      <c r="EN61" s="416"/>
      <c r="EO61" s="416"/>
      <c r="EP61" s="416"/>
      <c r="EQ61" s="416"/>
      <c r="ER61" s="416"/>
      <c r="ES61" s="416"/>
      <c r="ET61" s="416"/>
      <c r="EU61" s="416"/>
      <c r="EV61" s="416"/>
      <c r="EW61" s="416"/>
      <c r="EX61" s="416"/>
      <c r="EY61" s="416"/>
      <c r="EZ61" s="416"/>
      <c r="FA61" s="416"/>
      <c r="FB61" s="416"/>
      <c r="FC61" s="416"/>
      <c r="FD61" s="416"/>
      <c r="FE61" s="416"/>
      <c r="FF61" s="416"/>
      <c r="FG61" s="416"/>
      <c r="FH61" s="416"/>
      <c r="FI61" s="416"/>
      <c r="FJ61" s="416"/>
      <c r="FK61" s="416"/>
      <c r="FL61" s="416"/>
      <c r="FM61" s="416"/>
      <c r="FN61" s="416"/>
      <c r="FO61" s="416"/>
      <c r="FP61" s="416"/>
      <c r="FQ61" s="416"/>
      <c r="FR61" s="416"/>
      <c r="FS61" s="416"/>
      <c r="FT61" s="416"/>
      <c r="FU61" s="416"/>
      <c r="FV61" s="416"/>
      <c r="FW61" s="416"/>
      <c r="FX61" s="416"/>
      <c r="FY61" s="416"/>
      <c r="FZ61" s="416"/>
      <c r="GA61" s="416"/>
      <c r="GB61" s="416"/>
      <c r="GC61" s="416"/>
      <c r="GD61" s="416"/>
      <c r="GE61" s="416"/>
      <c r="GF61" s="416"/>
      <c r="GG61" s="416"/>
      <c r="GH61" s="416"/>
      <c r="GI61" s="416"/>
      <c r="GJ61" s="416"/>
      <c r="GK61" s="416"/>
      <c r="GL61" s="416"/>
      <c r="GM61" s="416"/>
      <c r="GN61" s="416"/>
      <c r="GO61" s="416"/>
      <c r="GP61" s="416"/>
      <c r="GQ61" s="416"/>
      <c r="GR61" s="416"/>
      <c r="GS61" s="416"/>
      <c r="GT61" s="416"/>
      <c r="GU61" s="416"/>
      <c r="GV61" s="416"/>
      <c r="GW61" s="416"/>
      <c r="GX61" s="416"/>
      <c r="GY61" s="416"/>
      <c r="GZ61" s="416"/>
      <c r="HA61" s="416"/>
      <c r="HB61" s="416"/>
      <c r="HC61" s="416"/>
      <c r="HD61" s="416"/>
      <c r="HE61" s="416"/>
      <c r="HF61" s="416"/>
      <c r="HG61" s="416"/>
      <c r="HH61" s="416"/>
      <c r="HI61" s="416"/>
      <c r="HJ61" s="416"/>
      <c r="HK61" s="416"/>
      <c r="HL61" s="416"/>
      <c r="HM61" s="416"/>
      <c r="HN61" s="416"/>
      <c r="HO61" s="416"/>
      <c r="HP61" s="416"/>
      <c r="HQ61" s="416"/>
      <c r="HR61" s="416"/>
      <c r="HS61" s="416"/>
      <c r="HT61" s="416"/>
      <c r="HU61" s="416"/>
      <c r="HV61" s="416"/>
      <c r="HW61" s="416"/>
      <c r="HX61" s="416"/>
      <c r="HY61" s="416"/>
      <c r="HZ61" s="416"/>
      <c r="IA61" s="416"/>
      <c r="IB61" s="416"/>
      <c r="IC61" s="416"/>
      <c r="ID61" s="416"/>
      <c r="IE61" s="416"/>
      <c r="IF61" s="416"/>
      <c r="IG61" s="416"/>
      <c r="IH61" s="416"/>
    </row>
    <row r="62" spans="1:242" s="472" customFormat="1">
      <c r="A62" s="471"/>
      <c r="B62" s="471"/>
      <c r="C62" s="428"/>
      <c r="D62" s="428"/>
      <c r="E62" s="428"/>
      <c r="G62" s="416"/>
      <c r="H62" s="416"/>
      <c r="I62" s="416"/>
      <c r="J62" s="416"/>
      <c r="K62" s="416"/>
      <c r="L62" s="416"/>
      <c r="M62" s="416"/>
      <c r="N62" s="416"/>
      <c r="O62" s="416"/>
      <c r="P62" s="416"/>
      <c r="Q62" s="416"/>
      <c r="R62" s="416"/>
      <c r="S62" s="416"/>
      <c r="T62" s="416"/>
      <c r="U62" s="416"/>
      <c r="V62" s="416"/>
      <c r="W62" s="416"/>
      <c r="X62" s="416"/>
      <c r="Y62" s="416"/>
      <c r="Z62" s="416"/>
      <c r="AA62" s="416"/>
      <c r="AB62" s="416"/>
      <c r="AC62" s="416"/>
      <c r="AD62" s="416"/>
      <c r="AE62" s="416"/>
      <c r="AF62" s="416"/>
      <c r="AG62" s="416"/>
      <c r="AH62" s="416"/>
      <c r="AI62" s="416"/>
      <c r="AJ62" s="416"/>
      <c r="AK62" s="416"/>
      <c r="AL62" s="416"/>
      <c r="AM62" s="416"/>
      <c r="AN62" s="416"/>
      <c r="AO62" s="416"/>
      <c r="AP62" s="416"/>
      <c r="AQ62" s="416"/>
      <c r="AR62" s="416"/>
      <c r="AS62" s="416"/>
      <c r="AT62" s="416"/>
      <c r="AU62" s="416"/>
      <c r="AV62" s="416"/>
      <c r="AW62" s="416"/>
      <c r="AX62" s="416"/>
      <c r="AY62" s="416"/>
      <c r="AZ62" s="416"/>
      <c r="BA62" s="416"/>
      <c r="BB62" s="416"/>
      <c r="BC62" s="416"/>
      <c r="BD62" s="416"/>
      <c r="BE62" s="416"/>
      <c r="BF62" s="416"/>
      <c r="BG62" s="416"/>
      <c r="BH62" s="416"/>
      <c r="BI62" s="416"/>
      <c r="BJ62" s="416"/>
      <c r="BK62" s="416"/>
      <c r="BL62" s="416"/>
      <c r="BM62" s="416"/>
      <c r="BN62" s="416"/>
      <c r="BO62" s="416"/>
      <c r="BP62" s="416"/>
      <c r="BQ62" s="416"/>
      <c r="BR62" s="416"/>
      <c r="BS62" s="416"/>
      <c r="BT62" s="416"/>
      <c r="BU62" s="416"/>
      <c r="BV62" s="416"/>
      <c r="BW62" s="416"/>
      <c r="BX62" s="416"/>
      <c r="BY62" s="416"/>
      <c r="BZ62" s="416"/>
      <c r="CA62" s="416"/>
      <c r="CB62" s="416"/>
      <c r="CC62" s="416"/>
      <c r="CD62" s="416"/>
      <c r="CE62" s="416"/>
      <c r="CF62" s="416"/>
      <c r="CG62" s="416"/>
      <c r="CH62" s="416"/>
      <c r="CI62" s="416"/>
      <c r="CJ62" s="416"/>
      <c r="CK62" s="416"/>
      <c r="CL62" s="416"/>
      <c r="CM62" s="416"/>
      <c r="CN62" s="416"/>
      <c r="CO62" s="416"/>
      <c r="CP62" s="416"/>
      <c r="CQ62" s="416"/>
      <c r="CR62" s="416"/>
      <c r="CS62" s="416"/>
      <c r="CT62" s="416"/>
      <c r="CU62" s="416"/>
      <c r="CV62" s="416"/>
      <c r="CW62" s="416"/>
      <c r="CX62" s="416"/>
      <c r="CY62" s="416"/>
      <c r="CZ62" s="416"/>
      <c r="DA62" s="416"/>
      <c r="DB62" s="416"/>
      <c r="DC62" s="416"/>
      <c r="DD62" s="416"/>
      <c r="DE62" s="416"/>
      <c r="DF62" s="416"/>
      <c r="DG62" s="416"/>
      <c r="DH62" s="416"/>
      <c r="DI62" s="416"/>
      <c r="DJ62" s="416"/>
      <c r="DK62" s="416"/>
      <c r="DL62" s="416"/>
      <c r="DM62" s="416"/>
      <c r="DN62" s="416"/>
      <c r="DO62" s="416"/>
      <c r="DP62" s="416"/>
      <c r="DQ62" s="416"/>
      <c r="DR62" s="416"/>
      <c r="DS62" s="416"/>
      <c r="DT62" s="416"/>
      <c r="DU62" s="416"/>
      <c r="DV62" s="416"/>
      <c r="DW62" s="416"/>
      <c r="DX62" s="416"/>
      <c r="DY62" s="416"/>
      <c r="DZ62" s="416"/>
      <c r="EA62" s="416"/>
      <c r="EB62" s="416"/>
      <c r="EC62" s="416"/>
      <c r="ED62" s="416"/>
      <c r="EE62" s="416"/>
      <c r="EF62" s="416"/>
      <c r="EG62" s="416"/>
      <c r="EH62" s="416"/>
      <c r="EI62" s="416"/>
      <c r="EJ62" s="416"/>
      <c r="EK62" s="416"/>
      <c r="EL62" s="416"/>
      <c r="EM62" s="416"/>
      <c r="EN62" s="416"/>
      <c r="EO62" s="416"/>
      <c r="EP62" s="416"/>
      <c r="EQ62" s="416"/>
      <c r="ER62" s="416"/>
      <c r="ES62" s="416"/>
      <c r="ET62" s="416"/>
      <c r="EU62" s="416"/>
      <c r="EV62" s="416"/>
      <c r="EW62" s="416"/>
      <c r="EX62" s="416"/>
      <c r="EY62" s="416"/>
      <c r="EZ62" s="416"/>
      <c r="FA62" s="416"/>
      <c r="FB62" s="416"/>
      <c r="FC62" s="416"/>
      <c r="FD62" s="416"/>
      <c r="FE62" s="416"/>
      <c r="FF62" s="416"/>
      <c r="FG62" s="416"/>
      <c r="FH62" s="416"/>
      <c r="FI62" s="416"/>
      <c r="FJ62" s="416"/>
      <c r="FK62" s="416"/>
      <c r="FL62" s="416"/>
      <c r="FM62" s="416"/>
      <c r="FN62" s="416"/>
      <c r="FO62" s="416"/>
      <c r="FP62" s="416"/>
      <c r="FQ62" s="416"/>
      <c r="FR62" s="416"/>
      <c r="FS62" s="416"/>
      <c r="FT62" s="416"/>
      <c r="FU62" s="416"/>
      <c r="FV62" s="416"/>
      <c r="FW62" s="416"/>
      <c r="FX62" s="416"/>
      <c r="FY62" s="416"/>
      <c r="FZ62" s="416"/>
      <c r="GA62" s="416"/>
      <c r="GB62" s="416"/>
      <c r="GC62" s="416"/>
      <c r="GD62" s="416"/>
      <c r="GE62" s="416"/>
      <c r="GF62" s="416"/>
      <c r="GG62" s="416"/>
      <c r="GH62" s="416"/>
      <c r="GI62" s="416"/>
      <c r="GJ62" s="416"/>
      <c r="GK62" s="416"/>
      <c r="GL62" s="416"/>
      <c r="GM62" s="416"/>
      <c r="GN62" s="416"/>
      <c r="GO62" s="416"/>
      <c r="GP62" s="416"/>
      <c r="GQ62" s="416"/>
      <c r="GR62" s="416"/>
      <c r="GS62" s="416"/>
      <c r="GT62" s="416"/>
      <c r="GU62" s="416"/>
      <c r="GV62" s="416"/>
      <c r="GW62" s="416"/>
      <c r="GX62" s="416"/>
      <c r="GY62" s="416"/>
      <c r="GZ62" s="416"/>
      <c r="HA62" s="416"/>
      <c r="HB62" s="416"/>
      <c r="HC62" s="416"/>
      <c r="HD62" s="416"/>
      <c r="HE62" s="416"/>
      <c r="HF62" s="416"/>
      <c r="HG62" s="416"/>
      <c r="HH62" s="416"/>
      <c r="HI62" s="416"/>
      <c r="HJ62" s="416"/>
      <c r="HK62" s="416"/>
      <c r="HL62" s="416"/>
      <c r="HM62" s="416"/>
      <c r="HN62" s="416"/>
      <c r="HO62" s="416"/>
      <c r="HP62" s="416"/>
      <c r="HQ62" s="416"/>
      <c r="HR62" s="416"/>
      <c r="HS62" s="416"/>
      <c r="HT62" s="416"/>
      <c r="HU62" s="416"/>
      <c r="HV62" s="416"/>
      <c r="HW62" s="416"/>
      <c r="HX62" s="416"/>
      <c r="HY62" s="416"/>
      <c r="HZ62" s="416"/>
      <c r="IA62" s="416"/>
      <c r="IB62" s="416"/>
      <c r="IC62" s="416"/>
      <c r="ID62" s="416"/>
      <c r="IE62" s="416"/>
      <c r="IF62" s="416"/>
      <c r="IG62" s="416"/>
      <c r="IH62" s="416"/>
    </row>
    <row r="63" spans="1:242" s="472" customFormat="1">
      <c r="A63" s="471"/>
      <c r="B63" s="471"/>
      <c r="C63" s="428"/>
      <c r="D63" s="428"/>
      <c r="E63" s="428"/>
      <c r="G63" s="416"/>
      <c r="H63" s="416"/>
      <c r="I63" s="416"/>
      <c r="J63" s="416"/>
      <c r="K63" s="416"/>
      <c r="L63" s="416"/>
      <c r="M63" s="416"/>
      <c r="N63" s="416"/>
      <c r="O63" s="416"/>
      <c r="P63" s="416"/>
      <c r="Q63" s="416"/>
      <c r="R63" s="416"/>
      <c r="S63" s="416"/>
      <c r="T63" s="416"/>
      <c r="U63" s="416"/>
      <c r="V63" s="416"/>
      <c r="W63" s="416"/>
      <c r="X63" s="416"/>
      <c r="Y63" s="416"/>
      <c r="Z63" s="416"/>
      <c r="AA63" s="416"/>
      <c r="AB63" s="416"/>
      <c r="AC63" s="416"/>
      <c r="AD63" s="416"/>
      <c r="AE63" s="416"/>
      <c r="AF63" s="416"/>
      <c r="AG63" s="416"/>
      <c r="AH63" s="416"/>
      <c r="AI63" s="416"/>
      <c r="AJ63" s="416"/>
      <c r="AK63" s="416"/>
      <c r="AL63" s="416"/>
      <c r="AM63" s="416"/>
      <c r="AN63" s="416"/>
      <c r="AO63" s="416"/>
      <c r="AP63" s="416"/>
      <c r="AQ63" s="416"/>
      <c r="AR63" s="416"/>
      <c r="AS63" s="416"/>
      <c r="AT63" s="416"/>
      <c r="AU63" s="416"/>
      <c r="AV63" s="416"/>
      <c r="AW63" s="416"/>
      <c r="AX63" s="416"/>
      <c r="AY63" s="416"/>
      <c r="AZ63" s="416"/>
      <c r="BA63" s="416"/>
      <c r="BB63" s="416"/>
      <c r="BC63" s="416"/>
      <c r="BD63" s="416"/>
      <c r="BE63" s="416"/>
      <c r="BF63" s="416"/>
      <c r="BG63" s="416"/>
      <c r="BH63" s="416"/>
      <c r="BI63" s="416"/>
      <c r="BJ63" s="416"/>
      <c r="BK63" s="416"/>
      <c r="BL63" s="416"/>
      <c r="BM63" s="416"/>
      <c r="BN63" s="416"/>
      <c r="BO63" s="416"/>
      <c r="BP63" s="416"/>
      <c r="BQ63" s="416"/>
      <c r="BR63" s="416"/>
      <c r="BS63" s="416"/>
      <c r="BT63" s="416"/>
      <c r="BU63" s="416"/>
      <c r="BV63" s="416"/>
      <c r="BW63" s="416"/>
      <c r="BX63" s="416"/>
      <c r="BY63" s="416"/>
      <c r="BZ63" s="416"/>
      <c r="CA63" s="416"/>
      <c r="CB63" s="416"/>
      <c r="CC63" s="416"/>
      <c r="CD63" s="416"/>
      <c r="CE63" s="416"/>
      <c r="CF63" s="416"/>
      <c r="CG63" s="416"/>
      <c r="CH63" s="416"/>
      <c r="CI63" s="416"/>
      <c r="CJ63" s="416"/>
      <c r="CK63" s="416"/>
      <c r="CL63" s="416"/>
      <c r="CM63" s="416"/>
      <c r="CN63" s="416"/>
      <c r="CO63" s="416"/>
      <c r="CP63" s="416"/>
      <c r="CQ63" s="416"/>
      <c r="CR63" s="416"/>
      <c r="CS63" s="416"/>
      <c r="CT63" s="416"/>
      <c r="CU63" s="416"/>
      <c r="CV63" s="416"/>
      <c r="CW63" s="416"/>
      <c r="CX63" s="416"/>
      <c r="CY63" s="416"/>
      <c r="CZ63" s="416"/>
      <c r="DA63" s="416"/>
      <c r="DB63" s="416"/>
      <c r="DC63" s="416"/>
      <c r="DD63" s="416"/>
      <c r="DE63" s="416"/>
      <c r="DF63" s="416"/>
      <c r="DG63" s="416"/>
      <c r="DH63" s="416"/>
      <c r="DI63" s="416"/>
      <c r="DJ63" s="416"/>
      <c r="DK63" s="416"/>
      <c r="DL63" s="416"/>
      <c r="DM63" s="416"/>
      <c r="DN63" s="416"/>
      <c r="DO63" s="416"/>
      <c r="DP63" s="416"/>
      <c r="DQ63" s="416"/>
      <c r="DR63" s="416"/>
      <c r="DS63" s="416"/>
      <c r="DT63" s="416"/>
      <c r="DU63" s="416"/>
      <c r="DV63" s="416"/>
      <c r="DW63" s="416"/>
      <c r="DX63" s="416"/>
      <c r="DY63" s="416"/>
      <c r="DZ63" s="416"/>
      <c r="EA63" s="416"/>
      <c r="EB63" s="416"/>
      <c r="EC63" s="416"/>
      <c r="ED63" s="416"/>
      <c r="EE63" s="416"/>
      <c r="EF63" s="416"/>
      <c r="EG63" s="416"/>
      <c r="EH63" s="416"/>
      <c r="EI63" s="416"/>
      <c r="EJ63" s="416"/>
      <c r="EK63" s="416"/>
      <c r="EL63" s="416"/>
      <c r="EM63" s="416"/>
      <c r="EN63" s="416"/>
      <c r="EO63" s="416"/>
      <c r="EP63" s="416"/>
      <c r="EQ63" s="416"/>
      <c r="ER63" s="416"/>
      <c r="ES63" s="416"/>
      <c r="ET63" s="416"/>
      <c r="EU63" s="416"/>
      <c r="EV63" s="416"/>
      <c r="EW63" s="416"/>
      <c r="EX63" s="416"/>
      <c r="EY63" s="416"/>
      <c r="EZ63" s="416"/>
      <c r="FA63" s="416"/>
      <c r="FB63" s="416"/>
      <c r="FC63" s="416"/>
      <c r="FD63" s="416"/>
      <c r="FE63" s="416"/>
      <c r="FF63" s="416"/>
      <c r="FG63" s="416"/>
      <c r="FH63" s="416"/>
      <c r="FI63" s="416"/>
      <c r="FJ63" s="416"/>
      <c r="FK63" s="416"/>
      <c r="FL63" s="416"/>
      <c r="FM63" s="416"/>
      <c r="FN63" s="416"/>
      <c r="FO63" s="416"/>
      <c r="FP63" s="416"/>
      <c r="FQ63" s="416"/>
      <c r="FR63" s="416"/>
      <c r="FS63" s="416"/>
      <c r="FT63" s="416"/>
      <c r="FU63" s="416"/>
      <c r="FV63" s="416"/>
      <c r="FW63" s="416"/>
      <c r="FX63" s="416"/>
      <c r="FY63" s="416"/>
      <c r="FZ63" s="416"/>
      <c r="GA63" s="416"/>
      <c r="GB63" s="416"/>
      <c r="GC63" s="416"/>
      <c r="GD63" s="416"/>
      <c r="GE63" s="416"/>
      <c r="GF63" s="416"/>
      <c r="GG63" s="416"/>
      <c r="GH63" s="416"/>
      <c r="GI63" s="416"/>
      <c r="GJ63" s="416"/>
      <c r="GK63" s="416"/>
      <c r="GL63" s="416"/>
      <c r="GM63" s="416"/>
      <c r="GN63" s="416"/>
      <c r="GO63" s="416"/>
      <c r="GP63" s="416"/>
      <c r="GQ63" s="416"/>
      <c r="GR63" s="416"/>
      <c r="GS63" s="416"/>
      <c r="GT63" s="416"/>
      <c r="GU63" s="416"/>
      <c r="GV63" s="416"/>
      <c r="GW63" s="416"/>
      <c r="GX63" s="416"/>
      <c r="GY63" s="416"/>
      <c r="GZ63" s="416"/>
      <c r="HA63" s="416"/>
      <c r="HB63" s="416"/>
      <c r="HC63" s="416"/>
      <c r="HD63" s="416"/>
      <c r="HE63" s="416"/>
      <c r="HF63" s="416"/>
      <c r="HG63" s="416"/>
      <c r="HH63" s="416"/>
      <c r="HI63" s="416"/>
      <c r="HJ63" s="416"/>
      <c r="HK63" s="416"/>
      <c r="HL63" s="416"/>
      <c r="HM63" s="416"/>
      <c r="HN63" s="416"/>
      <c r="HO63" s="416"/>
      <c r="HP63" s="416"/>
      <c r="HQ63" s="416"/>
      <c r="HR63" s="416"/>
      <c r="HS63" s="416"/>
      <c r="HT63" s="416"/>
      <c r="HU63" s="416"/>
      <c r="HV63" s="416"/>
      <c r="HW63" s="416"/>
      <c r="HX63" s="416"/>
      <c r="HY63" s="416"/>
      <c r="HZ63" s="416"/>
      <c r="IA63" s="416"/>
      <c r="IB63" s="416"/>
      <c r="IC63" s="416"/>
      <c r="ID63" s="416"/>
      <c r="IE63" s="416"/>
      <c r="IF63" s="416"/>
      <c r="IG63" s="416"/>
      <c r="IH63" s="416"/>
    </row>
    <row r="64" spans="1:242" s="472" customFormat="1">
      <c r="A64" s="471"/>
      <c r="B64" s="471"/>
      <c r="C64" s="428"/>
      <c r="D64" s="428"/>
      <c r="E64" s="428"/>
      <c r="G64" s="416"/>
      <c r="H64" s="416"/>
      <c r="I64" s="416"/>
      <c r="J64" s="416"/>
      <c r="K64" s="416"/>
      <c r="L64" s="416"/>
      <c r="M64" s="416"/>
      <c r="N64" s="416"/>
      <c r="O64" s="416"/>
      <c r="P64" s="416"/>
      <c r="Q64" s="416"/>
      <c r="R64" s="416"/>
      <c r="S64" s="416"/>
      <c r="T64" s="416"/>
      <c r="U64" s="416"/>
      <c r="V64" s="416"/>
      <c r="W64" s="416"/>
      <c r="X64" s="416"/>
      <c r="Y64" s="416"/>
      <c r="Z64" s="416"/>
      <c r="AA64" s="416"/>
      <c r="AB64" s="416"/>
      <c r="AC64" s="416"/>
      <c r="AD64" s="416"/>
      <c r="AE64" s="416"/>
      <c r="AF64" s="416"/>
      <c r="AG64" s="416"/>
      <c r="AH64" s="416"/>
      <c r="AI64" s="416"/>
      <c r="AJ64" s="416"/>
      <c r="AK64" s="416"/>
      <c r="AL64" s="416"/>
      <c r="AM64" s="416"/>
      <c r="AN64" s="416"/>
      <c r="AO64" s="416"/>
      <c r="AP64" s="416"/>
      <c r="AQ64" s="416"/>
      <c r="AR64" s="416"/>
      <c r="AS64" s="416"/>
      <c r="AT64" s="416"/>
      <c r="AU64" s="416"/>
      <c r="AV64" s="416"/>
      <c r="AW64" s="416"/>
      <c r="AX64" s="416"/>
      <c r="AY64" s="416"/>
      <c r="AZ64" s="416"/>
      <c r="BA64" s="416"/>
      <c r="BB64" s="416"/>
      <c r="BC64" s="416"/>
      <c r="BD64" s="416"/>
      <c r="BE64" s="416"/>
      <c r="BF64" s="416"/>
      <c r="BG64" s="416"/>
      <c r="BH64" s="416"/>
      <c r="BI64" s="416"/>
      <c r="BJ64" s="416"/>
      <c r="BK64" s="416"/>
      <c r="BL64" s="416"/>
      <c r="BM64" s="416"/>
      <c r="BN64" s="416"/>
      <c r="BO64" s="416"/>
      <c r="BP64" s="416"/>
      <c r="BQ64" s="416"/>
      <c r="BR64" s="416"/>
      <c r="BS64" s="416"/>
      <c r="BT64" s="416"/>
      <c r="BU64" s="416"/>
      <c r="BV64" s="416"/>
      <c r="BW64" s="416"/>
      <c r="BX64" s="416"/>
      <c r="BY64" s="416"/>
      <c r="BZ64" s="416"/>
      <c r="CA64" s="416"/>
      <c r="CB64" s="416"/>
      <c r="CC64" s="416"/>
      <c r="CD64" s="416"/>
      <c r="CE64" s="416"/>
      <c r="CF64" s="416"/>
      <c r="CG64" s="416"/>
      <c r="CH64" s="416"/>
      <c r="CI64" s="416"/>
      <c r="CJ64" s="416"/>
      <c r="CK64" s="416"/>
      <c r="CL64" s="416"/>
      <c r="CM64" s="416"/>
      <c r="CN64" s="416"/>
      <c r="CO64" s="416"/>
      <c r="CP64" s="416"/>
      <c r="CQ64" s="416"/>
      <c r="CR64" s="416"/>
      <c r="CS64" s="416"/>
      <c r="CT64" s="416"/>
      <c r="CU64" s="416"/>
      <c r="CV64" s="416"/>
      <c r="CW64" s="416"/>
      <c r="CX64" s="416"/>
      <c r="CY64" s="416"/>
      <c r="CZ64" s="416"/>
      <c r="DA64" s="416"/>
      <c r="DB64" s="416"/>
      <c r="DC64" s="416"/>
      <c r="DD64" s="416"/>
      <c r="DE64" s="416"/>
      <c r="DF64" s="416"/>
      <c r="DG64" s="416"/>
      <c r="DH64" s="416"/>
      <c r="DI64" s="416"/>
      <c r="DJ64" s="416"/>
      <c r="DK64" s="416"/>
      <c r="DL64" s="416"/>
      <c r="DM64" s="416"/>
      <c r="DN64" s="416"/>
      <c r="DO64" s="416"/>
      <c r="DP64" s="416"/>
      <c r="DQ64" s="416"/>
      <c r="DR64" s="416"/>
      <c r="DS64" s="416"/>
      <c r="DT64" s="416"/>
      <c r="DU64" s="416"/>
      <c r="DV64" s="416"/>
      <c r="DW64" s="416"/>
      <c r="DX64" s="416"/>
      <c r="DY64" s="416"/>
      <c r="DZ64" s="416"/>
      <c r="EA64" s="416"/>
      <c r="EB64" s="416"/>
      <c r="EC64" s="416"/>
      <c r="ED64" s="416"/>
      <c r="EE64" s="416"/>
      <c r="EF64" s="416"/>
      <c r="EG64" s="416"/>
      <c r="EH64" s="416"/>
      <c r="EI64" s="416"/>
      <c r="EJ64" s="416"/>
      <c r="EK64" s="416"/>
      <c r="EL64" s="416"/>
      <c r="EM64" s="416"/>
      <c r="EN64" s="416"/>
      <c r="EO64" s="416"/>
      <c r="EP64" s="416"/>
      <c r="EQ64" s="416"/>
      <c r="ER64" s="416"/>
      <c r="ES64" s="416"/>
      <c r="ET64" s="416"/>
      <c r="EU64" s="416"/>
      <c r="EV64" s="416"/>
      <c r="EW64" s="416"/>
      <c r="EX64" s="416"/>
      <c r="EY64" s="416"/>
      <c r="EZ64" s="416"/>
      <c r="FA64" s="416"/>
      <c r="FB64" s="416"/>
      <c r="FC64" s="416"/>
      <c r="FD64" s="416"/>
      <c r="FE64" s="416"/>
      <c r="FF64" s="416"/>
      <c r="FG64" s="416"/>
      <c r="FH64" s="416"/>
      <c r="FI64" s="416"/>
      <c r="FJ64" s="416"/>
      <c r="FK64" s="416"/>
      <c r="FL64" s="416"/>
      <c r="FM64" s="416"/>
      <c r="FN64" s="416"/>
      <c r="FO64" s="416"/>
      <c r="FP64" s="416"/>
      <c r="FQ64" s="416"/>
      <c r="FR64" s="416"/>
      <c r="FS64" s="416"/>
      <c r="FT64" s="416"/>
      <c r="FU64" s="416"/>
      <c r="FV64" s="416"/>
      <c r="FW64" s="416"/>
      <c r="FX64" s="416"/>
      <c r="FY64" s="416"/>
      <c r="FZ64" s="416"/>
      <c r="GA64" s="416"/>
      <c r="GB64" s="416"/>
      <c r="GC64" s="416"/>
      <c r="GD64" s="416"/>
      <c r="GE64" s="416"/>
      <c r="GF64" s="416"/>
      <c r="GG64" s="416"/>
      <c r="GH64" s="416"/>
      <c r="GI64" s="416"/>
      <c r="GJ64" s="416"/>
      <c r="GK64" s="416"/>
      <c r="GL64" s="416"/>
      <c r="GM64" s="416"/>
      <c r="GN64" s="416"/>
      <c r="GO64" s="416"/>
      <c r="GP64" s="416"/>
      <c r="GQ64" s="416"/>
      <c r="GR64" s="416"/>
      <c r="GS64" s="416"/>
      <c r="GT64" s="416"/>
      <c r="GU64" s="416"/>
      <c r="GV64" s="416"/>
      <c r="GW64" s="416"/>
      <c r="GX64" s="416"/>
      <c r="GY64" s="416"/>
      <c r="GZ64" s="416"/>
      <c r="HA64" s="416"/>
      <c r="HB64" s="416"/>
      <c r="HC64" s="416"/>
      <c r="HD64" s="416"/>
      <c r="HE64" s="416"/>
      <c r="HF64" s="416"/>
      <c r="HG64" s="416"/>
      <c r="HH64" s="416"/>
      <c r="HI64" s="416"/>
      <c r="HJ64" s="416"/>
      <c r="HK64" s="416"/>
      <c r="HL64" s="416"/>
      <c r="HM64" s="416"/>
      <c r="HN64" s="416"/>
      <c r="HO64" s="416"/>
      <c r="HP64" s="416"/>
      <c r="HQ64" s="416"/>
      <c r="HR64" s="416"/>
      <c r="HS64" s="416"/>
      <c r="HT64" s="416"/>
      <c r="HU64" s="416"/>
      <c r="HV64" s="416"/>
      <c r="HW64" s="416"/>
      <c r="HX64" s="416"/>
      <c r="HY64" s="416"/>
      <c r="HZ64" s="416"/>
      <c r="IA64" s="416"/>
      <c r="IB64" s="416"/>
      <c r="IC64" s="416"/>
      <c r="ID64" s="416"/>
      <c r="IE64" s="416"/>
      <c r="IF64" s="416"/>
      <c r="IG64" s="416"/>
      <c r="IH64" s="416"/>
    </row>
    <row r="65" spans="1:242" s="472" customFormat="1">
      <c r="A65" s="471"/>
      <c r="B65" s="471"/>
      <c r="C65" s="428"/>
      <c r="D65" s="428"/>
      <c r="E65" s="428"/>
      <c r="G65" s="416"/>
      <c r="H65" s="416"/>
      <c r="I65" s="416"/>
      <c r="J65" s="416"/>
      <c r="K65" s="416"/>
      <c r="L65" s="416"/>
      <c r="M65" s="416"/>
      <c r="N65" s="416"/>
      <c r="O65" s="416"/>
      <c r="P65" s="416"/>
      <c r="Q65" s="416"/>
      <c r="R65" s="416"/>
      <c r="S65" s="416"/>
      <c r="T65" s="416"/>
      <c r="U65" s="416"/>
      <c r="V65" s="416"/>
      <c r="W65" s="416"/>
      <c r="X65" s="416"/>
      <c r="Y65" s="416"/>
      <c r="Z65" s="416"/>
      <c r="AA65" s="416"/>
      <c r="AB65" s="416"/>
      <c r="AC65" s="416"/>
      <c r="AD65" s="416"/>
      <c r="AE65" s="416"/>
      <c r="AF65" s="416"/>
      <c r="AG65" s="416"/>
      <c r="AH65" s="416"/>
      <c r="AI65" s="416"/>
      <c r="AJ65" s="416"/>
      <c r="AK65" s="416"/>
      <c r="AL65" s="416"/>
      <c r="AM65" s="416"/>
      <c r="AN65" s="416"/>
      <c r="AO65" s="416"/>
      <c r="AP65" s="416"/>
      <c r="AQ65" s="416"/>
      <c r="AR65" s="416"/>
      <c r="AS65" s="416"/>
      <c r="AT65" s="416"/>
      <c r="AU65" s="416"/>
      <c r="AV65" s="416"/>
      <c r="AW65" s="416"/>
      <c r="AX65" s="416"/>
      <c r="AY65" s="416"/>
      <c r="AZ65" s="416"/>
      <c r="BA65" s="416"/>
      <c r="BB65" s="416"/>
      <c r="BC65" s="416"/>
      <c r="BD65" s="416"/>
      <c r="BE65" s="416"/>
      <c r="BF65" s="416"/>
      <c r="BG65" s="416"/>
      <c r="BH65" s="416"/>
      <c r="BI65" s="416"/>
      <c r="BJ65" s="416"/>
      <c r="BK65" s="416"/>
      <c r="BL65" s="416"/>
      <c r="BM65" s="416"/>
      <c r="BN65" s="416"/>
      <c r="BO65" s="416"/>
      <c r="BP65" s="416"/>
      <c r="BQ65" s="416"/>
      <c r="BR65" s="416"/>
      <c r="BS65" s="416"/>
      <c r="BT65" s="416"/>
      <c r="BU65" s="416"/>
      <c r="BV65" s="416"/>
      <c r="BW65" s="416"/>
      <c r="BX65" s="416"/>
      <c r="BY65" s="416"/>
      <c r="BZ65" s="416"/>
      <c r="CA65" s="416"/>
      <c r="CB65" s="416"/>
      <c r="CC65" s="416"/>
      <c r="CD65" s="416"/>
      <c r="CE65" s="416"/>
      <c r="CF65" s="416"/>
      <c r="CG65" s="416"/>
      <c r="CH65" s="416"/>
      <c r="CI65" s="416"/>
      <c r="CJ65" s="416"/>
      <c r="CK65" s="416"/>
      <c r="CL65" s="416"/>
      <c r="CM65" s="416"/>
      <c r="CN65" s="416"/>
      <c r="CO65" s="416"/>
      <c r="CP65" s="416"/>
      <c r="CQ65" s="416"/>
      <c r="CR65" s="416"/>
      <c r="CS65" s="416"/>
      <c r="CT65" s="416"/>
      <c r="CU65" s="416"/>
      <c r="CV65" s="416"/>
      <c r="CW65" s="416"/>
      <c r="CX65" s="416"/>
      <c r="CY65" s="416"/>
      <c r="CZ65" s="416"/>
      <c r="DA65" s="416"/>
      <c r="DB65" s="416"/>
      <c r="DC65" s="416"/>
      <c r="DD65" s="416"/>
      <c r="DE65" s="416"/>
      <c r="DF65" s="416"/>
      <c r="DG65" s="416"/>
      <c r="DH65" s="416"/>
      <c r="DI65" s="416"/>
      <c r="DJ65" s="416"/>
      <c r="DK65" s="416"/>
      <c r="DL65" s="416"/>
      <c r="DM65" s="416"/>
      <c r="DN65" s="416"/>
      <c r="DO65" s="416"/>
      <c r="DP65" s="416"/>
      <c r="DQ65" s="416"/>
      <c r="DR65" s="416"/>
      <c r="DS65" s="416"/>
      <c r="DT65" s="416"/>
      <c r="DU65" s="416"/>
      <c r="DV65" s="416"/>
      <c r="DW65" s="416"/>
      <c r="DX65" s="416"/>
      <c r="DY65" s="416"/>
      <c r="DZ65" s="416"/>
      <c r="EA65" s="416"/>
      <c r="EB65" s="416"/>
      <c r="EC65" s="416"/>
      <c r="ED65" s="416"/>
      <c r="EE65" s="416"/>
      <c r="EF65" s="416"/>
      <c r="EG65" s="416"/>
      <c r="EH65" s="416"/>
      <c r="EI65" s="416"/>
      <c r="EJ65" s="416"/>
      <c r="EK65" s="416"/>
      <c r="EL65" s="416"/>
      <c r="EM65" s="416"/>
      <c r="EN65" s="416"/>
      <c r="EO65" s="416"/>
      <c r="EP65" s="416"/>
      <c r="EQ65" s="416"/>
      <c r="ER65" s="416"/>
      <c r="ES65" s="416"/>
      <c r="ET65" s="416"/>
      <c r="EU65" s="416"/>
      <c r="EV65" s="416"/>
      <c r="EW65" s="416"/>
      <c r="EX65" s="416"/>
      <c r="EY65" s="416"/>
      <c r="EZ65" s="416"/>
      <c r="FA65" s="416"/>
      <c r="FB65" s="416"/>
      <c r="FC65" s="416"/>
      <c r="FD65" s="416"/>
      <c r="FE65" s="416"/>
      <c r="FF65" s="416"/>
      <c r="FG65" s="416"/>
      <c r="FH65" s="416"/>
      <c r="FI65" s="416"/>
      <c r="FJ65" s="416"/>
      <c r="FK65" s="416"/>
      <c r="FL65" s="416"/>
      <c r="FM65" s="416"/>
      <c r="FN65" s="416"/>
      <c r="FO65" s="416"/>
      <c r="FP65" s="416"/>
      <c r="FQ65" s="416"/>
      <c r="FR65" s="416"/>
      <c r="FS65" s="416"/>
      <c r="FT65" s="416"/>
      <c r="FU65" s="416"/>
      <c r="FV65" s="416"/>
      <c r="FW65" s="416"/>
      <c r="FX65" s="416"/>
      <c r="FY65" s="416"/>
      <c r="FZ65" s="416"/>
      <c r="GA65" s="416"/>
      <c r="GB65" s="416"/>
      <c r="GC65" s="416"/>
      <c r="GD65" s="416"/>
      <c r="GE65" s="416"/>
      <c r="GF65" s="416"/>
      <c r="GG65" s="416"/>
      <c r="GH65" s="416"/>
      <c r="GI65" s="416"/>
      <c r="GJ65" s="416"/>
      <c r="GK65" s="416"/>
      <c r="GL65" s="416"/>
      <c r="GM65" s="416"/>
      <c r="GN65" s="416"/>
      <c r="GO65" s="416"/>
      <c r="GP65" s="416"/>
      <c r="GQ65" s="416"/>
      <c r="GR65" s="416"/>
      <c r="GS65" s="416"/>
      <c r="GT65" s="416"/>
      <c r="GU65" s="416"/>
      <c r="GV65" s="416"/>
      <c r="GW65" s="416"/>
      <c r="GX65" s="416"/>
      <c r="GY65" s="416"/>
      <c r="GZ65" s="416"/>
      <c r="HA65" s="416"/>
      <c r="HB65" s="416"/>
      <c r="HC65" s="416"/>
      <c r="HD65" s="416"/>
      <c r="HE65" s="416"/>
      <c r="HF65" s="416"/>
      <c r="HG65" s="416"/>
      <c r="HH65" s="416"/>
      <c r="HI65" s="416"/>
      <c r="HJ65" s="416"/>
      <c r="HK65" s="416"/>
      <c r="HL65" s="416"/>
      <c r="HM65" s="416"/>
      <c r="HN65" s="416"/>
      <c r="HO65" s="416"/>
      <c r="HP65" s="416"/>
      <c r="HQ65" s="416"/>
      <c r="HR65" s="416"/>
      <c r="HS65" s="416"/>
      <c r="HT65" s="416"/>
      <c r="HU65" s="416"/>
      <c r="HV65" s="416"/>
      <c r="HW65" s="416"/>
      <c r="HX65" s="416"/>
      <c r="HY65" s="416"/>
      <c r="HZ65" s="416"/>
      <c r="IA65" s="416"/>
      <c r="IB65" s="416"/>
      <c r="IC65" s="416"/>
      <c r="ID65" s="416"/>
      <c r="IE65" s="416"/>
      <c r="IF65" s="416"/>
      <c r="IG65" s="416"/>
      <c r="IH65" s="416"/>
    </row>
    <row r="66" spans="1:242" s="472" customFormat="1">
      <c r="A66" s="471"/>
      <c r="B66" s="471"/>
      <c r="C66" s="428"/>
      <c r="D66" s="428"/>
      <c r="E66" s="428"/>
      <c r="G66" s="416"/>
      <c r="H66" s="416"/>
      <c r="I66" s="416"/>
      <c r="J66" s="416"/>
      <c r="K66" s="416"/>
      <c r="L66" s="416"/>
      <c r="M66" s="416"/>
      <c r="N66" s="416"/>
      <c r="O66" s="416"/>
      <c r="P66" s="416"/>
      <c r="Q66" s="416"/>
      <c r="R66" s="416"/>
      <c r="S66" s="416"/>
      <c r="T66" s="416"/>
      <c r="U66" s="416"/>
      <c r="V66" s="416"/>
      <c r="W66" s="416"/>
      <c r="X66" s="416"/>
      <c r="Y66" s="416"/>
      <c r="Z66" s="416"/>
      <c r="AA66" s="416"/>
      <c r="AB66" s="416"/>
      <c r="AC66" s="416"/>
      <c r="AD66" s="416"/>
      <c r="AE66" s="416"/>
      <c r="AF66" s="416"/>
      <c r="AG66" s="416"/>
      <c r="AH66" s="416"/>
      <c r="AI66" s="416"/>
      <c r="AJ66" s="416"/>
      <c r="AK66" s="416"/>
      <c r="AL66" s="416"/>
      <c r="AM66" s="416"/>
      <c r="AN66" s="416"/>
      <c r="AO66" s="416"/>
      <c r="AP66" s="416"/>
      <c r="AQ66" s="416"/>
      <c r="AR66" s="416"/>
      <c r="AS66" s="416"/>
      <c r="AT66" s="416"/>
      <c r="AU66" s="416"/>
      <c r="AV66" s="416"/>
      <c r="AW66" s="416"/>
      <c r="AX66" s="416"/>
      <c r="AY66" s="416"/>
      <c r="AZ66" s="416"/>
      <c r="BA66" s="416"/>
      <c r="BB66" s="416"/>
      <c r="BC66" s="416"/>
      <c r="BD66" s="416"/>
      <c r="BE66" s="416"/>
      <c r="BF66" s="416"/>
      <c r="BG66" s="416"/>
      <c r="BH66" s="416"/>
      <c r="BI66" s="416"/>
      <c r="BJ66" s="416"/>
      <c r="BK66" s="416"/>
      <c r="BL66" s="416"/>
      <c r="BM66" s="416"/>
      <c r="BN66" s="416"/>
      <c r="BO66" s="416"/>
      <c r="BP66" s="416"/>
      <c r="BQ66" s="416"/>
      <c r="BR66" s="416"/>
      <c r="BS66" s="416"/>
      <c r="BT66" s="416"/>
      <c r="BU66" s="416"/>
      <c r="BV66" s="416"/>
      <c r="BW66" s="416"/>
      <c r="BX66" s="416"/>
      <c r="BY66" s="416"/>
      <c r="BZ66" s="416"/>
      <c r="CA66" s="416"/>
      <c r="CB66" s="416"/>
      <c r="CC66" s="416"/>
      <c r="CD66" s="416"/>
      <c r="CE66" s="416"/>
      <c r="CF66" s="416"/>
      <c r="CG66" s="416"/>
      <c r="CH66" s="416"/>
      <c r="CI66" s="416"/>
      <c r="CJ66" s="416"/>
      <c r="CK66" s="416"/>
      <c r="CL66" s="416"/>
      <c r="CM66" s="416"/>
      <c r="CN66" s="416"/>
      <c r="CO66" s="416"/>
      <c r="CP66" s="416"/>
      <c r="CQ66" s="416"/>
      <c r="CR66" s="416"/>
      <c r="CS66" s="416"/>
      <c r="CT66" s="416"/>
      <c r="CU66" s="416"/>
      <c r="CV66" s="416"/>
      <c r="CW66" s="416"/>
      <c r="CX66" s="416"/>
      <c r="CY66" s="416"/>
      <c r="CZ66" s="416"/>
      <c r="DA66" s="416"/>
      <c r="DB66" s="416"/>
      <c r="DC66" s="416"/>
      <c r="DD66" s="416"/>
      <c r="DE66" s="416"/>
      <c r="DF66" s="416"/>
      <c r="DG66" s="416"/>
      <c r="DH66" s="416"/>
      <c r="DI66" s="416"/>
      <c r="DJ66" s="416"/>
      <c r="DK66" s="416"/>
      <c r="DL66" s="416"/>
      <c r="DM66" s="416"/>
      <c r="DN66" s="416"/>
      <c r="DO66" s="416"/>
      <c r="DP66" s="416"/>
      <c r="DQ66" s="416"/>
      <c r="DR66" s="416"/>
      <c r="DS66" s="416"/>
      <c r="DT66" s="416"/>
      <c r="DU66" s="416"/>
      <c r="DV66" s="416"/>
      <c r="DW66" s="416"/>
      <c r="DX66" s="416"/>
      <c r="DY66" s="416"/>
      <c r="DZ66" s="416"/>
      <c r="EA66" s="416"/>
      <c r="EB66" s="416"/>
      <c r="EC66" s="416"/>
      <c r="ED66" s="416"/>
      <c r="EE66" s="416"/>
      <c r="EF66" s="416"/>
      <c r="EG66" s="416"/>
      <c r="EH66" s="416"/>
      <c r="EI66" s="416"/>
      <c r="EJ66" s="416"/>
      <c r="EK66" s="416"/>
      <c r="EL66" s="416"/>
      <c r="EM66" s="416"/>
      <c r="EN66" s="416"/>
      <c r="EO66" s="416"/>
      <c r="EP66" s="416"/>
      <c r="EQ66" s="416"/>
      <c r="ER66" s="416"/>
      <c r="ES66" s="416"/>
      <c r="ET66" s="416"/>
      <c r="EU66" s="416"/>
      <c r="EV66" s="416"/>
      <c r="EW66" s="416"/>
      <c r="EX66" s="416"/>
      <c r="EY66" s="416"/>
      <c r="EZ66" s="416"/>
      <c r="FA66" s="416"/>
      <c r="FB66" s="416"/>
      <c r="FC66" s="416"/>
      <c r="FD66" s="416"/>
      <c r="FE66" s="416"/>
      <c r="FF66" s="416"/>
      <c r="FG66" s="416"/>
      <c r="FH66" s="416"/>
      <c r="FI66" s="416"/>
      <c r="FJ66" s="416"/>
      <c r="FK66" s="416"/>
      <c r="FL66" s="416"/>
      <c r="FM66" s="416"/>
      <c r="FN66" s="416"/>
      <c r="FO66" s="416"/>
      <c r="FP66" s="416"/>
      <c r="FQ66" s="416"/>
      <c r="FR66" s="416"/>
      <c r="FS66" s="416"/>
      <c r="FT66" s="416"/>
      <c r="FU66" s="416"/>
      <c r="FV66" s="416"/>
      <c r="FW66" s="416"/>
      <c r="FX66" s="416"/>
      <c r="FY66" s="416"/>
      <c r="FZ66" s="416"/>
      <c r="GA66" s="416"/>
      <c r="GB66" s="416"/>
      <c r="GC66" s="416"/>
      <c r="GD66" s="416"/>
      <c r="GE66" s="416"/>
      <c r="GF66" s="416"/>
      <c r="GG66" s="416"/>
      <c r="GH66" s="416"/>
      <c r="GI66" s="416"/>
      <c r="GJ66" s="416"/>
      <c r="GK66" s="416"/>
      <c r="GL66" s="416"/>
      <c r="GM66" s="416"/>
      <c r="GN66" s="416"/>
      <c r="GO66" s="416"/>
      <c r="GP66" s="416"/>
      <c r="GQ66" s="416"/>
      <c r="GR66" s="416"/>
      <c r="GS66" s="416"/>
      <c r="GT66" s="416"/>
      <c r="GU66" s="416"/>
      <c r="GV66" s="416"/>
      <c r="GW66" s="416"/>
      <c r="GX66" s="416"/>
      <c r="GY66" s="416"/>
      <c r="GZ66" s="416"/>
      <c r="HA66" s="416"/>
      <c r="HB66" s="416"/>
      <c r="HC66" s="416"/>
      <c r="HD66" s="416"/>
      <c r="HE66" s="416"/>
      <c r="HF66" s="416"/>
      <c r="HG66" s="416"/>
      <c r="HH66" s="416"/>
      <c r="HI66" s="416"/>
      <c r="HJ66" s="416"/>
      <c r="HK66" s="416"/>
      <c r="HL66" s="416"/>
      <c r="HM66" s="416"/>
      <c r="HN66" s="416"/>
      <c r="HO66" s="416"/>
      <c r="HP66" s="416"/>
      <c r="HQ66" s="416"/>
      <c r="HR66" s="416"/>
      <c r="HS66" s="416"/>
      <c r="HT66" s="416"/>
      <c r="HU66" s="416"/>
      <c r="HV66" s="416"/>
      <c r="HW66" s="416"/>
      <c r="HX66" s="416"/>
      <c r="HY66" s="416"/>
      <c r="HZ66" s="416"/>
      <c r="IA66" s="416"/>
      <c r="IB66" s="416"/>
      <c r="IC66" s="416"/>
      <c r="ID66" s="416"/>
      <c r="IE66" s="416"/>
      <c r="IF66" s="416"/>
      <c r="IG66" s="416"/>
      <c r="IH66" s="416"/>
    </row>
    <row r="67" spans="1:242" s="472" customFormat="1">
      <c r="A67" s="471"/>
      <c r="B67" s="471"/>
      <c r="C67" s="428"/>
      <c r="D67" s="428"/>
      <c r="E67" s="428"/>
      <c r="G67" s="416"/>
      <c r="H67" s="416"/>
      <c r="I67" s="416"/>
      <c r="J67" s="416"/>
      <c r="K67" s="416"/>
      <c r="L67" s="416"/>
      <c r="M67" s="416"/>
      <c r="N67" s="416"/>
      <c r="O67" s="416"/>
      <c r="P67" s="416"/>
      <c r="Q67" s="416"/>
      <c r="R67" s="416"/>
      <c r="S67" s="416"/>
      <c r="T67" s="416"/>
      <c r="U67" s="416"/>
      <c r="V67" s="416"/>
      <c r="W67" s="416"/>
      <c r="X67" s="416"/>
      <c r="Y67" s="416"/>
      <c r="Z67" s="416"/>
      <c r="AA67" s="416"/>
      <c r="AB67" s="416"/>
      <c r="AC67" s="416"/>
      <c r="AD67" s="416"/>
      <c r="AE67" s="416"/>
      <c r="AF67" s="416"/>
      <c r="AG67" s="416"/>
      <c r="AH67" s="416"/>
      <c r="AI67" s="416"/>
      <c r="AJ67" s="416"/>
      <c r="AK67" s="416"/>
      <c r="AL67" s="416"/>
      <c r="AM67" s="416"/>
      <c r="AN67" s="416"/>
      <c r="AO67" s="416"/>
      <c r="AP67" s="416"/>
      <c r="AQ67" s="416"/>
      <c r="AR67" s="416"/>
      <c r="AS67" s="416"/>
      <c r="AT67" s="416"/>
      <c r="AU67" s="416"/>
      <c r="AV67" s="416"/>
      <c r="AW67" s="416"/>
      <c r="AX67" s="416"/>
      <c r="AY67" s="416"/>
      <c r="AZ67" s="416"/>
      <c r="BA67" s="416"/>
      <c r="BB67" s="416"/>
      <c r="BC67" s="416"/>
      <c r="BD67" s="416"/>
      <c r="BE67" s="416"/>
      <c r="BF67" s="416"/>
      <c r="BG67" s="416"/>
      <c r="BH67" s="416"/>
      <c r="BI67" s="416"/>
      <c r="BJ67" s="416"/>
      <c r="BK67" s="416"/>
      <c r="BL67" s="416"/>
      <c r="BM67" s="416"/>
      <c r="BN67" s="416"/>
      <c r="BO67" s="416"/>
      <c r="BP67" s="416"/>
      <c r="BQ67" s="416"/>
      <c r="BR67" s="416"/>
      <c r="BS67" s="416"/>
      <c r="BT67" s="416"/>
      <c r="BU67" s="416"/>
      <c r="BV67" s="416"/>
      <c r="BW67" s="416"/>
      <c r="BX67" s="416"/>
      <c r="BY67" s="416"/>
      <c r="BZ67" s="416"/>
      <c r="CA67" s="416"/>
      <c r="CB67" s="416"/>
      <c r="CC67" s="416"/>
      <c r="CD67" s="416"/>
      <c r="CE67" s="416"/>
      <c r="CF67" s="416"/>
      <c r="CG67" s="416"/>
      <c r="CH67" s="416"/>
      <c r="CI67" s="416"/>
      <c r="CJ67" s="416"/>
      <c r="CK67" s="416"/>
      <c r="CL67" s="416"/>
      <c r="CM67" s="416"/>
      <c r="CN67" s="416"/>
      <c r="CO67" s="416"/>
      <c r="CP67" s="416"/>
      <c r="CQ67" s="416"/>
      <c r="CR67" s="416"/>
      <c r="CS67" s="416"/>
      <c r="CT67" s="416"/>
      <c r="CU67" s="416"/>
      <c r="CV67" s="416"/>
      <c r="CW67" s="416"/>
      <c r="CX67" s="416"/>
      <c r="CY67" s="416"/>
      <c r="CZ67" s="416"/>
      <c r="DA67" s="416"/>
      <c r="DB67" s="416"/>
      <c r="DC67" s="416"/>
      <c r="DD67" s="416"/>
      <c r="DE67" s="416"/>
      <c r="DF67" s="416"/>
      <c r="DG67" s="416"/>
      <c r="DH67" s="416"/>
      <c r="DI67" s="416"/>
      <c r="DJ67" s="416"/>
      <c r="DK67" s="416"/>
      <c r="DL67" s="416"/>
      <c r="DM67" s="416"/>
      <c r="DN67" s="416"/>
      <c r="DO67" s="416"/>
      <c r="DP67" s="416"/>
      <c r="DQ67" s="416"/>
      <c r="DR67" s="416"/>
      <c r="DS67" s="416"/>
      <c r="DT67" s="416"/>
      <c r="DU67" s="416"/>
      <c r="DV67" s="416"/>
      <c r="DW67" s="416"/>
      <c r="DX67" s="416"/>
      <c r="DY67" s="416"/>
      <c r="DZ67" s="416"/>
      <c r="EA67" s="416"/>
      <c r="EB67" s="416"/>
      <c r="EC67" s="416"/>
      <c r="ED67" s="416"/>
      <c r="EE67" s="416"/>
      <c r="EF67" s="416"/>
      <c r="EG67" s="416"/>
      <c r="EH67" s="416"/>
      <c r="EI67" s="416"/>
      <c r="EJ67" s="416"/>
      <c r="EK67" s="416"/>
      <c r="EL67" s="416"/>
      <c r="EM67" s="416"/>
      <c r="EN67" s="416"/>
      <c r="EO67" s="416"/>
      <c r="EP67" s="416"/>
      <c r="EQ67" s="416"/>
      <c r="ER67" s="416"/>
      <c r="ES67" s="416"/>
      <c r="ET67" s="416"/>
      <c r="EU67" s="416"/>
      <c r="EV67" s="416"/>
      <c r="EW67" s="416"/>
      <c r="EX67" s="416"/>
      <c r="EY67" s="416"/>
      <c r="EZ67" s="416"/>
      <c r="FA67" s="416"/>
      <c r="FB67" s="416"/>
      <c r="FC67" s="416"/>
      <c r="FD67" s="416"/>
      <c r="FE67" s="416"/>
      <c r="FF67" s="416"/>
      <c r="FG67" s="416"/>
      <c r="FH67" s="416"/>
      <c r="FI67" s="416"/>
      <c r="FJ67" s="416"/>
      <c r="FK67" s="416"/>
      <c r="FL67" s="416"/>
      <c r="FM67" s="416"/>
      <c r="FN67" s="416"/>
      <c r="FO67" s="416"/>
      <c r="FP67" s="416"/>
      <c r="FQ67" s="416"/>
      <c r="FR67" s="416"/>
      <c r="FS67" s="416"/>
      <c r="FT67" s="416"/>
      <c r="FU67" s="416"/>
      <c r="FV67" s="416"/>
      <c r="FW67" s="416"/>
      <c r="FX67" s="416"/>
      <c r="FY67" s="416"/>
      <c r="FZ67" s="416"/>
      <c r="GA67" s="416"/>
      <c r="GB67" s="416"/>
      <c r="GC67" s="416"/>
      <c r="GD67" s="416"/>
      <c r="GE67" s="416"/>
      <c r="GF67" s="416"/>
      <c r="GG67" s="416"/>
      <c r="GH67" s="416"/>
      <c r="GI67" s="416"/>
      <c r="GJ67" s="416"/>
      <c r="GK67" s="416"/>
      <c r="GL67" s="416"/>
      <c r="GM67" s="416"/>
      <c r="GN67" s="416"/>
      <c r="GO67" s="416"/>
      <c r="GP67" s="416"/>
      <c r="GQ67" s="416"/>
      <c r="GR67" s="416"/>
      <c r="GS67" s="416"/>
      <c r="GT67" s="416"/>
      <c r="GU67" s="416"/>
      <c r="GV67" s="416"/>
      <c r="GW67" s="416"/>
      <c r="GX67" s="416"/>
      <c r="GY67" s="416"/>
      <c r="GZ67" s="416"/>
      <c r="HA67" s="416"/>
      <c r="HB67" s="416"/>
      <c r="HC67" s="416"/>
      <c r="HD67" s="416"/>
      <c r="HE67" s="416"/>
      <c r="HF67" s="416"/>
      <c r="HG67" s="416"/>
      <c r="HH67" s="416"/>
      <c r="HI67" s="416"/>
      <c r="HJ67" s="416"/>
      <c r="HK67" s="416"/>
      <c r="HL67" s="416"/>
      <c r="HM67" s="416"/>
      <c r="HN67" s="416"/>
      <c r="HO67" s="416"/>
      <c r="HP67" s="416"/>
      <c r="HQ67" s="416"/>
      <c r="HR67" s="416"/>
      <c r="HS67" s="416"/>
      <c r="HT67" s="416"/>
      <c r="HU67" s="416"/>
      <c r="HV67" s="416"/>
      <c r="HW67" s="416"/>
      <c r="HX67" s="416"/>
      <c r="HY67" s="416"/>
      <c r="HZ67" s="416"/>
      <c r="IA67" s="416"/>
      <c r="IB67" s="416"/>
      <c r="IC67" s="416"/>
      <c r="ID67" s="416"/>
      <c r="IE67" s="416"/>
      <c r="IF67" s="416"/>
      <c r="IG67" s="416"/>
      <c r="IH67" s="416"/>
    </row>
    <row r="68" spans="1:242" s="472" customFormat="1">
      <c r="A68" s="471"/>
      <c r="B68" s="471"/>
      <c r="C68" s="428"/>
      <c r="D68" s="428"/>
      <c r="E68" s="428"/>
      <c r="G68" s="416"/>
      <c r="H68" s="416"/>
      <c r="I68" s="416"/>
      <c r="J68" s="416"/>
      <c r="K68" s="416"/>
      <c r="L68" s="416"/>
      <c r="M68" s="416"/>
      <c r="N68" s="416"/>
      <c r="O68" s="416"/>
      <c r="P68" s="416"/>
      <c r="Q68" s="416"/>
      <c r="R68" s="416"/>
      <c r="S68" s="416"/>
      <c r="T68" s="416"/>
      <c r="U68" s="416"/>
      <c r="V68" s="416"/>
      <c r="W68" s="416"/>
      <c r="X68" s="416"/>
      <c r="Y68" s="416"/>
      <c r="Z68" s="416"/>
      <c r="AA68" s="416"/>
      <c r="AB68" s="416"/>
      <c r="AC68" s="416"/>
      <c r="AD68" s="416"/>
      <c r="AE68" s="416"/>
      <c r="AF68" s="416"/>
      <c r="AG68" s="416"/>
      <c r="AH68" s="416"/>
      <c r="AI68" s="416"/>
      <c r="AJ68" s="416"/>
      <c r="AK68" s="416"/>
      <c r="AL68" s="416"/>
      <c r="AM68" s="416"/>
      <c r="AN68" s="416"/>
      <c r="AO68" s="416"/>
      <c r="AP68" s="416"/>
      <c r="AQ68" s="416"/>
      <c r="AR68" s="416"/>
      <c r="AS68" s="416"/>
      <c r="AT68" s="416"/>
      <c r="AU68" s="416"/>
      <c r="AV68" s="416"/>
      <c r="AW68" s="416"/>
      <c r="AX68" s="416"/>
      <c r="AY68" s="416"/>
      <c r="AZ68" s="416"/>
      <c r="BA68" s="416"/>
      <c r="BB68" s="416"/>
      <c r="BC68" s="416"/>
      <c r="BD68" s="416"/>
      <c r="BE68" s="416"/>
      <c r="BF68" s="416"/>
      <c r="BG68" s="416"/>
      <c r="BH68" s="416"/>
      <c r="BI68" s="416"/>
      <c r="BJ68" s="416"/>
      <c r="BK68" s="416"/>
      <c r="BL68" s="416"/>
      <c r="BM68" s="416"/>
      <c r="BN68" s="416"/>
      <c r="BO68" s="416"/>
      <c r="BP68" s="416"/>
      <c r="BQ68" s="416"/>
      <c r="BR68" s="416"/>
      <c r="BS68" s="416"/>
      <c r="BT68" s="416"/>
      <c r="BU68" s="416"/>
      <c r="BV68" s="416"/>
      <c r="BW68" s="416"/>
      <c r="BX68" s="416"/>
      <c r="BY68" s="416"/>
      <c r="BZ68" s="416"/>
      <c r="CA68" s="416"/>
      <c r="CB68" s="416"/>
      <c r="CC68" s="416"/>
      <c r="CD68" s="416"/>
      <c r="CE68" s="416"/>
      <c r="CF68" s="416"/>
      <c r="CG68" s="416"/>
      <c r="CH68" s="416"/>
      <c r="CI68" s="416"/>
      <c r="CJ68" s="416"/>
      <c r="CK68" s="416"/>
      <c r="CL68" s="416"/>
      <c r="CM68" s="416"/>
      <c r="CN68" s="416"/>
      <c r="CO68" s="416"/>
      <c r="CP68" s="416"/>
      <c r="CQ68" s="416"/>
      <c r="CR68" s="416"/>
      <c r="CS68" s="416"/>
      <c r="CT68" s="416"/>
      <c r="CU68" s="416"/>
      <c r="CV68" s="416"/>
      <c r="CW68" s="416"/>
      <c r="CX68" s="416"/>
      <c r="CY68" s="416"/>
      <c r="CZ68" s="416"/>
      <c r="DA68" s="416"/>
      <c r="DB68" s="416"/>
      <c r="DC68" s="416"/>
      <c r="DD68" s="416"/>
      <c r="DE68" s="416"/>
      <c r="DF68" s="416"/>
      <c r="DG68" s="416"/>
      <c r="DH68" s="416"/>
      <c r="DI68" s="416"/>
      <c r="DJ68" s="416"/>
      <c r="DK68" s="416"/>
      <c r="DL68" s="416"/>
      <c r="DM68" s="416"/>
      <c r="DN68" s="416"/>
      <c r="DO68" s="416"/>
      <c r="DP68" s="416"/>
      <c r="DQ68" s="416"/>
      <c r="DR68" s="416"/>
      <c r="DS68" s="416"/>
      <c r="DT68" s="416"/>
      <c r="DU68" s="416"/>
      <c r="DV68" s="416"/>
      <c r="DW68" s="416"/>
      <c r="DX68" s="416"/>
      <c r="DY68" s="416"/>
      <c r="DZ68" s="416"/>
      <c r="EA68" s="416"/>
      <c r="EB68" s="416"/>
      <c r="EC68" s="416"/>
      <c r="ED68" s="416"/>
      <c r="EE68" s="416"/>
      <c r="EF68" s="416"/>
      <c r="EG68" s="416"/>
      <c r="EH68" s="416"/>
      <c r="EI68" s="416"/>
      <c r="EJ68" s="416"/>
      <c r="EK68" s="416"/>
      <c r="EL68" s="416"/>
      <c r="EM68" s="416"/>
      <c r="EN68" s="416"/>
      <c r="EO68" s="416"/>
      <c r="EP68" s="416"/>
      <c r="EQ68" s="416"/>
      <c r="ER68" s="416"/>
      <c r="ES68" s="416"/>
      <c r="ET68" s="416"/>
      <c r="EU68" s="416"/>
      <c r="EV68" s="416"/>
      <c r="EW68" s="416"/>
      <c r="EX68" s="416"/>
      <c r="EY68" s="416"/>
      <c r="EZ68" s="416"/>
      <c r="FA68" s="416"/>
      <c r="FB68" s="416"/>
      <c r="FC68" s="416"/>
      <c r="FD68" s="416"/>
      <c r="FE68" s="416"/>
      <c r="FF68" s="416"/>
      <c r="FG68" s="416"/>
      <c r="FH68" s="416"/>
      <c r="FI68" s="416"/>
      <c r="FJ68" s="416"/>
      <c r="FK68" s="416"/>
      <c r="FL68" s="416"/>
      <c r="FM68" s="416"/>
      <c r="FN68" s="416"/>
      <c r="FO68" s="416"/>
      <c r="FP68" s="416"/>
      <c r="FQ68" s="416"/>
      <c r="FR68" s="416"/>
      <c r="FS68" s="416"/>
      <c r="FT68" s="416"/>
      <c r="FU68" s="416"/>
      <c r="FV68" s="416"/>
      <c r="FW68" s="416"/>
      <c r="FX68" s="416"/>
      <c r="FY68" s="416"/>
      <c r="FZ68" s="416"/>
      <c r="GA68" s="416"/>
      <c r="GB68" s="416"/>
      <c r="GC68" s="416"/>
      <c r="GD68" s="416"/>
      <c r="GE68" s="416"/>
      <c r="GF68" s="416"/>
      <c r="GG68" s="416"/>
      <c r="GH68" s="416"/>
      <c r="GI68" s="416"/>
      <c r="GJ68" s="416"/>
      <c r="GK68" s="416"/>
      <c r="GL68" s="416"/>
      <c r="GM68" s="416"/>
      <c r="GN68" s="416"/>
      <c r="GO68" s="416"/>
      <c r="GP68" s="416"/>
      <c r="GQ68" s="416"/>
      <c r="GR68" s="416"/>
      <c r="GS68" s="416"/>
      <c r="GT68" s="416"/>
      <c r="GU68" s="416"/>
      <c r="GV68" s="416"/>
      <c r="GW68" s="416"/>
      <c r="GX68" s="416"/>
      <c r="GY68" s="416"/>
      <c r="GZ68" s="416"/>
      <c r="HA68" s="416"/>
      <c r="HB68" s="416"/>
      <c r="HC68" s="416"/>
      <c r="HD68" s="416"/>
      <c r="HE68" s="416"/>
      <c r="HF68" s="416"/>
      <c r="HG68" s="416"/>
      <c r="HH68" s="416"/>
      <c r="HI68" s="416"/>
      <c r="HJ68" s="416"/>
      <c r="HK68" s="416"/>
      <c r="HL68" s="416"/>
      <c r="HM68" s="416"/>
      <c r="HN68" s="416"/>
      <c r="HO68" s="416"/>
      <c r="HP68" s="416"/>
      <c r="HQ68" s="416"/>
      <c r="HR68" s="416"/>
      <c r="HS68" s="416"/>
      <c r="HT68" s="416"/>
      <c r="HU68" s="416"/>
      <c r="HV68" s="416"/>
      <c r="HW68" s="416"/>
      <c r="HX68" s="416"/>
      <c r="HY68" s="416"/>
      <c r="HZ68" s="416"/>
      <c r="IA68" s="416"/>
      <c r="IB68" s="416"/>
      <c r="IC68" s="416"/>
      <c r="ID68" s="416"/>
      <c r="IE68" s="416"/>
      <c r="IF68" s="416"/>
      <c r="IG68" s="416"/>
      <c r="IH68" s="416"/>
    </row>
    <row r="69" spans="1:242" s="472" customFormat="1">
      <c r="A69" s="471"/>
      <c r="B69" s="471"/>
      <c r="C69" s="428"/>
      <c r="D69" s="428"/>
      <c r="E69" s="428"/>
      <c r="G69" s="416"/>
      <c r="H69" s="416"/>
      <c r="I69" s="416"/>
      <c r="J69" s="416"/>
      <c r="K69" s="416"/>
      <c r="L69" s="416"/>
      <c r="M69" s="416"/>
      <c r="N69" s="416"/>
      <c r="O69" s="416"/>
      <c r="P69" s="416"/>
      <c r="Q69" s="416"/>
      <c r="R69" s="416"/>
      <c r="S69" s="416"/>
      <c r="T69" s="416"/>
      <c r="U69" s="416"/>
      <c r="V69" s="416"/>
      <c r="W69" s="416"/>
      <c r="X69" s="416"/>
      <c r="Y69" s="416"/>
      <c r="Z69" s="416"/>
      <c r="AA69" s="416"/>
      <c r="AB69" s="416"/>
      <c r="AC69" s="416"/>
      <c r="AD69" s="416"/>
      <c r="AE69" s="416"/>
      <c r="AF69" s="416"/>
      <c r="AG69" s="416"/>
      <c r="AH69" s="416"/>
      <c r="AI69" s="416"/>
      <c r="AJ69" s="416"/>
      <c r="AK69" s="416"/>
      <c r="AL69" s="416"/>
      <c r="AM69" s="416"/>
      <c r="AN69" s="416"/>
      <c r="AO69" s="416"/>
      <c r="AP69" s="416"/>
      <c r="AQ69" s="416"/>
      <c r="AR69" s="416"/>
      <c r="AS69" s="416"/>
      <c r="AT69" s="416"/>
      <c r="AU69" s="416"/>
      <c r="AV69" s="416"/>
      <c r="AW69" s="416"/>
      <c r="AX69" s="416"/>
      <c r="AY69" s="416"/>
      <c r="AZ69" s="416"/>
      <c r="BA69" s="416"/>
      <c r="BB69" s="416"/>
      <c r="BC69" s="416"/>
      <c r="BD69" s="416"/>
      <c r="BE69" s="416"/>
      <c r="BF69" s="416"/>
      <c r="BG69" s="416"/>
      <c r="BH69" s="416"/>
      <c r="BI69" s="416"/>
      <c r="BJ69" s="416"/>
      <c r="BK69" s="416"/>
      <c r="BL69" s="416"/>
      <c r="BM69" s="416"/>
      <c r="BN69" s="416"/>
      <c r="BO69" s="416"/>
      <c r="BP69" s="416"/>
      <c r="BQ69" s="416"/>
      <c r="BR69" s="416"/>
      <c r="BS69" s="416"/>
      <c r="BT69" s="416"/>
      <c r="BU69" s="416"/>
      <c r="BV69" s="416"/>
      <c r="BW69" s="416"/>
      <c r="BX69" s="416"/>
      <c r="BY69" s="416"/>
      <c r="BZ69" s="416"/>
      <c r="CA69" s="416"/>
      <c r="CB69" s="416"/>
      <c r="CC69" s="416"/>
      <c r="CD69" s="416"/>
      <c r="CE69" s="416"/>
      <c r="CF69" s="416"/>
      <c r="CG69" s="416"/>
      <c r="CH69" s="416"/>
      <c r="CI69" s="416"/>
      <c r="CJ69" s="416"/>
      <c r="CK69" s="416"/>
      <c r="CL69" s="416"/>
      <c r="CM69" s="416"/>
      <c r="CN69" s="416"/>
      <c r="CO69" s="416"/>
      <c r="CP69" s="416"/>
      <c r="CQ69" s="416"/>
      <c r="CR69" s="416"/>
      <c r="CS69" s="416"/>
      <c r="CT69" s="416"/>
      <c r="CU69" s="416"/>
      <c r="CV69" s="416"/>
      <c r="CW69" s="416"/>
      <c r="CX69" s="416"/>
      <c r="CY69" s="416"/>
      <c r="CZ69" s="416"/>
      <c r="DA69" s="416"/>
      <c r="DB69" s="416"/>
      <c r="DC69" s="416"/>
      <c r="DD69" s="416"/>
      <c r="DE69" s="416"/>
      <c r="DF69" s="416"/>
      <c r="DG69" s="416"/>
      <c r="DH69" s="416"/>
      <c r="DI69" s="416"/>
      <c r="DJ69" s="416"/>
      <c r="DK69" s="416"/>
      <c r="DL69" s="416"/>
      <c r="DM69" s="416"/>
      <c r="DN69" s="416"/>
      <c r="DO69" s="416"/>
      <c r="DP69" s="416"/>
      <c r="DQ69" s="416"/>
      <c r="DR69" s="416"/>
      <c r="DS69" s="416"/>
      <c r="DT69" s="416"/>
      <c r="DU69" s="416"/>
      <c r="DV69" s="416"/>
      <c r="DW69" s="416"/>
      <c r="DX69" s="416"/>
      <c r="DY69" s="416"/>
      <c r="DZ69" s="416"/>
      <c r="EA69" s="416"/>
      <c r="EB69" s="416"/>
      <c r="EC69" s="416"/>
      <c r="ED69" s="416"/>
      <c r="EE69" s="416"/>
      <c r="EF69" s="416"/>
      <c r="EG69" s="416"/>
      <c r="EH69" s="416"/>
      <c r="EI69" s="416"/>
      <c r="EJ69" s="416"/>
      <c r="EK69" s="416"/>
      <c r="EL69" s="416"/>
      <c r="EM69" s="416"/>
      <c r="EN69" s="416"/>
      <c r="EO69" s="416"/>
      <c r="EP69" s="416"/>
      <c r="EQ69" s="416"/>
      <c r="ER69" s="416"/>
      <c r="ES69" s="416"/>
      <c r="ET69" s="416"/>
      <c r="EU69" s="416"/>
      <c r="EV69" s="416"/>
      <c r="EW69" s="416"/>
      <c r="EX69" s="416"/>
      <c r="EY69" s="416"/>
      <c r="EZ69" s="416"/>
      <c r="FA69" s="416"/>
      <c r="FB69" s="416"/>
      <c r="FC69" s="416"/>
      <c r="FD69" s="416"/>
      <c r="FE69" s="416"/>
      <c r="FF69" s="416"/>
      <c r="FG69" s="416"/>
      <c r="FH69" s="416"/>
      <c r="FI69" s="416"/>
      <c r="FJ69" s="416"/>
      <c r="FK69" s="416"/>
      <c r="FL69" s="416"/>
      <c r="FM69" s="416"/>
      <c r="FN69" s="416"/>
      <c r="FO69" s="416"/>
      <c r="FP69" s="416"/>
      <c r="FQ69" s="416"/>
      <c r="FR69" s="416"/>
      <c r="FS69" s="416"/>
      <c r="FT69" s="416"/>
      <c r="FU69" s="416"/>
      <c r="FV69" s="416"/>
      <c r="FW69" s="416"/>
      <c r="FX69" s="416"/>
      <c r="FY69" s="416"/>
      <c r="FZ69" s="416"/>
      <c r="GA69" s="416"/>
      <c r="GB69" s="416"/>
      <c r="GC69" s="416"/>
      <c r="GD69" s="416"/>
      <c r="GE69" s="416"/>
      <c r="GF69" s="416"/>
      <c r="GG69" s="416"/>
      <c r="GH69" s="416"/>
      <c r="GI69" s="416"/>
      <c r="GJ69" s="416"/>
      <c r="GK69" s="416"/>
      <c r="GL69" s="416"/>
      <c r="GM69" s="416"/>
      <c r="GN69" s="416"/>
      <c r="GO69" s="416"/>
      <c r="GP69" s="416"/>
      <c r="GQ69" s="416"/>
      <c r="GR69" s="416"/>
      <c r="GS69" s="416"/>
      <c r="GT69" s="416"/>
      <c r="GU69" s="416"/>
      <c r="GV69" s="416"/>
      <c r="GW69" s="416"/>
      <c r="GX69" s="416"/>
      <c r="GY69" s="416"/>
      <c r="GZ69" s="416"/>
      <c r="HA69" s="416"/>
      <c r="HB69" s="416"/>
      <c r="HC69" s="416"/>
      <c r="HD69" s="416"/>
      <c r="HE69" s="416"/>
      <c r="HF69" s="416"/>
      <c r="HG69" s="416"/>
      <c r="HH69" s="416"/>
      <c r="HI69" s="416"/>
      <c r="HJ69" s="416"/>
      <c r="HK69" s="416"/>
      <c r="HL69" s="416"/>
      <c r="HM69" s="416"/>
      <c r="HN69" s="416"/>
      <c r="HO69" s="416"/>
      <c r="HP69" s="416"/>
      <c r="HQ69" s="416"/>
      <c r="HR69" s="416"/>
      <c r="HS69" s="416"/>
      <c r="HT69" s="416"/>
      <c r="HU69" s="416"/>
      <c r="HV69" s="416"/>
      <c r="HW69" s="416"/>
      <c r="HX69" s="416"/>
      <c r="HY69" s="416"/>
      <c r="HZ69" s="416"/>
      <c r="IA69" s="416"/>
      <c r="IB69" s="416"/>
      <c r="IC69" s="416"/>
      <c r="ID69" s="416"/>
      <c r="IE69" s="416"/>
      <c r="IF69" s="416"/>
      <c r="IG69" s="416"/>
      <c r="IH69" s="416"/>
    </row>
    <row r="70" spans="1:242" s="472" customFormat="1">
      <c r="A70" s="471"/>
      <c r="B70" s="471"/>
      <c r="C70" s="428"/>
      <c r="D70" s="428"/>
      <c r="E70" s="428"/>
      <c r="G70" s="416"/>
      <c r="H70" s="416"/>
      <c r="I70" s="416"/>
      <c r="J70" s="416"/>
      <c r="K70" s="416"/>
      <c r="L70" s="416"/>
      <c r="M70" s="416"/>
      <c r="N70" s="416"/>
      <c r="O70" s="416"/>
      <c r="P70" s="416"/>
      <c r="Q70" s="416"/>
      <c r="R70" s="416"/>
      <c r="S70" s="416"/>
      <c r="T70" s="416"/>
      <c r="U70" s="416"/>
      <c r="V70" s="416"/>
      <c r="W70" s="416"/>
      <c r="X70" s="416"/>
      <c r="Y70" s="416"/>
      <c r="Z70" s="416"/>
      <c r="AA70" s="416"/>
      <c r="AB70" s="416"/>
      <c r="AC70" s="416"/>
      <c r="AD70" s="416"/>
      <c r="AE70" s="416"/>
      <c r="AF70" s="416"/>
      <c r="AG70" s="416"/>
      <c r="AH70" s="416"/>
      <c r="AI70" s="416"/>
      <c r="AJ70" s="416"/>
      <c r="AK70" s="416"/>
      <c r="AL70" s="416"/>
      <c r="AM70" s="416"/>
      <c r="AN70" s="416"/>
      <c r="AO70" s="416"/>
      <c r="AP70" s="416"/>
      <c r="AQ70" s="416"/>
      <c r="AR70" s="416"/>
      <c r="AS70" s="416"/>
      <c r="AT70" s="416"/>
      <c r="AU70" s="416"/>
      <c r="AV70" s="416"/>
      <c r="AW70" s="416"/>
      <c r="AX70" s="416"/>
      <c r="AY70" s="416"/>
      <c r="AZ70" s="416"/>
      <c r="BA70" s="416"/>
      <c r="BB70" s="416"/>
      <c r="BC70" s="416"/>
      <c r="BD70" s="416"/>
      <c r="BE70" s="416"/>
      <c r="BF70" s="416"/>
      <c r="BG70" s="416"/>
      <c r="BH70" s="416"/>
      <c r="BI70" s="416"/>
      <c r="BJ70" s="416"/>
      <c r="BK70" s="416"/>
      <c r="BL70" s="416"/>
      <c r="BM70" s="416"/>
      <c r="BN70" s="416"/>
      <c r="BO70" s="416"/>
      <c r="BP70" s="416"/>
      <c r="BQ70" s="416"/>
      <c r="BR70" s="416"/>
      <c r="BS70" s="416"/>
      <c r="BT70" s="416"/>
      <c r="BU70" s="416"/>
      <c r="BV70" s="416"/>
      <c r="BW70" s="416"/>
      <c r="BX70" s="416"/>
      <c r="BY70" s="416"/>
      <c r="BZ70" s="416"/>
      <c r="CA70" s="416"/>
      <c r="CB70" s="416"/>
      <c r="CC70" s="416"/>
      <c r="CD70" s="416"/>
      <c r="CE70" s="416"/>
      <c r="CF70" s="416"/>
      <c r="CG70" s="416"/>
      <c r="CH70" s="416"/>
      <c r="CI70" s="416"/>
      <c r="CJ70" s="416"/>
      <c r="CK70" s="416"/>
      <c r="CL70" s="416"/>
      <c r="CM70" s="416"/>
      <c r="CN70" s="416"/>
      <c r="CO70" s="416"/>
      <c r="CP70" s="416"/>
      <c r="CQ70" s="416"/>
      <c r="CR70" s="416"/>
      <c r="CS70" s="416"/>
      <c r="CT70" s="416"/>
      <c r="CU70" s="416"/>
      <c r="CV70" s="416"/>
      <c r="CW70" s="416"/>
      <c r="CX70" s="416"/>
      <c r="CY70" s="416"/>
      <c r="CZ70" s="416"/>
      <c r="DA70" s="416"/>
      <c r="DB70" s="416"/>
      <c r="DC70" s="416"/>
      <c r="DD70" s="416"/>
      <c r="DE70" s="416"/>
      <c r="DF70" s="416"/>
      <c r="DG70" s="416"/>
      <c r="DH70" s="416"/>
      <c r="DI70" s="416"/>
      <c r="DJ70" s="416"/>
      <c r="DK70" s="416"/>
      <c r="DL70" s="416"/>
      <c r="DM70" s="416"/>
      <c r="DN70" s="416"/>
      <c r="DO70" s="416"/>
      <c r="DP70" s="416"/>
      <c r="DQ70" s="416"/>
      <c r="DR70" s="416"/>
      <c r="DS70" s="416"/>
      <c r="DT70" s="416"/>
      <c r="DU70" s="416"/>
      <c r="DV70" s="416"/>
      <c r="DW70" s="416"/>
      <c r="DX70" s="416"/>
      <c r="DY70" s="416"/>
      <c r="DZ70" s="416"/>
      <c r="EA70" s="416"/>
      <c r="EB70" s="416"/>
      <c r="EC70" s="416"/>
      <c r="ED70" s="416"/>
      <c r="EE70" s="416"/>
      <c r="EF70" s="416"/>
      <c r="EG70" s="416"/>
      <c r="EH70" s="416"/>
      <c r="EI70" s="416"/>
      <c r="EJ70" s="416"/>
      <c r="EK70" s="416"/>
      <c r="EL70" s="416"/>
      <c r="EM70" s="416"/>
      <c r="EN70" s="416"/>
      <c r="EO70" s="416"/>
      <c r="EP70" s="416"/>
      <c r="EQ70" s="416"/>
      <c r="ER70" s="416"/>
      <c r="ES70" s="416"/>
      <c r="ET70" s="416"/>
      <c r="EU70" s="416"/>
      <c r="EV70" s="416"/>
      <c r="EW70" s="416"/>
      <c r="EX70" s="416"/>
      <c r="EY70" s="416"/>
      <c r="EZ70" s="416"/>
      <c r="FA70" s="416"/>
      <c r="FB70" s="416"/>
      <c r="FC70" s="416"/>
      <c r="FD70" s="416"/>
      <c r="FE70" s="416"/>
      <c r="FF70" s="416"/>
      <c r="FG70" s="416"/>
      <c r="FH70" s="416"/>
      <c r="FI70" s="416"/>
      <c r="FJ70" s="416"/>
      <c r="FK70" s="416"/>
      <c r="FL70" s="416"/>
      <c r="FM70" s="416"/>
      <c r="FN70" s="416"/>
      <c r="FO70" s="416"/>
      <c r="FP70" s="416"/>
      <c r="FQ70" s="416"/>
      <c r="FR70" s="416"/>
      <c r="FS70" s="416"/>
      <c r="FT70" s="416"/>
      <c r="FU70" s="416"/>
      <c r="FV70" s="416"/>
      <c r="FW70" s="416"/>
      <c r="FX70" s="416"/>
      <c r="FY70" s="416"/>
      <c r="FZ70" s="416"/>
      <c r="GA70" s="416"/>
      <c r="GB70" s="416"/>
      <c r="GC70" s="416"/>
      <c r="GD70" s="416"/>
      <c r="GE70" s="416"/>
      <c r="GF70" s="416"/>
      <c r="GG70" s="416"/>
      <c r="GH70" s="416"/>
      <c r="GI70" s="416"/>
      <c r="GJ70" s="416"/>
      <c r="GK70" s="416"/>
      <c r="GL70" s="416"/>
      <c r="GM70" s="416"/>
      <c r="GN70" s="416"/>
      <c r="GO70" s="416"/>
      <c r="GP70" s="416"/>
      <c r="GQ70" s="416"/>
      <c r="GR70" s="416"/>
      <c r="GS70" s="416"/>
      <c r="GT70" s="416"/>
      <c r="GU70" s="416"/>
      <c r="GV70" s="416"/>
      <c r="GW70" s="416"/>
      <c r="GX70" s="416"/>
      <c r="GY70" s="416"/>
      <c r="GZ70" s="416"/>
      <c r="HA70" s="416"/>
      <c r="HB70" s="416"/>
      <c r="HC70" s="416"/>
      <c r="HD70" s="416"/>
      <c r="HE70" s="416"/>
      <c r="HF70" s="416"/>
      <c r="HG70" s="416"/>
      <c r="HH70" s="416"/>
      <c r="HI70" s="416"/>
      <c r="HJ70" s="416"/>
      <c r="HK70" s="416"/>
      <c r="HL70" s="416"/>
      <c r="HM70" s="416"/>
      <c r="HN70" s="416"/>
      <c r="HO70" s="416"/>
      <c r="HP70" s="416"/>
      <c r="HQ70" s="416"/>
      <c r="HR70" s="416"/>
      <c r="HS70" s="416"/>
      <c r="HT70" s="416"/>
      <c r="HU70" s="416"/>
      <c r="HV70" s="416"/>
      <c r="HW70" s="416"/>
      <c r="HX70" s="416"/>
      <c r="HY70" s="416"/>
      <c r="HZ70" s="416"/>
      <c r="IA70" s="416"/>
      <c r="IB70" s="416"/>
      <c r="IC70" s="416"/>
      <c r="ID70" s="416"/>
      <c r="IE70" s="416"/>
      <c r="IF70" s="416"/>
      <c r="IG70" s="416"/>
      <c r="IH70" s="416"/>
    </row>
    <row r="71" spans="1:242" s="472" customFormat="1">
      <c r="A71" s="471"/>
      <c r="B71" s="471"/>
      <c r="C71" s="428"/>
      <c r="D71" s="428"/>
      <c r="E71" s="428"/>
      <c r="G71" s="416"/>
      <c r="H71" s="416"/>
      <c r="I71" s="416"/>
      <c r="J71" s="416"/>
      <c r="K71" s="416"/>
      <c r="L71" s="416"/>
      <c r="M71" s="416"/>
      <c r="N71" s="416"/>
      <c r="O71" s="416"/>
      <c r="P71" s="416"/>
      <c r="Q71" s="416"/>
      <c r="R71" s="416"/>
      <c r="S71" s="416"/>
      <c r="T71" s="416"/>
      <c r="U71" s="416"/>
      <c r="V71" s="416"/>
      <c r="W71" s="416"/>
      <c r="X71" s="416"/>
      <c r="Y71" s="416"/>
      <c r="Z71" s="416"/>
      <c r="AA71" s="416"/>
      <c r="AB71" s="416"/>
      <c r="AC71" s="416"/>
      <c r="AD71" s="416"/>
      <c r="AE71" s="416"/>
      <c r="AF71" s="416"/>
      <c r="AG71" s="416"/>
      <c r="AH71" s="416"/>
      <c r="AI71" s="416"/>
      <c r="AJ71" s="416"/>
      <c r="AK71" s="416"/>
      <c r="AL71" s="416"/>
      <c r="AM71" s="416"/>
      <c r="AN71" s="416"/>
      <c r="AO71" s="416"/>
      <c r="AP71" s="416"/>
      <c r="AQ71" s="416"/>
      <c r="AR71" s="416"/>
      <c r="AS71" s="416"/>
      <c r="AT71" s="416"/>
      <c r="AU71" s="416"/>
      <c r="AV71" s="416"/>
      <c r="AW71" s="416"/>
      <c r="AX71" s="416"/>
      <c r="AY71" s="416"/>
      <c r="AZ71" s="416"/>
      <c r="BA71" s="416"/>
      <c r="BB71" s="416"/>
      <c r="BC71" s="416"/>
      <c r="BD71" s="416"/>
      <c r="BE71" s="416"/>
      <c r="BF71" s="416"/>
      <c r="BG71" s="416"/>
      <c r="BH71" s="416"/>
      <c r="BI71" s="416"/>
      <c r="BJ71" s="416"/>
      <c r="BK71" s="416"/>
      <c r="BL71" s="416"/>
      <c r="BM71" s="416"/>
      <c r="BN71" s="416"/>
      <c r="BO71" s="416"/>
      <c r="BP71" s="416"/>
      <c r="BQ71" s="416"/>
      <c r="BR71" s="416"/>
      <c r="BS71" s="416"/>
      <c r="BT71" s="416"/>
      <c r="BU71" s="416"/>
      <c r="BV71" s="416"/>
      <c r="BW71" s="416"/>
      <c r="BX71" s="416"/>
      <c r="BY71" s="416"/>
      <c r="BZ71" s="416"/>
      <c r="CA71" s="416"/>
      <c r="CB71" s="416"/>
      <c r="CC71" s="416"/>
      <c r="CD71" s="416"/>
      <c r="CE71" s="416"/>
      <c r="CF71" s="416"/>
      <c r="CG71" s="416"/>
      <c r="CH71" s="416"/>
      <c r="CI71" s="416"/>
      <c r="CJ71" s="416"/>
      <c r="CK71" s="416"/>
      <c r="CL71" s="416"/>
      <c r="CM71" s="416"/>
      <c r="CN71" s="416"/>
      <c r="CO71" s="416"/>
      <c r="CP71" s="416"/>
      <c r="CQ71" s="416"/>
      <c r="CR71" s="416"/>
      <c r="CS71" s="416"/>
      <c r="CT71" s="416"/>
      <c r="CU71" s="416"/>
      <c r="CV71" s="416"/>
      <c r="CW71" s="416"/>
      <c r="CX71" s="416"/>
      <c r="CY71" s="416"/>
      <c r="CZ71" s="416"/>
      <c r="DA71" s="416"/>
      <c r="DB71" s="416"/>
      <c r="DC71" s="416"/>
      <c r="DD71" s="416"/>
      <c r="DE71" s="416"/>
      <c r="DF71" s="416"/>
      <c r="DG71" s="416"/>
      <c r="DH71" s="416"/>
      <c r="DI71" s="416"/>
      <c r="DJ71" s="416"/>
      <c r="DK71" s="416"/>
      <c r="DL71" s="416"/>
      <c r="DM71" s="416"/>
      <c r="DN71" s="416"/>
      <c r="DO71" s="416"/>
      <c r="DP71" s="416"/>
      <c r="DQ71" s="416"/>
      <c r="DR71" s="416"/>
      <c r="DS71" s="416"/>
      <c r="DT71" s="416"/>
      <c r="DU71" s="416"/>
      <c r="DV71" s="416"/>
      <c r="DW71" s="416"/>
      <c r="DX71" s="416"/>
      <c r="DY71" s="416"/>
      <c r="DZ71" s="416"/>
      <c r="EA71" s="416"/>
      <c r="EB71" s="416"/>
      <c r="EC71" s="416"/>
      <c r="ED71" s="416"/>
      <c r="EE71" s="416"/>
      <c r="EF71" s="416"/>
      <c r="EG71" s="416"/>
      <c r="EH71" s="416"/>
      <c r="EI71" s="416"/>
      <c r="EJ71" s="416"/>
      <c r="EK71" s="416"/>
      <c r="EL71" s="416"/>
      <c r="EM71" s="416"/>
      <c r="EN71" s="416"/>
      <c r="EO71" s="416"/>
      <c r="EP71" s="416"/>
      <c r="EQ71" s="416"/>
      <c r="ER71" s="416"/>
      <c r="ES71" s="416"/>
      <c r="ET71" s="416"/>
      <c r="EU71" s="416"/>
      <c r="EV71" s="416"/>
      <c r="EW71" s="416"/>
      <c r="EX71" s="416"/>
      <c r="EY71" s="416"/>
      <c r="EZ71" s="416"/>
      <c r="FA71" s="416"/>
      <c r="FB71" s="416"/>
      <c r="FC71" s="416"/>
      <c r="FD71" s="416"/>
      <c r="FE71" s="416"/>
      <c r="FF71" s="416"/>
      <c r="FG71" s="416"/>
      <c r="FH71" s="416"/>
      <c r="FI71" s="416"/>
      <c r="FJ71" s="416"/>
      <c r="FK71" s="416"/>
      <c r="FL71" s="416"/>
      <c r="FM71" s="416"/>
      <c r="FN71" s="416"/>
      <c r="FO71" s="416"/>
      <c r="FP71" s="416"/>
      <c r="FQ71" s="416"/>
      <c r="FR71" s="416"/>
      <c r="FS71" s="416"/>
      <c r="FT71" s="416"/>
      <c r="FU71" s="416"/>
      <c r="FV71" s="416"/>
      <c r="FW71" s="416"/>
      <c r="FX71" s="416"/>
      <c r="FY71" s="416"/>
      <c r="FZ71" s="416"/>
      <c r="GA71" s="416"/>
      <c r="GB71" s="416"/>
      <c r="GC71" s="416"/>
      <c r="GD71" s="416"/>
      <c r="GE71" s="416"/>
      <c r="GF71" s="416"/>
      <c r="GG71" s="416"/>
      <c r="GH71" s="416"/>
      <c r="GI71" s="416"/>
      <c r="GJ71" s="416"/>
      <c r="GK71" s="416"/>
      <c r="GL71" s="416"/>
      <c r="GM71" s="416"/>
      <c r="GN71" s="416"/>
      <c r="GO71" s="416"/>
      <c r="GP71" s="416"/>
      <c r="GQ71" s="416"/>
      <c r="GR71" s="416"/>
      <c r="GS71" s="416"/>
      <c r="GT71" s="416"/>
      <c r="GU71" s="416"/>
      <c r="GV71" s="416"/>
      <c r="GW71" s="416"/>
      <c r="GX71" s="416"/>
      <c r="GY71" s="416"/>
      <c r="GZ71" s="416"/>
      <c r="HA71" s="416"/>
      <c r="HB71" s="416"/>
      <c r="HC71" s="416"/>
      <c r="HD71" s="416"/>
      <c r="HE71" s="416"/>
      <c r="HF71" s="416"/>
      <c r="HG71" s="416"/>
      <c r="HH71" s="416"/>
      <c r="HI71" s="416"/>
      <c r="HJ71" s="416"/>
      <c r="HK71" s="416"/>
      <c r="HL71" s="416"/>
      <c r="HM71" s="416"/>
      <c r="HN71" s="416"/>
      <c r="HO71" s="416"/>
      <c r="HP71" s="416"/>
      <c r="HQ71" s="416"/>
      <c r="HR71" s="416"/>
      <c r="HS71" s="416"/>
      <c r="HT71" s="416"/>
      <c r="HU71" s="416"/>
      <c r="HV71" s="416"/>
      <c r="HW71" s="416"/>
      <c r="HX71" s="416"/>
      <c r="HY71" s="416"/>
      <c r="HZ71" s="416"/>
      <c r="IA71" s="416"/>
      <c r="IB71" s="416"/>
      <c r="IC71" s="416"/>
      <c r="ID71" s="416"/>
      <c r="IE71" s="416"/>
      <c r="IF71" s="416"/>
      <c r="IG71" s="416"/>
      <c r="IH71" s="416"/>
    </row>
    <row r="72" spans="1:242" s="472" customFormat="1">
      <c r="A72" s="471"/>
      <c r="B72" s="471"/>
      <c r="C72" s="428"/>
      <c r="D72" s="428"/>
      <c r="E72" s="428"/>
      <c r="G72" s="416"/>
      <c r="H72" s="416"/>
      <c r="I72" s="416"/>
      <c r="J72" s="416"/>
      <c r="K72" s="416"/>
      <c r="L72" s="416"/>
      <c r="M72" s="416"/>
      <c r="N72" s="416"/>
      <c r="O72" s="416"/>
      <c r="P72" s="416"/>
      <c r="Q72" s="416"/>
      <c r="R72" s="416"/>
      <c r="S72" s="416"/>
      <c r="T72" s="416"/>
      <c r="U72" s="416"/>
      <c r="V72" s="416"/>
      <c r="W72" s="416"/>
      <c r="X72" s="416"/>
      <c r="Y72" s="416"/>
      <c r="Z72" s="416"/>
      <c r="AA72" s="416"/>
      <c r="AB72" s="416"/>
      <c r="AC72" s="416"/>
      <c r="AD72" s="416"/>
      <c r="AE72" s="416"/>
      <c r="AF72" s="416"/>
      <c r="AG72" s="416"/>
      <c r="AH72" s="416"/>
      <c r="AI72" s="416"/>
      <c r="AJ72" s="416"/>
      <c r="AK72" s="416"/>
      <c r="AL72" s="416"/>
      <c r="AM72" s="416"/>
      <c r="AN72" s="416"/>
      <c r="AO72" s="416"/>
      <c r="AP72" s="416"/>
      <c r="AQ72" s="416"/>
      <c r="AR72" s="416"/>
      <c r="AS72" s="416"/>
      <c r="AT72" s="416"/>
      <c r="AU72" s="416"/>
      <c r="AV72" s="416"/>
      <c r="AW72" s="416"/>
      <c r="AX72" s="416"/>
      <c r="AY72" s="416"/>
      <c r="AZ72" s="416"/>
      <c r="BA72" s="416"/>
      <c r="BB72" s="416"/>
      <c r="BC72" s="416"/>
      <c r="BD72" s="416"/>
      <c r="BE72" s="416"/>
      <c r="BF72" s="416"/>
      <c r="BG72" s="416"/>
      <c r="BH72" s="416"/>
      <c r="BI72" s="416"/>
      <c r="BJ72" s="416"/>
      <c r="BK72" s="416"/>
      <c r="BL72" s="416"/>
      <c r="BM72" s="416"/>
      <c r="BN72" s="416"/>
      <c r="BO72" s="416"/>
      <c r="BP72" s="416"/>
      <c r="BQ72" s="416"/>
      <c r="BR72" s="416"/>
      <c r="BS72" s="416"/>
      <c r="BT72" s="416"/>
      <c r="BU72" s="416"/>
      <c r="BV72" s="416"/>
      <c r="BW72" s="416"/>
      <c r="BX72" s="416"/>
      <c r="BY72" s="416"/>
      <c r="BZ72" s="416"/>
      <c r="CA72" s="416"/>
      <c r="CB72" s="416"/>
      <c r="CC72" s="416"/>
      <c r="CD72" s="416"/>
      <c r="CE72" s="416"/>
      <c r="CF72" s="416"/>
      <c r="CG72" s="416"/>
      <c r="CH72" s="416"/>
      <c r="CI72" s="416"/>
      <c r="CJ72" s="416"/>
      <c r="CK72" s="416"/>
      <c r="CL72" s="416"/>
      <c r="CM72" s="416"/>
      <c r="CN72" s="416"/>
      <c r="CO72" s="416"/>
      <c r="CP72" s="416"/>
      <c r="CQ72" s="416"/>
      <c r="CR72" s="416"/>
      <c r="CS72" s="416"/>
      <c r="CT72" s="416"/>
      <c r="CU72" s="416"/>
      <c r="CV72" s="416"/>
      <c r="CW72" s="416"/>
      <c r="CX72" s="416"/>
      <c r="CY72" s="416"/>
      <c r="CZ72" s="416"/>
      <c r="DA72" s="416"/>
      <c r="DB72" s="416"/>
      <c r="DC72" s="416"/>
      <c r="DD72" s="416"/>
      <c r="DE72" s="416"/>
      <c r="DF72" s="416"/>
      <c r="DG72" s="416"/>
      <c r="DH72" s="416"/>
      <c r="DI72" s="416"/>
      <c r="DJ72" s="416"/>
      <c r="DK72" s="416"/>
      <c r="DL72" s="416"/>
      <c r="DM72" s="416"/>
      <c r="DN72" s="416"/>
      <c r="DO72" s="416"/>
      <c r="DP72" s="416"/>
      <c r="DQ72" s="416"/>
      <c r="DR72" s="416"/>
      <c r="DS72" s="416"/>
      <c r="DT72" s="416"/>
      <c r="DU72" s="416"/>
      <c r="DV72" s="416"/>
      <c r="DW72" s="416"/>
      <c r="DX72" s="416"/>
      <c r="DY72" s="416"/>
      <c r="DZ72" s="416"/>
      <c r="EA72" s="416"/>
      <c r="EB72" s="416"/>
      <c r="EC72" s="416"/>
      <c r="ED72" s="416"/>
      <c r="EE72" s="416"/>
      <c r="EF72" s="416"/>
      <c r="EG72" s="416"/>
      <c r="EH72" s="416"/>
      <c r="EI72" s="416"/>
      <c r="EJ72" s="416"/>
      <c r="EK72" s="416"/>
      <c r="EL72" s="416"/>
      <c r="EM72" s="416"/>
      <c r="EN72" s="416"/>
      <c r="EO72" s="416"/>
      <c r="EP72" s="416"/>
      <c r="EQ72" s="416"/>
      <c r="ER72" s="416"/>
      <c r="ES72" s="416"/>
      <c r="ET72" s="416"/>
      <c r="EU72" s="416"/>
      <c r="EV72" s="416"/>
      <c r="EW72" s="416"/>
      <c r="EX72" s="416"/>
      <c r="EY72" s="416"/>
      <c r="EZ72" s="416"/>
      <c r="FA72" s="416"/>
      <c r="FB72" s="416"/>
      <c r="FC72" s="416"/>
      <c r="FD72" s="416"/>
      <c r="FE72" s="416"/>
      <c r="FF72" s="416"/>
      <c r="FG72" s="416"/>
      <c r="FH72" s="416"/>
      <c r="FI72" s="416"/>
      <c r="FJ72" s="416"/>
      <c r="FK72" s="416"/>
      <c r="FL72" s="416"/>
      <c r="FM72" s="416"/>
      <c r="FN72" s="416"/>
      <c r="FO72" s="416"/>
      <c r="FP72" s="416"/>
      <c r="FQ72" s="416"/>
      <c r="FR72" s="416"/>
      <c r="FS72" s="416"/>
      <c r="FT72" s="416"/>
      <c r="FU72" s="416"/>
      <c r="FV72" s="416"/>
      <c r="FW72" s="416"/>
      <c r="FX72" s="416"/>
      <c r="FY72" s="416"/>
      <c r="FZ72" s="416"/>
      <c r="GA72" s="416"/>
      <c r="GB72" s="416"/>
      <c r="GC72" s="416"/>
      <c r="GD72" s="416"/>
      <c r="GE72" s="416"/>
      <c r="GF72" s="416"/>
      <c r="GG72" s="416"/>
      <c r="GH72" s="416"/>
      <c r="GI72" s="416"/>
      <c r="GJ72" s="416"/>
      <c r="GK72" s="416"/>
      <c r="GL72" s="416"/>
      <c r="GM72" s="416"/>
      <c r="GN72" s="416"/>
      <c r="GO72" s="416"/>
      <c r="GP72" s="416"/>
      <c r="GQ72" s="416"/>
      <c r="GR72" s="416"/>
      <c r="GS72" s="416"/>
      <c r="GT72" s="416"/>
      <c r="GU72" s="416"/>
      <c r="GV72" s="416"/>
      <c r="GW72" s="416"/>
      <c r="GX72" s="416"/>
      <c r="GY72" s="416"/>
      <c r="GZ72" s="416"/>
      <c r="HA72" s="416"/>
      <c r="HB72" s="416"/>
      <c r="HC72" s="416"/>
      <c r="HD72" s="416"/>
      <c r="HE72" s="416"/>
      <c r="HF72" s="416"/>
      <c r="HG72" s="416"/>
      <c r="HH72" s="416"/>
      <c r="HI72" s="416"/>
      <c r="HJ72" s="416"/>
      <c r="HK72" s="416"/>
      <c r="HL72" s="416"/>
      <c r="HM72" s="416"/>
      <c r="HN72" s="416"/>
      <c r="HO72" s="416"/>
      <c r="HP72" s="416"/>
      <c r="HQ72" s="416"/>
      <c r="HR72" s="416"/>
      <c r="HS72" s="416"/>
      <c r="HT72" s="416"/>
      <c r="HU72" s="416"/>
      <c r="HV72" s="416"/>
      <c r="HW72" s="416"/>
      <c r="HX72" s="416"/>
      <c r="HY72" s="416"/>
      <c r="HZ72" s="416"/>
      <c r="IA72" s="416"/>
      <c r="IB72" s="416"/>
      <c r="IC72" s="416"/>
      <c r="ID72" s="416"/>
      <c r="IE72" s="416"/>
      <c r="IF72" s="416"/>
      <c r="IG72" s="416"/>
      <c r="IH72" s="416"/>
    </row>
    <row r="73" spans="1:242" s="472" customFormat="1">
      <c r="A73" s="471"/>
      <c r="B73" s="471"/>
      <c r="C73" s="428"/>
      <c r="D73" s="428"/>
      <c r="E73" s="428"/>
      <c r="G73" s="416"/>
      <c r="H73" s="416"/>
      <c r="I73" s="416"/>
      <c r="J73" s="416"/>
      <c r="K73" s="416"/>
      <c r="L73" s="416"/>
      <c r="M73" s="416"/>
      <c r="N73" s="416"/>
      <c r="O73" s="416"/>
      <c r="P73" s="416"/>
      <c r="Q73" s="416"/>
      <c r="R73" s="416"/>
      <c r="S73" s="416"/>
      <c r="T73" s="416"/>
      <c r="U73" s="416"/>
      <c r="V73" s="416"/>
      <c r="W73" s="416"/>
      <c r="X73" s="416"/>
      <c r="Y73" s="416"/>
      <c r="Z73" s="416"/>
      <c r="AA73" s="416"/>
      <c r="AB73" s="416"/>
      <c r="AC73" s="416"/>
      <c r="AD73" s="416"/>
      <c r="AE73" s="416"/>
      <c r="AF73" s="416"/>
      <c r="AG73" s="416"/>
      <c r="AH73" s="416"/>
      <c r="AI73" s="416"/>
      <c r="AJ73" s="416"/>
      <c r="AK73" s="416"/>
      <c r="AL73" s="416"/>
      <c r="AM73" s="416"/>
      <c r="AN73" s="416"/>
      <c r="AO73" s="416"/>
      <c r="AP73" s="416"/>
      <c r="AQ73" s="416"/>
      <c r="AR73" s="416"/>
      <c r="AS73" s="416"/>
      <c r="AT73" s="416"/>
      <c r="AU73" s="416"/>
      <c r="AV73" s="416"/>
      <c r="AW73" s="416"/>
      <c r="AX73" s="416"/>
      <c r="AY73" s="416"/>
      <c r="AZ73" s="416"/>
      <c r="BA73" s="416"/>
      <c r="BB73" s="416"/>
      <c r="BC73" s="416"/>
      <c r="BD73" s="416"/>
      <c r="BE73" s="416"/>
      <c r="BF73" s="416"/>
      <c r="BG73" s="416"/>
      <c r="BH73" s="416"/>
      <c r="BI73" s="416"/>
      <c r="BJ73" s="416"/>
      <c r="BK73" s="416"/>
      <c r="BL73" s="416"/>
      <c r="BM73" s="416"/>
      <c r="BN73" s="416"/>
      <c r="BO73" s="416"/>
      <c r="BP73" s="416"/>
      <c r="BQ73" s="416"/>
      <c r="BR73" s="416"/>
      <c r="BS73" s="416"/>
      <c r="BT73" s="416"/>
      <c r="BU73" s="416"/>
      <c r="BV73" s="416"/>
      <c r="BW73" s="416"/>
      <c r="BX73" s="416"/>
      <c r="BY73" s="416"/>
      <c r="BZ73" s="416"/>
      <c r="CA73" s="416"/>
      <c r="CB73" s="416"/>
      <c r="CC73" s="416"/>
      <c r="CD73" s="416"/>
      <c r="CE73" s="416"/>
      <c r="CF73" s="416"/>
      <c r="CG73" s="416"/>
      <c r="CH73" s="416"/>
      <c r="CI73" s="416"/>
      <c r="CJ73" s="416"/>
      <c r="CK73" s="416"/>
      <c r="CL73" s="416"/>
      <c r="CM73" s="416"/>
      <c r="CN73" s="416"/>
      <c r="CO73" s="416"/>
      <c r="CP73" s="416"/>
      <c r="CQ73" s="416"/>
      <c r="CR73" s="416"/>
      <c r="CS73" s="416"/>
      <c r="CT73" s="416"/>
      <c r="CU73" s="416"/>
      <c r="CV73" s="416"/>
      <c r="CW73" s="416"/>
      <c r="CX73" s="416"/>
      <c r="CY73" s="416"/>
      <c r="CZ73" s="416"/>
      <c r="DA73" s="416"/>
      <c r="DB73" s="416"/>
      <c r="DC73" s="416"/>
      <c r="DD73" s="416"/>
      <c r="DE73" s="416"/>
      <c r="DF73" s="416"/>
      <c r="DG73" s="416"/>
      <c r="DH73" s="416"/>
      <c r="DI73" s="416"/>
      <c r="DJ73" s="416"/>
      <c r="DK73" s="416"/>
      <c r="DL73" s="416"/>
      <c r="DM73" s="416"/>
      <c r="DN73" s="416"/>
      <c r="DO73" s="416"/>
      <c r="DP73" s="416"/>
      <c r="DQ73" s="416"/>
      <c r="DR73" s="416"/>
      <c r="DS73" s="416"/>
      <c r="DT73" s="416"/>
      <c r="DU73" s="416"/>
      <c r="DV73" s="416"/>
      <c r="DW73" s="416"/>
      <c r="DX73" s="416"/>
      <c r="DY73" s="416"/>
      <c r="DZ73" s="416"/>
      <c r="EA73" s="416"/>
      <c r="EB73" s="416"/>
      <c r="EC73" s="416"/>
      <c r="ED73" s="416"/>
      <c r="EE73" s="416"/>
      <c r="EF73" s="416"/>
      <c r="EG73" s="416"/>
      <c r="EH73" s="416"/>
      <c r="EI73" s="416"/>
      <c r="EJ73" s="416"/>
      <c r="EK73" s="416"/>
      <c r="EL73" s="416"/>
      <c r="EM73" s="416"/>
      <c r="EN73" s="416"/>
      <c r="EO73" s="416"/>
      <c r="EP73" s="416"/>
      <c r="EQ73" s="416"/>
      <c r="ER73" s="416"/>
      <c r="ES73" s="416"/>
      <c r="ET73" s="416"/>
      <c r="EU73" s="416"/>
      <c r="EV73" s="416"/>
      <c r="EW73" s="416"/>
      <c r="EX73" s="416"/>
      <c r="EY73" s="416"/>
      <c r="EZ73" s="416"/>
      <c r="FA73" s="416"/>
      <c r="FB73" s="416"/>
      <c r="FC73" s="416"/>
      <c r="FD73" s="416"/>
      <c r="FE73" s="416"/>
      <c r="FF73" s="416"/>
      <c r="FG73" s="416"/>
      <c r="FH73" s="416"/>
      <c r="FI73" s="416"/>
      <c r="FJ73" s="416"/>
      <c r="FK73" s="416"/>
      <c r="FL73" s="416"/>
      <c r="FM73" s="416"/>
      <c r="FN73" s="416"/>
      <c r="FO73" s="416"/>
      <c r="FP73" s="416"/>
      <c r="FQ73" s="416"/>
      <c r="FR73" s="416"/>
      <c r="FS73" s="416"/>
      <c r="FT73" s="416"/>
      <c r="FU73" s="416"/>
      <c r="FV73" s="416"/>
      <c r="FW73" s="416"/>
      <c r="FX73" s="416"/>
      <c r="FY73" s="416"/>
      <c r="FZ73" s="416"/>
      <c r="GA73" s="416"/>
      <c r="GB73" s="416"/>
      <c r="GC73" s="416"/>
      <c r="GD73" s="416"/>
      <c r="GE73" s="416"/>
      <c r="GF73" s="416"/>
      <c r="GG73" s="416"/>
      <c r="GH73" s="416"/>
      <c r="GI73" s="416"/>
      <c r="GJ73" s="416"/>
      <c r="GK73" s="416"/>
      <c r="GL73" s="416"/>
      <c r="GM73" s="416"/>
      <c r="GN73" s="416"/>
      <c r="GO73" s="416"/>
      <c r="GP73" s="416"/>
      <c r="GQ73" s="416"/>
      <c r="GR73" s="416"/>
      <c r="GS73" s="416"/>
      <c r="GT73" s="416"/>
      <c r="GU73" s="416"/>
      <c r="GV73" s="416"/>
      <c r="GW73" s="416"/>
      <c r="GX73" s="416"/>
      <c r="GY73" s="416"/>
      <c r="GZ73" s="416"/>
      <c r="HA73" s="416"/>
      <c r="HB73" s="416"/>
      <c r="HC73" s="416"/>
      <c r="HD73" s="416"/>
      <c r="HE73" s="416"/>
      <c r="HF73" s="416"/>
      <c r="HG73" s="416"/>
      <c r="HH73" s="416"/>
      <c r="HI73" s="416"/>
      <c r="HJ73" s="416"/>
      <c r="HK73" s="416"/>
      <c r="HL73" s="416"/>
      <c r="HM73" s="416"/>
      <c r="HN73" s="416"/>
      <c r="HO73" s="416"/>
      <c r="HP73" s="416"/>
      <c r="HQ73" s="416"/>
      <c r="HR73" s="416"/>
      <c r="HS73" s="416"/>
      <c r="HT73" s="416"/>
      <c r="HU73" s="416"/>
      <c r="HV73" s="416"/>
      <c r="HW73" s="416"/>
      <c r="HX73" s="416"/>
      <c r="HY73" s="416"/>
      <c r="HZ73" s="416"/>
      <c r="IA73" s="416"/>
      <c r="IB73" s="416"/>
      <c r="IC73" s="416"/>
      <c r="ID73" s="416"/>
      <c r="IE73" s="416"/>
      <c r="IF73" s="416"/>
      <c r="IG73" s="416"/>
      <c r="IH73" s="416"/>
    </row>
    <row r="74" spans="1:242" s="472" customFormat="1">
      <c r="A74" s="471"/>
      <c r="B74" s="471"/>
      <c r="C74" s="428"/>
      <c r="D74" s="428"/>
      <c r="E74" s="428"/>
      <c r="G74" s="416"/>
      <c r="H74" s="416"/>
      <c r="I74" s="416"/>
      <c r="J74" s="416"/>
      <c r="K74" s="416"/>
      <c r="L74" s="416"/>
      <c r="M74" s="416"/>
      <c r="N74" s="416"/>
      <c r="O74" s="416"/>
      <c r="P74" s="416"/>
      <c r="Q74" s="416"/>
      <c r="R74" s="416"/>
      <c r="S74" s="416"/>
      <c r="T74" s="416"/>
      <c r="U74" s="416"/>
      <c r="V74" s="416"/>
      <c r="W74" s="416"/>
      <c r="X74" s="416"/>
      <c r="Y74" s="416"/>
      <c r="Z74" s="416"/>
      <c r="AA74" s="416"/>
      <c r="AB74" s="416"/>
      <c r="AC74" s="416"/>
      <c r="AD74" s="416"/>
      <c r="AE74" s="416"/>
      <c r="AF74" s="416"/>
      <c r="AG74" s="416"/>
      <c r="AH74" s="416"/>
      <c r="AI74" s="416"/>
      <c r="AJ74" s="416"/>
      <c r="AK74" s="416"/>
      <c r="AL74" s="416"/>
      <c r="AM74" s="416"/>
      <c r="AN74" s="416"/>
      <c r="AO74" s="416"/>
      <c r="AP74" s="416"/>
      <c r="AQ74" s="416"/>
      <c r="AR74" s="416"/>
      <c r="AS74" s="416"/>
      <c r="AT74" s="416"/>
      <c r="AU74" s="416"/>
      <c r="AV74" s="416"/>
      <c r="AW74" s="416"/>
      <c r="AX74" s="416"/>
      <c r="AY74" s="416"/>
      <c r="AZ74" s="416"/>
      <c r="BA74" s="416"/>
      <c r="BB74" s="416"/>
      <c r="BC74" s="416"/>
      <c r="BD74" s="416"/>
      <c r="BE74" s="416"/>
      <c r="BF74" s="416"/>
      <c r="BG74" s="416"/>
      <c r="BH74" s="416"/>
      <c r="BI74" s="416"/>
      <c r="BJ74" s="416"/>
      <c r="BK74" s="416"/>
      <c r="BL74" s="416"/>
      <c r="BM74" s="416"/>
      <c r="BN74" s="416"/>
      <c r="BO74" s="416"/>
      <c r="BP74" s="416"/>
      <c r="BQ74" s="416"/>
      <c r="BR74" s="416"/>
      <c r="BS74" s="416"/>
      <c r="BT74" s="416"/>
      <c r="BU74" s="416"/>
      <c r="BV74" s="416"/>
      <c r="BW74" s="416"/>
      <c r="BX74" s="416"/>
      <c r="BY74" s="416"/>
      <c r="BZ74" s="416"/>
      <c r="CA74" s="416"/>
      <c r="CB74" s="416"/>
      <c r="CC74" s="416"/>
      <c r="CD74" s="416"/>
      <c r="CE74" s="416"/>
      <c r="CF74" s="416"/>
      <c r="CG74" s="416"/>
      <c r="CH74" s="416"/>
      <c r="CI74" s="416"/>
      <c r="CJ74" s="416"/>
      <c r="CK74" s="416"/>
      <c r="CL74" s="416"/>
      <c r="CM74" s="416"/>
      <c r="CN74" s="416"/>
      <c r="CO74" s="416"/>
      <c r="CP74" s="416"/>
      <c r="CQ74" s="416"/>
      <c r="CR74" s="416"/>
      <c r="CS74" s="416"/>
      <c r="CT74" s="416"/>
      <c r="CU74" s="416"/>
      <c r="CV74" s="416"/>
      <c r="CW74" s="416"/>
      <c r="CX74" s="416"/>
      <c r="CY74" s="416"/>
      <c r="CZ74" s="416"/>
      <c r="DA74" s="416"/>
      <c r="DB74" s="416"/>
      <c r="DC74" s="416"/>
      <c r="DD74" s="416"/>
      <c r="DE74" s="416"/>
      <c r="DF74" s="416"/>
      <c r="DG74" s="416"/>
      <c r="DH74" s="416"/>
      <c r="DI74" s="416"/>
      <c r="DJ74" s="416"/>
      <c r="DK74" s="416"/>
      <c r="DL74" s="416"/>
      <c r="DM74" s="416"/>
      <c r="DN74" s="416"/>
      <c r="DO74" s="416"/>
      <c r="DP74" s="416"/>
      <c r="DQ74" s="416"/>
      <c r="DR74" s="416"/>
      <c r="DS74" s="416"/>
      <c r="DT74" s="416"/>
      <c r="DU74" s="416"/>
      <c r="DV74" s="416"/>
      <c r="DW74" s="416"/>
      <c r="DX74" s="416"/>
      <c r="DY74" s="416"/>
      <c r="DZ74" s="416"/>
      <c r="EA74" s="416"/>
      <c r="EB74" s="416"/>
      <c r="EC74" s="416"/>
      <c r="ED74" s="416"/>
      <c r="EE74" s="416"/>
      <c r="EF74" s="416"/>
      <c r="EG74" s="416"/>
      <c r="EH74" s="416"/>
      <c r="EI74" s="416"/>
      <c r="EJ74" s="416"/>
      <c r="EK74" s="416"/>
      <c r="EL74" s="416"/>
      <c r="EM74" s="416"/>
      <c r="EN74" s="416"/>
      <c r="EO74" s="416"/>
      <c r="EP74" s="416"/>
      <c r="EQ74" s="416"/>
      <c r="ER74" s="416"/>
      <c r="ES74" s="416"/>
      <c r="ET74" s="416"/>
      <c r="EU74" s="416"/>
      <c r="EV74" s="416"/>
      <c r="EW74" s="416"/>
      <c r="EX74" s="416"/>
      <c r="EY74" s="416"/>
      <c r="EZ74" s="416"/>
      <c r="FA74" s="416"/>
      <c r="FB74" s="416"/>
      <c r="FC74" s="416"/>
      <c r="FD74" s="416"/>
      <c r="FE74" s="416"/>
      <c r="FF74" s="416"/>
      <c r="FG74" s="416"/>
      <c r="FH74" s="416"/>
      <c r="FI74" s="416"/>
      <c r="FJ74" s="416"/>
      <c r="FK74" s="416"/>
      <c r="FL74" s="416"/>
      <c r="FM74" s="416"/>
      <c r="FN74" s="416"/>
      <c r="FO74" s="416"/>
      <c r="FP74" s="416"/>
      <c r="FQ74" s="416"/>
      <c r="FR74" s="416"/>
      <c r="FS74" s="416"/>
      <c r="FT74" s="416"/>
      <c r="FU74" s="416"/>
      <c r="FV74" s="416"/>
      <c r="FW74" s="416"/>
      <c r="FX74" s="416"/>
      <c r="FY74" s="416"/>
      <c r="FZ74" s="416"/>
      <c r="GA74" s="416"/>
      <c r="GB74" s="416"/>
      <c r="GC74" s="416"/>
      <c r="GD74" s="416"/>
      <c r="GE74" s="416"/>
      <c r="GF74" s="416"/>
      <c r="GG74" s="416"/>
      <c r="GH74" s="416"/>
      <c r="GI74" s="416"/>
      <c r="GJ74" s="416"/>
      <c r="GK74" s="416"/>
      <c r="GL74" s="416"/>
      <c r="GM74" s="416"/>
      <c r="GN74" s="416"/>
      <c r="GO74" s="416"/>
      <c r="GP74" s="416"/>
      <c r="GQ74" s="416"/>
      <c r="GR74" s="416"/>
      <c r="GS74" s="416"/>
      <c r="GT74" s="416"/>
      <c r="GU74" s="416"/>
      <c r="GV74" s="416"/>
      <c r="GW74" s="416"/>
      <c r="GX74" s="416"/>
      <c r="GY74" s="416"/>
      <c r="GZ74" s="416"/>
      <c r="HA74" s="416"/>
      <c r="HB74" s="416"/>
      <c r="HC74" s="416"/>
      <c r="HD74" s="416"/>
      <c r="HE74" s="416"/>
      <c r="HF74" s="416"/>
      <c r="HG74" s="416"/>
      <c r="HH74" s="416"/>
      <c r="HI74" s="416"/>
      <c r="HJ74" s="416"/>
      <c r="HK74" s="416"/>
      <c r="HL74" s="416"/>
      <c r="HM74" s="416"/>
      <c r="HN74" s="416"/>
      <c r="HO74" s="416"/>
      <c r="HP74" s="416"/>
      <c r="HQ74" s="416"/>
      <c r="HR74" s="416"/>
      <c r="HS74" s="416"/>
      <c r="HT74" s="416"/>
      <c r="HU74" s="416"/>
      <c r="HV74" s="416"/>
      <c r="HW74" s="416"/>
      <c r="HX74" s="416"/>
      <c r="HY74" s="416"/>
      <c r="HZ74" s="416"/>
      <c r="IA74" s="416"/>
      <c r="IB74" s="416"/>
      <c r="IC74" s="416"/>
      <c r="ID74" s="416"/>
      <c r="IE74" s="416"/>
      <c r="IF74" s="416"/>
      <c r="IG74" s="416"/>
      <c r="IH74" s="416"/>
    </row>
    <row r="75" spans="1:242" s="472" customFormat="1">
      <c r="A75" s="471"/>
      <c r="B75" s="471"/>
      <c r="C75" s="428"/>
      <c r="D75" s="428"/>
      <c r="E75" s="428"/>
      <c r="G75" s="416"/>
      <c r="H75" s="416"/>
      <c r="I75" s="416"/>
      <c r="J75" s="416"/>
      <c r="K75" s="416"/>
      <c r="L75" s="416"/>
      <c r="M75" s="416"/>
      <c r="N75" s="416"/>
      <c r="O75" s="416"/>
      <c r="P75" s="416"/>
      <c r="Q75" s="416"/>
      <c r="R75" s="416"/>
      <c r="S75" s="416"/>
      <c r="T75" s="416"/>
      <c r="U75" s="416"/>
      <c r="V75" s="416"/>
      <c r="W75" s="416"/>
      <c r="X75" s="416"/>
      <c r="Y75" s="416"/>
      <c r="Z75" s="416"/>
      <c r="AA75" s="416"/>
      <c r="AB75" s="416"/>
      <c r="AC75" s="416"/>
      <c r="AD75" s="416"/>
      <c r="AE75" s="416"/>
      <c r="AF75" s="416"/>
      <c r="AG75" s="416"/>
      <c r="AH75" s="416"/>
      <c r="AI75" s="416"/>
      <c r="AJ75" s="416"/>
      <c r="AK75" s="416"/>
      <c r="AL75" s="416"/>
      <c r="AM75" s="416"/>
      <c r="AN75" s="416"/>
      <c r="AO75" s="416"/>
      <c r="AP75" s="416"/>
      <c r="AQ75" s="416"/>
      <c r="AR75" s="416"/>
      <c r="AS75" s="416"/>
      <c r="AT75" s="416"/>
      <c r="AU75" s="416"/>
      <c r="AV75" s="416"/>
      <c r="AW75" s="416"/>
      <c r="AX75" s="416"/>
      <c r="AY75" s="416"/>
      <c r="AZ75" s="416"/>
      <c r="BA75" s="416"/>
      <c r="BB75" s="416"/>
      <c r="BC75" s="416"/>
      <c r="BD75" s="416"/>
      <c r="BE75" s="416"/>
      <c r="BF75" s="416"/>
      <c r="BG75" s="416"/>
      <c r="BH75" s="416"/>
      <c r="BI75" s="416"/>
      <c r="BJ75" s="416"/>
      <c r="BK75" s="416"/>
      <c r="BL75" s="416"/>
      <c r="BM75" s="416"/>
      <c r="BN75" s="416"/>
      <c r="BO75" s="416"/>
      <c r="BP75" s="416"/>
      <c r="BQ75" s="416"/>
      <c r="BR75" s="416"/>
      <c r="BS75" s="416"/>
      <c r="BT75" s="416"/>
      <c r="BU75" s="416"/>
      <c r="BV75" s="416"/>
      <c r="BW75" s="416"/>
      <c r="BX75" s="416"/>
      <c r="BY75" s="416"/>
      <c r="BZ75" s="416"/>
      <c r="CA75" s="416"/>
      <c r="CB75" s="416"/>
      <c r="CC75" s="416"/>
      <c r="CD75" s="416"/>
      <c r="CE75" s="416"/>
      <c r="CF75" s="416"/>
      <c r="CG75" s="416"/>
      <c r="CH75" s="416"/>
      <c r="CI75" s="416"/>
      <c r="CJ75" s="416"/>
      <c r="CK75" s="416"/>
      <c r="CL75" s="416"/>
      <c r="CM75" s="416"/>
      <c r="CN75" s="416"/>
      <c r="CO75" s="416"/>
      <c r="CP75" s="416"/>
      <c r="CQ75" s="416"/>
      <c r="CR75" s="416"/>
      <c r="CS75" s="416"/>
      <c r="CT75" s="416"/>
      <c r="CU75" s="416"/>
      <c r="CV75" s="416"/>
      <c r="CW75" s="416"/>
      <c r="CX75" s="416"/>
      <c r="CY75" s="416"/>
      <c r="CZ75" s="416"/>
      <c r="DA75" s="416"/>
      <c r="DB75" s="416"/>
      <c r="DC75" s="416"/>
      <c r="DD75" s="416"/>
      <c r="DE75" s="416"/>
      <c r="DF75" s="416"/>
      <c r="DG75" s="416"/>
      <c r="DH75" s="416"/>
      <c r="DI75" s="416"/>
      <c r="DJ75" s="416"/>
      <c r="DK75" s="416"/>
      <c r="DL75" s="416"/>
      <c r="DM75" s="416"/>
      <c r="DN75" s="416"/>
      <c r="DO75" s="416"/>
      <c r="DP75" s="416"/>
      <c r="DQ75" s="416"/>
      <c r="DR75" s="416"/>
      <c r="DS75" s="416"/>
      <c r="DT75" s="416"/>
      <c r="DU75" s="416"/>
      <c r="DV75" s="416"/>
      <c r="DW75" s="416"/>
      <c r="DX75" s="416"/>
      <c r="DY75" s="416"/>
      <c r="DZ75" s="416"/>
      <c r="EA75" s="416"/>
      <c r="EB75" s="416"/>
      <c r="EC75" s="416"/>
      <c r="ED75" s="416"/>
      <c r="EE75" s="416"/>
      <c r="EF75" s="416"/>
      <c r="EG75" s="416"/>
      <c r="EH75" s="416"/>
      <c r="EI75" s="416"/>
      <c r="EJ75" s="416"/>
      <c r="EK75" s="416"/>
      <c r="EL75" s="416"/>
      <c r="EM75" s="416"/>
      <c r="EN75" s="416"/>
      <c r="EO75" s="416"/>
      <c r="EP75" s="416"/>
      <c r="EQ75" s="416"/>
      <c r="ER75" s="416"/>
      <c r="ES75" s="416"/>
      <c r="ET75" s="416"/>
      <c r="EU75" s="416"/>
      <c r="EV75" s="416"/>
      <c r="EW75" s="416"/>
      <c r="EX75" s="416"/>
      <c r="EY75" s="416"/>
      <c r="EZ75" s="416"/>
      <c r="FA75" s="416"/>
      <c r="FB75" s="416"/>
      <c r="FC75" s="416"/>
      <c r="FD75" s="416"/>
      <c r="FE75" s="416"/>
      <c r="FF75" s="416"/>
      <c r="FG75" s="416"/>
      <c r="FH75" s="416"/>
      <c r="FI75" s="416"/>
      <c r="FJ75" s="416"/>
      <c r="FK75" s="416"/>
      <c r="FL75" s="416"/>
      <c r="FM75" s="416"/>
      <c r="FN75" s="416"/>
      <c r="FO75" s="416"/>
      <c r="FP75" s="416"/>
      <c r="FQ75" s="416"/>
      <c r="FR75" s="416"/>
      <c r="FS75" s="416"/>
      <c r="FT75" s="416"/>
      <c r="FU75" s="416"/>
      <c r="FV75" s="416"/>
      <c r="FW75" s="416"/>
      <c r="FX75" s="416"/>
      <c r="FY75" s="416"/>
      <c r="FZ75" s="416"/>
      <c r="GA75" s="416"/>
      <c r="GB75" s="416"/>
      <c r="GC75" s="416"/>
      <c r="GD75" s="416"/>
      <c r="GE75" s="416"/>
      <c r="GF75" s="416"/>
      <c r="GG75" s="416"/>
      <c r="GH75" s="416"/>
      <c r="GI75" s="416"/>
      <c r="GJ75" s="416"/>
      <c r="GK75" s="416"/>
      <c r="GL75" s="416"/>
      <c r="GM75" s="416"/>
      <c r="GN75" s="416"/>
      <c r="GO75" s="416"/>
      <c r="GP75" s="416"/>
      <c r="GQ75" s="416"/>
      <c r="GR75" s="416"/>
      <c r="GS75" s="416"/>
      <c r="GT75" s="416"/>
      <c r="GU75" s="416"/>
      <c r="GV75" s="416"/>
      <c r="GW75" s="416"/>
      <c r="GX75" s="416"/>
      <c r="GY75" s="416"/>
      <c r="GZ75" s="416"/>
      <c r="HA75" s="416"/>
      <c r="HB75" s="416"/>
      <c r="HC75" s="416"/>
      <c r="HD75" s="416"/>
      <c r="HE75" s="416"/>
      <c r="HF75" s="416"/>
      <c r="HG75" s="416"/>
      <c r="HH75" s="416"/>
      <c r="HI75" s="416"/>
      <c r="HJ75" s="416"/>
      <c r="HK75" s="416"/>
      <c r="HL75" s="416"/>
      <c r="HM75" s="416"/>
      <c r="HN75" s="416"/>
      <c r="HO75" s="416"/>
      <c r="HP75" s="416"/>
      <c r="HQ75" s="416"/>
      <c r="HR75" s="416"/>
      <c r="HS75" s="416"/>
      <c r="HT75" s="416"/>
      <c r="HU75" s="416"/>
      <c r="HV75" s="416"/>
      <c r="HW75" s="416"/>
      <c r="HX75" s="416"/>
      <c r="HY75" s="416"/>
      <c r="HZ75" s="416"/>
      <c r="IA75" s="416"/>
      <c r="IB75" s="416"/>
      <c r="IC75" s="416"/>
      <c r="ID75" s="416"/>
      <c r="IE75" s="416"/>
      <c r="IF75" s="416"/>
      <c r="IG75" s="416"/>
      <c r="IH75" s="416"/>
    </row>
    <row r="76" spans="1:242" s="472" customFormat="1">
      <c r="A76" s="471"/>
      <c r="B76" s="471"/>
      <c r="C76" s="428"/>
      <c r="D76" s="428"/>
      <c r="E76" s="428"/>
      <c r="G76" s="416"/>
      <c r="H76" s="416"/>
      <c r="I76" s="416"/>
      <c r="J76" s="416"/>
      <c r="K76" s="416"/>
      <c r="L76" s="416"/>
      <c r="M76" s="416"/>
      <c r="N76" s="416"/>
      <c r="O76" s="416"/>
      <c r="P76" s="416"/>
      <c r="Q76" s="416"/>
      <c r="R76" s="416"/>
      <c r="S76" s="416"/>
      <c r="T76" s="416"/>
      <c r="U76" s="416"/>
      <c r="V76" s="416"/>
      <c r="W76" s="416"/>
      <c r="X76" s="416"/>
      <c r="Y76" s="416"/>
      <c r="Z76" s="416"/>
      <c r="AA76" s="416"/>
      <c r="AB76" s="416"/>
      <c r="AC76" s="416"/>
      <c r="AD76" s="416"/>
      <c r="AE76" s="416"/>
      <c r="AF76" s="416"/>
      <c r="AG76" s="416"/>
      <c r="AH76" s="416"/>
      <c r="AI76" s="416"/>
      <c r="AJ76" s="416"/>
      <c r="AK76" s="416"/>
      <c r="AL76" s="416"/>
      <c r="AM76" s="416"/>
      <c r="AN76" s="416"/>
      <c r="AO76" s="416"/>
      <c r="AP76" s="416"/>
      <c r="AQ76" s="416"/>
      <c r="AR76" s="416"/>
      <c r="AS76" s="416"/>
      <c r="AT76" s="416"/>
      <c r="AU76" s="416"/>
      <c r="AV76" s="416"/>
      <c r="AW76" s="416"/>
      <c r="AX76" s="416"/>
      <c r="AY76" s="416"/>
      <c r="AZ76" s="416"/>
      <c r="BA76" s="416"/>
      <c r="BB76" s="416"/>
      <c r="BC76" s="416"/>
      <c r="BD76" s="416"/>
      <c r="BE76" s="416"/>
      <c r="BF76" s="416"/>
      <c r="BG76" s="416"/>
      <c r="BH76" s="416"/>
      <c r="BI76" s="416"/>
      <c r="BJ76" s="416"/>
      <c r="BK76" s="416"/>
      <c r="BL76" s="416"/>
      <c r="BM76" s="416"/>
      <c r="BN76" s="416"/>
      <c r="BO76" s="416"/>
      <c r="BP76" s="416"/>
      <c r="BQ76" s="416"/>
      <c r="BR76" s="416"/>
      <c r="BS76" s="416"/>
      <c r="BT76" s="416"/>
      <c r="BU76" s="416"/>
      <c r="BV76" s="416"/>
      <c r="BW76" s="416"/>
      <c r="BX76" s="416"/>
      <c r="BY76" s="416"/>
      <c r="BZ76" s="416"/>
      <c r="CA76" s="416"/>
      <c r="CB76" s="416"/>
      <c r="CC76" s="416"/>
      <c r="CD76" s="416"/>
      <c r="CE76" s="416"/>
      <c r="CF76" s="416"/>
      <c r="CG76" s="416"/>
      <c r="CH76" s="416"/>
      <c r="CI76" s="416"/>
      <c r="CJ76" s="416"/>
      <c r="CK76" s="416"/>
      <c r="CL76" s="416"/>
      <c r="CM76" s="416"/>
      <c r="CN76" s="416"/>
      <c r="CO76" s="416"/>
      <c r="CP76" s="416"/>
      <c r="CQ76" s="416"/>
      <c r="CR76" s="416"/>
      <c r="CS76" s="416"/>
      <c r="CT76" s="416"/>
      <c r="CU76" s="416"/>
      <c r="CV76" s="416"/>
      <c r="CW76" s="416"/>
      <c r="CX76" s="416"/>
      <c r="CY76" s="416"/>
      <c r="CZ76" s="416"/>
      <c r="DA76" s="416"/>
      <c r="DB76" s="416"/>
      <c r="DC76" s="416"/>
      <c r="DD76" s="416"/>
      <c r="DE76" s="416"/>
      <c r="DF76" s="416"/>
      <c r="DG76" s="416"/>
      <c r="DH76" s="416"/>
      <c r="DI76" s="416"/>
      <c r="DJ76" s="416"/>
      <c r="DK76" s="416"/>
      <c r="DL76" s="416"/>
      <c r="DM76" s="416"/>
      <c r="DN76" s="416"/>
      <c r="DO76" s="416"/>
      <c r="DP76" s="416"/>
      <c r="DQ76" s="416"/>
      <c r="DR76" s="416"/>
      <c r="DS76" s="416"/>
      <c r="DT76" s="416"/>
      <c r="DU76" s="416"/>
      <c r="DV76" s="416"/>
      <c r="DW76" s="416"/>
      <c r="DX76" s="416"/>
      <c r="DY76" s="416"/>
      <c r="DZ76" s="416"/>
      <c r="EA76" s="416"/>
      <c r="EB76" s="416"/>
      <c r="EC76" s="416"/>
      <c r="ED76" s="416"/>
      <c r="EE76" s="416"/>
      <c r="EF76" s="416"/>
      <c r="EG76" s="416"/>
      <c r="EH76" s="416"/>
      <c r="EI76" s="416"/>
      <c r="EJ76" s="416"/>
      <c r="EK76" s="416"/>
      <c r="EL76" s="416"/>
      <c r="EM76" s="416"/>
      <c r="EN76" s="416"/>
      <c r="EO76" s="416"/>
      <c r="EP76" s="416"/>
      <c r="EQ76" s="416"/>
      <c r="ER76" s="416"/>
      <c r="ES76" s="416"/>
      <c r="ET76" s="416"/>
      <c r="EU76" s="416"/>
      <c r="EV76" s="416"/>
      <c r="EW76" s="416"/>
      <c r="EX76" s="416"/>
      <c r="EY76" s="416"/>
      <c r="EZ76" s="416"/>
      <c r="FA76" s="416"/>
      <c r="FB76" s="416"/>
      <c r="FC76" s="416"/>
      <c r="FD76" s="416"/>
      <c r="FE76" s="416"/>
      <c r="FF76" s="416"/>
      <c r="FG76" s="416"/>
      <c r="FH76" s="416"/>
      <c r="FI76" s="416"/>
      <c r="FJ76" s="416"/>
      <c r="FK76" s="416"/>
      <c r="FL76" s="416"/>
      <c r="FM76" s="416"/>
      <c r="FN76" s="416"/>
      <c r="FO76" s="416"/>
      <c r="FP76" s="416"/>
      <c r="FQ76" s="416"/>
      <c r="FR76" s="416"/>
      <c r="FS76" s="416"/>
      <c r="FT76" s="416"/>
      <c r="FU76" s="416"/>
      <c r="FV76" s="416"/>
      <c r="FW76" s="416"/>
      <c r="FX76" s="416"/>
      <c r="FY76" s="416"/>
      <c r="FZ76" s="416"/>
      <c r="GA76" s="416"/>
      <c r="GB76" s="416"/>
      <c r="GC76" s="416"/>
      <c r="GD76" s="416"/>
      <c r="GE76" s="416"/>
      <c r="GF76" s="416"/>
      <c r="GG76" s="416"/>
      <c r="GH76" s="416"/>
      <c r="GI76" s="416"/>
      <c r="GJ76" s="416"/>
      <c r="GK76" s="416"/>
      <c r="GL76" s="416"/>
      <c r="GM76" s="416"/>
      <c r="GN76" s="416"/>
      <c r="GO76" s="416"/>
      <c r="GP76" s="416"/>
      <c r="GQ76" s="416"/>
      <c r="GR76" s="416"/>
      <c r="GS76" s="416"/>
      <c r="GT76" s="416"/>
      <c r="GU76" s="416"/>
      <c r="GV76" s="416"/>
      <c r="GW76" s="416"/>
      <c r="GX76" s="416"/>
      <c r="GY76" s="416"/>
      <c r="GZ76" s="416"/>
      <c r="HA76" s="416"/>
      <c r="HB76" s="416"/>
      <c r="HC76" s="416"/>
      <c r="HD76" s="416"/>
      <c r="HE76" s="416"/>
      <c r="HF76" s="416"/>
      <c r="HG76" s="416"/>
      <c r="HH76" s="416"/>
      <c r="HI76" s="416"/>
      <c r="HJ76" s="416"/>
      <c r="HK76" s="416"/>
      <c r="HL76" s="416"/>
      <c r="HM76" s="416"/>
      <c r="HN76" s="416"/>
      <c r="HO76" s="416"/>
      <c r="HP76" s="416"/>
      <c r="HQ76" s="416"/>
      <c r="HR76" s="416"/>
      <c r="HS76" s="416"/>
      <c r="HT76" s="416"/>
      <c r="HU76" s="416"/>
      <c r="HV76" s="416"/>
      <c r="HW76" s="416"/>
      <c r="HX76" s="416"/>
      <c r="HY76" s="416"/>
      <c r="HZ76" s="416"/>
      <c r="IA76" s="416"/>
      <c r="IB76" s="416"/>
      <c r="IC76" s="416"/>
      <c r="ID76" s="416"/>
      <c r="IE76" s="416"/>
      <c r="IF76" s="416"/>
      <c r="IG76" s="416"/>
      <c r="IH76" s="416"/>
    </row>
    <row r="77" spans="1:242" s="472" customFormat="1">
      <c r="A77" s="471"/>
      <c r="B77" s="471"/>
      <c r="C77" s="428"/>
      <c r="D77" s="428"/>
      <c r="E77" s="428"/>
      <c r="G77" s="416"/>
      <c r="H77" s="416"/>
      <c r="I77" s="416"/>
      <c r="J77" s="416"/>
      <c r="K77" s="416"/>
      <c r="L77" s="416"/>
      <c r="M77" s="416"/>
      <c r="N77" s="416"/>
      <c r="O77" s="416"/>
      <c r="P77" s="416"/>
      <c r="Q77" s="416"/>
      <c r="R77" s="416"/>
      <c r="S77" s="416"/>
      <c r="T77" s="416"/>
      <c r="U77" s="416"/>
      <c r="V77" s="416"/>
      <c r="W77" s="416"/>
      <c r="X77" s="416"/>
      <c r="Y77" s="416"/>
      <c r="Z77" s="416"/>
      <c r="AA77" s="416"/>
      <c r="AB77" s="416"/>
      <c r="AC77" s="416"/>
      <c r="AD77" s="416"/>
      <c r="AE77" s="416"/>
      <c r="AF77" s="416"/>
      <c r="AG77" s="416"/>
      <c r="AH77" s="416"/>
      <c r="AI77" s="416"/>
      <c r="AJ77" s="416"/>
      <c r="AK77" s="416"/>
      <c r="AL77" s="416"/>
      <c r="AM77" s="416"/>
      <c r="AN77" s="416"/>
      <c r="AO77" s="416"/>
      <c r="AP77" s="416"/>
      <c r="AQ77" s="416"/>
      <c r="AR77" s="416"/>
      <c r="AS77" s="416"/>
      <c r="AT77" s="416"/>
      <c r="AU77" s="416"/>
      <c r="AV77" s="416"/>
      <c r="AW77" s="416"/>
      <c r="AX77" s="416"/>
      <c r="AY77" s="416"/>
      <c r="AZ77" s="416"/>
      <c r="BA77" s="416"/>
      <c r="BB77" s="416"/>
      <c r="BC77" s="416"/>
      <c r="BD77" s="416"/>
      <c r="BE77" s="416"/>
      <c r="BF77" s="416"/>
      <c r="BG77" s="416"/>
      <c r="BH77" s="416"/>
      <c r="BI77" s="416"/>
      <c r="BJ77" s="416"/>
      <c r="BK77" s="416"/>
      <c r="BL77" s="416"/>
      <c r="BM77" s="416"/>
      <c r="BN77" s="416"/>
      <c r="BO77" s="416"/>
      <c r="BP77" s="416"/>
      <c r="BQ77" s="416"/>
      <c r="BR77" s="416"/>
      <c r="BS77" s="416"/>
      <c r="BT77" s="416"/>
      <c r="BU77" s="416"/>
      <c r="BV77" s="416"/>
      <c r="BW77" s="416"/>
      <c r="BX77" s="416"/>
      <c r="BY77" s="416"/>
      <c r="BZ77" s="416"/>
      <c r="CA77" s="416"/>
      <c r="CB77" s="416"/>
      <c r="CC77" s="416"/>
      <c r="CD77" s="416"/>
      <c r="CE77" s="416"/>
      <c r="CF77" s="416"/>
      <c r="CG77" s="416"/>
      <c r="CH77" s="416"/>
      <c r="CI77" s="416"/>
      <c r="CJ77" s="416"/>
      <c r="CK77" s="416"/>
      <c r="CL77" s="416"/>
      <c r="CM77" s="416"/>
      <c r="CN77" s="416"/>
      <c r="CO77" s="416"/>
      <c r="CP77" s="416"/>
      <c r="CQ77" s="416"/>
      <c r="CR77" s="416"/>
      <c r="CS77" s="416"/>
      <c r="CT77" s="416"/>
      <c r="CU77" s="416"/>
      <c r="CV77" s="416"/>
      <c r="CW77" s="416"/>
      <c r="CX77" s="416"/>
      <c r="CY77" s="416"/>
      <c r="CZ77" s="416"/>
      <c r="DA77" s="416"/>
      <c r="DB77" s="416"/>
      <c r="DC77" s="416"/>
      <c r="DD77" s="416"/>
      <c r="DE77" s="416"/>
      <c r="DF77" s="416"/>
      <c r="DG77" s="416"/>
      <c r="DH77" s="416"/>
      <c r="DI77" s="416"/>
      <c r="DJ77" s="416"/>
      <c r="DK77" s="416"/>
      <c r="DL77" s="416"/>
      <c r="DM77" s="416"/>
      <c r="DN77" s="416"/>
      <c r="DO77" s="416"/>
      <c r="DP77" s="416"/>
      <c r="DQ77" s="416"/>
      <c r="DR77" s="416"/>
      <c r="DS77" s="416"/>
      <c r="DT77" s="416"/>
      <c r="DU77" s="416"/>
      <c r="DV77" s="416"/>
      <c r="DW77" s="416"/>
      <c r="DX77" s="416"/>
      <c r="DY77" s="416"/>
      <c r="DZ77" s="416"/>
      <c r="EA77" s="416"/>
      <c r="EB77" s="416"/>
      <c r="EC77" s="416"/>
      <c r="ED77" s="416"/>
      <c r="EE77" s="416"/>
      <c r="EF77" s="416"/>
      <c r="EG77" s="416"/>
      <c r="EH77" s="416"/>
      <c r="EI77" s="416"/>
      <c r="EJ77" s="416"/>
      <c r="EK77" s="416"/>
      <c r="EL77" s="416"/>
      <c r="EM77" s="416"/>
      <c r="EN77" s="416"/>
      <c r="EO77" s="416"/>
      <c r="EP77" s="416"/>
      <c r="EQ77" s="416"/>
      <c r="ER77" s="416"/>
      <c r="ES77" s="416"/>
      <c r="ET77" s="416"/>
      <c r="EU77" s="416"/>
      <c r="EV77" s="416"/>
      <c r="EW77" s="416"/>
      <c r="EX77" s="416"/>
      <c r="EY77" s="416"/>
      <c r="EZ77" s="416"/>
      <c r="FA77" s="416"/>
      <c r="FB77" s="416"/>
      <c r="FC77" s="416"/>
      <c r="FD77" s="416"/>
      <c r="FE77" s="416"/>
      <c r="FF77" s="416"/>
      <c r="FG77" s="416"/>
      <c r="FH77" s="416"/>
      <c r="FI77" s="416"/>
      <c r="FJ77" s="416"/>
      <c r="FK77" s="416"/>
      <c r="FL77" s="416"/>
      <c r="FM77" s="416"/>
      <c r="FN77" s="416"/>
      <c r="FO77" s="416"/>
      <c r="FP77" s="416"/>
      <c r="FQ77" s="416"/>
      <c r="FR77" s="416"/>
      <c r="FS77" s="416"/>
      <c r="FT77" s="416"/>
      <c r="FU77" s="416"/>
      <c r="FV77" s="416"/>
      <c r="FW77" s="416"/>
      <c r="FX77" s="416"/>
      <c r="FY77" s="416"/>
      <c r="FZ77" s="416"/>
      <c r="GA77" s="416"/>
      <c r="GB77" s="416"/>
      <c r="GC77" s="416"/>
      <c r="GD77" s="416"/>
      <c r="GE77" s="416"/>
      <c r="GF77" s="416"/>
      <c r="GG77" s="416"/>
      <c r="GH77" s="416"/>
      <c r="GI77" s="416"/>
      <c r="GJ77" s="416"/>
      <c r="GK77" s="416"/>
      <c r="GL77" s="416"/>
      <c r="GM77" s="416"/>
      <c r="GN77" s="416"/>
      <c r="GO77" s="416"/>
      <c r="GP77" s="416"/>
      <c r="GQ77" s="416"/>
      <c r="GR77" s="416"/>
      <c r="GS77" s="416"/>
      <c r="GT77" s="416"/>
      <c r="GU77" s="416"/>
      <c r="GV77" s="416"/>
      <c r="GW77" s="416"/>
      <c r="GX77" s="416"/>
      <c r="GY77" s="416"/>
      <c r="GZ77" s="416"/>
      <c r="HA77" s="416"/>
      <c r="HB77" s="416"/>
      <c r="HC77" s="416"/>
      <c r="HD77" s="416"/>
      <c r="HE77" s="416"/>
      <c r="HF77" s="416"/>
      <c r="HG77" s="416"/>
      <c r="HH77" s="416"/>
      <c r="HI77" s="416"/>
      <c r="HJ77" s="416"/>
      <c r="HK77" s="416"/>
      <c r="HL77" s="416"/>
      <c r="HM77" s="416"/>
      <c r="HN77" s="416"/>
      <c r="HO77" s="416"/>
      <c r="HP77" s="416"/>
      <c r="HQ77" s="416"/>
      <c r="HR77" s="416"/>
      <c r="HS77" s="416"/>
      <c r="HT77" s="416"/>
      <c r="HU77" s="416"/>
      <c r="HV77" s="416"/>
      <c r="HW77" s="416"/>
      <c r="HX77" s="416"/>
      <c r="HY77" s="416"/>
      <c r="HZ77" s="416"/>
      <c r="IA77" s="416"/>
      <c r="IB77" s="416"/>
      <c r="IC77" s="416"/>
      <c r="ID77" s="416"/>
      <c r="IE77" s="416"/>
      <c r="IF77" s="416"/>
      <c r="IG77" s="416"/>
      <c r="IH77" s="416"/>
    </row>
    <row r="78" spans="1:242" s="472" customFormat="1">
      <c r="A78" s="471"/>
      <c r="B78" s="471"/>
      <c r="C78" s="428"/>
      <c r="D78" s="428"/>
      <c r="E78" s="428"/>
      <c r="G78" s="416"/>
      <c r="H78" s="416"/>
      <c r="I78" s="416"/>
      <c r="J78" s="416"/>
      <c r="K78" s="416"/>
      <c r="L78" s="416"/>
      <c r="M78" s="416"/>
      <c r="N78" s="416"/>
      <c r="O78" s="416"/>
      <c r="P78" s="416"/>
      <c r="Q78" s="416"/>
      <c r="R78" s="416"/>
      <c r="S78" s="416"/>
      <c r="T78" s="416"/>
      <c r="U78" s="416"/>
      <c r="V78" s="416"/>
      <c r="W78" s="416"/>
      <c r="X78" s="416"/>
      <c r="Y78" s="416"/>
      <c r="Z78" s="416"/>
      <c r="AA78" s="416"/>
      <c r="AB78" s="416"/>
      <c r="AC78" s="416"/>
      <c r="AD78" s="416"/>
      <c r="AE78" s="416"/>
      <c r="AF78" s="416"/>
      <c r="AG78" s="416"/>
      <c r="AH78" s="416"/>
      <c r="AI78" s="416"/>
      <c r="AJ78" s="416"/>
      <c r="AK78" s="416"/>
      <c r="AL78" s="416"/>
      <c r="AM78" s="416"/>
      <c r="AN78" s="416"/>
      <c r="AO78" s="416"/>
      <c r="AP78" s="416"/>
      <c r="AQ78" s="416"/>
      <c r="AR78" s="416"/>
      <c r="AS78" s="416"/>
      <c r="AT78" s="416"/>
      <c r="AU78" s="416"/>
      <c r="AV78" s="416"/>
      <c r="AW78" s="416"/>
      <c r="AX78" s="416"/>
      <c r="AY78" s="416"/>
      <c r="AZ78" s="416"/>
      <c r="BA78" s="416"/>
      <c r="BB78" s="416"/>
      <c r="BC78" s="416"/>
      <c r="BD78" s="416"/>
      <c r="BE78" s="416"/>
      <c r="BF78" s="416"/>
      <c r="BG78" s="416"/>
      <c r="BH78" s="416"/>
      <c r="BI78" s="416"/>
      <c r="BJ78" s="416"/>
      <c r="BK78" s="416"/>
      <c r="BL78" s="416"/>
      <c r="BM78" s="416"/>
      <c r="BN78" s="416"/>
      <c r="BO78" s="416"/>
      <c r="BP78" s="416"/>
      <c r="BQ78" s="416"/>
      <c r="BR78" s="416"/>
      <c r="BS78" s="416"/>
      <c r="BT78" s="416"/>
      <c r="BU78" s="416"/>
      <c r="BV78" s="416"/>
      <c r="BW78" s="416"/>
      <c r="BX78" s="416"/>
      <c r="BY78" s="416"/>
      <c r="BZ78" s="416"/>
      <c r="CA78" s="416"/>
      <c r="CB78" s="416"/>
      <c r="CC78" s="416"/>
      <c r="CD78" s="416"/>
      <c r="CE78" s="416"/>
      <c r="CF78" s="416"/>
      <c r="CG78" s="416"/>
      <c r="CH78" s="416"/>
      <c r="CI78" s="416"/>
      <c r="CJ78" s="416"/>
      <c r="CK78" s="416"/>
      <c r="CL78" s="416"/>
      <c r="CM78" s="416"/>
      <c r="CN78" s="416"/>
      <c r="CO78" s="416"/>
      <c r="CP78" s="416"/>
      <c r="CQ78" s="416"/>
      <c r="CR78" s="416"/>
      <c r="CS78" s="416"/>
      <c r="CT78" s="416"/>
      <c r="CU78" s="416"/>
      <c r="CV78" s="416"/>
      <c r="CW78" s="416"/>
      <c r="CX78" s="416"/>
      <c r="CY78" s="416"/>
      <c r="CZ78" s="416"/>
      <c r="DA78" s="416"/>
      <c r="DB78" s="416"/>
      <c r="DC78" s="416"/>
      <c r="DD78" s="416"/>
      <c r="DE78" s="416"/>
      <c r="DF78" s="416"/>
      <c r="DG78" s="416"/>
      <c r="DH78" s="416"/>
      <c r="DI78" s="416"/>
      <c r="DJ78" s="416"/>
      <c r="DK78" s="416"/>
      <c r="DL78" s="416"/>
      <c r="DM78" s="416"/>
      <c r="DN78" s="416"/>
      <c r="DO78" s="416"/>
      <c r="DP78" s="416"/>
      <c r="DQ78" s="416"/>
      <c r="DR78" s="416"/>
      <c r="DS78" s="416"/>
      <c r="DT78" s="416"/>
      <c r="DU78" s="416"/>
      <c r="DV78" s="416"/>
      <c r="DW78" s="416"/>
      <c r="DX78" s="416"/>
      <c r="DY78" s="416"/>
      <c r="DZ78" s="416"/>
      <c r="EA78" s="416"/>
      <c r="EB78" s="416"/>
      <c r="EC78" s="416"/>
      <c r="ED78" s="416"/>
      <c r="EE78" s="416"/>
      <c r="EF78" s="416"/>
      <c r="EG78" s="416"/>
      <c r="EH78" s="416"/>
      <c r="EI78" s="416"/>
      <c r="EJ78" s="416"/>
      <c r="EK78" s="416"/>
      <c r="EL78" s="416"/>
      <c r="EM78" s="416"/>
      <c r="EN78" s="416"/>
      <c r="EO78" s="416"/>
      <c r="EP78" s="416"/>
      <c r="EQ78" s="416"/>
      <c r="ER78" s="416"/>
      <c r="ES78" s="416"/>
      <c r="ET78" s="416"/>
      <c r="EU78" s="416"/>
      <c r="EV78" s="416"/>
      <c r="EW78" s="416"/>
      <c r="EX78" s="416"/>
      <c r="EY78" s="416"/>
      <c r="EZ78" s="416"/>
      <c r="FA78" s="416"/>
      <c r="FB78" s="416"/>
      <c r="FC78" s="416"/>
      <c r="FD78" s="416"/>
      <c r="FE78" s="416"/>
      <c r="FF78" s="416"/>
      <c r="FG78" s="416"/>
      <c r="FH78" s="416"/>
      <c r="FI78" s="416"/>
      <c r="FJ78" s="416"/>
      <c r="FK78" s="416"/>
      <c r="FL78" s="416"/>
      <c r="FM78" s="416"/>
      <c r="FN78" s="416"/>
      <c r="FO78" s="416"/>
      <c r="FP78" s="416"/>
      <c r="FQ78" s="416"/>
      <c r="FR78" s="416"/>
      <c r="FS78" s="416"/>
      <c r="FT78" s="416"/>
      <c r="FU78" s="416"/>
      <c r="FV78" s="416"/>
      <c r="FW78" s="416"/>
      <c r="FX78" s="416"/>
      <c r="FY78" s="416"/>
      <c r="FZ78" s="416"/>
      <c r="GA78" s="416"/>
      <c r="GB78" s="416"/>
      <c r="GC78" s="416"/>
      <c r="GD78" s="416"/>
      <c r="GE78" s="416"/>
      <c r="GF78" s="416"/>
      <c r="GG78" s="416"/>
      <c r="GH78" s="416"/>
      <c r="GI78" s="416"/>
      <c r="GJ78" s="416"/>
      <c r="GK78" s="416"/>
      <c r="GL78" s="416"/>
      <c r="GM78" s="416"/>
      <c r="GN78" s="416"/>
      <c r="GO78" s="416"/>
      <c r="GP78" s="416"/>
      <c r="GQ78" s="416"/>
      <c r="GR78" s="416"/>
      <c r="GS78" s="416"/>
      <c r="GT78" s="416"/>
      <c r="GU78" s="416"/>
      <c r="GV78" s="416"/>
      <c r="GW78" s="416"/>
      <c r="GX78" s="416"/>
      <c r="GY78" s="416"/>
      <c r="GZ78" s="416"/>
      <c r="HA78" s="416"/>
      <c r="HB78" s="416"/>
      <c r="HC78" s="416"/>
      <c r="HD78" s="416"/>
      <c r="HE78" s="416"/>
      <c r="HF78" s="416"/>
      <c r="HG78" s="416"/>
      <c r="HH78" s="416"/>
      <c r="HI78" s="416"/>
      <c r="HJ78" s="416"/>
      <c r="HK78" s="416"/>
      <c r="HL78" s="416"/>
      <c r="HM78" s="416"/>
      <c r="HN78" s="416"/>
      <c r="HO78" s="416"/>
      <c r="HP78" s="416"/>
      <c r="HQ78" s="416"/>
      <c r="HR78" s="416"/>
      <c r="HS78" s="416"/>
      <c r="HT78" s="416"/>
      <c r="HU78" s="416"/>
      <c r="HV78" s="416"/>
      <c r="HW78" s="416"/>
      <c r="HX78" s="416"/>
      <c r="HY78" s="416"/>
      <c r="HZ78" s="416"/>
      <c r="IA78" s="416"/>
      <c r="IB78" s="416"/>
      <c r="IC78" s="416"/>
      <c r="ID78" s="416"/>
      <c r="IE78" s="416"/>
      <c r="IF78" s="416"/>
      <c r="IG78" s="416"/>
      <c r="IH78" s="416"/>
    </row>
    <row r="79" spans="1:242" s="472" customFormat="1">
      <c r="A79" s="471"/>
      <c r="B79" s="471"/>
      <c r="C79" s="428"/>
      <c r="D79" s="428"/>
      <c r="E79" s="428"/>
      <c r="G79" s="416"/>
      <c r="H79" s="416"/>
      <c r="I79" s="416"/>
      <c r="J79" s="416"/>
      <c r="K79" s="416"/>
      <c r="L79" s="416"/>
      <c r="M79" s="416"/>
      <c r="N79" s="416"/>
      <c r="O79" s="416"/>
      <c r="P79" s="416"/>
      <c r="Q79" s="416"/>
      <c r="R79" s="416"/>
      <c r="S79" s="416"/>
      <c r="T79" s="416"/>
      <c r="U79" s="416"/>
      <c r="V79" s="416"/>
      <c r="W79" s="416"/>
      <c r="X79" s="416"/>
      <c r="Y79" s="416"/>
      <c r="Z79" s="416"/>
      <c r="AA79" s="416"/>
      <c r="AB79" s="416"/>
      <c r="AC79" s="416"/>
      <c r="AD79" s="416"/>
      <c r="AE79" s="416"/>
      <c r="AF79" s="416"/>
      <c r="AG79" s="416"/>
      <c r="AH79" s="416"/>
      <c r="AI79" s="416"/>
      <c r="AJ79" s="416"/>
      <c r="AK79" s="416"/>
      <c r="AL79" s="416"/>
      <c r="AM79" s="416"/>
      <c r="AN79" s="416"/>
      <c r="AO79" s="416"/>
      <c r="AP79" s="416"/>
      <c r="AQ79" s="416"/>
      <c r="AR79" s="416"/>
      <c r="AS79" s="416"/>
      <c r="AT79" s="416"/>
      <c r="AU79" s="416"/>
      <c r="AV79" s="416"/>
      <c r="AW79" s="416"/>
      <c r="AX79" s="416"/>
      <c r="AY79" s="416"/>
      <c r="AZ79" s="416"/>
      <c r="BA79" s="416"/>
      <c r="BB79" s="416"/>
      <c r="BC79" s="416"/>
      <c r="BD79" s="416"/>
      <c r="BE79" s="416"/>
      <c r="BF79" s="416"/>
      <c r="BG79" s="416"/>
      <c r="BH79" s="416"/>
      <c r="BI79" s="416"/>
      <c r="BJ79" s="416"/>
      <c r="BK79" s="416"/>
      <c r="BL79" s="416"/>
      <c r="BM79" s="416"/>
      <c r="BN79" s="416"/>
      <c r="BO79" s="416"/>
      <c r="BP79" s="416"/>
      <c r="BQ79" s="416"/>
      <c r="BR79" s="416"/>
      <c r="BS79" s="416"/>
      <c r="BT79" s="416"/>
      <c r="BU79" s="416"/>
      <c r="BV79" s="416"/>
      <c r="BW79" s="416"/>
      <c r="BX79" s="416"/>
      <c r="BY79" s="416"/>
      <c r="BZ79" s="416"/>
      <c r="CA79" s="416"/>
      <c r="CB79" s="416"/>
      <c r="CC79" s="416"/>
      <c r="CD79" s="416"/>
      <c r="CE79" s="416"/>
      <c r="CF79" s="416"/>
      <c r="CG79" s="416"/>
      <c r="CH79" s="416"/>
      <c r="CI79" s="416"/>
      <c r="CJ79" s="416"/>
      <c r="CK79" s="416"/>
      <c r="CL79" s="416"/>
      <c r="CM79" s="416"/>
      <c r="CN79" s="416"/>
      <c r="CO79" s="416"/>
      <c r="CP79" s="416"/>
      <c r="CQ79" s="416"/>
      <c r="CR79" s="416"/>
      <c r="CS79" s="416"/>
      <c r="CT79" s="416"/>
      <c r="CU79" s="416"/>
      <c r="CV79" s="416"/>
      <c r="CW79" s="416"/>
      <c r="CX79" s="416"/>
      <c r="CY79" s="416"/>
      <c r="CZ79" s="416"/>
      <c r="DA79" s="416"/>
      <c r="DB79" s="416"/>
      <c r="DC79" s="416"/>
      <c r="DD79" s="416"/>
      <c r="DE79" s="416"/>
      <c r="DF79" s="416"/>
      <c r="DG79" s="416"/>
      <c r="DH79" s="416"/>
      <c r="DI79" s="416"/>
      <c r="DJ79" s="416"/>
      <c r="DK79" s="416"/>
      <c r="DL79" s="416"/>
      <c r="DM79" s="416"/>
      <c r="DN79" s="416"/>
      <c r="DO79" s="416"/>
      <c r="DP79" s="416"/>
      <c r="DQ79" s="416"/>
      <c r="DR79" s="416"/>
      <c r="DS79" s="416"/>
      <c r="DT79" s="416"/>
      <c r="DU79" s="416"/>
      <c r="DV79" s="416"/>
      <c r="DW79" s="416"/>
      <c r="DX79" s="416"/>
      <c r="DY79" s="416"/>
      <c r="DZ79" s="416"/>
      <c r="EA79" s="416"/>
      <c r="EB79" s="416"/>
      <c r="EC79" s="416"/>
      <c r="ED79" s="416"/>
      <c r="EE79" s="416"/>
      <c r="EF79" s="416"/>
      <c r="EG79" s="416"/>
      <c r="EH79" s="416"/>
      <c r="EI79" s="416"/>
      <c r="EJ79" s="416"/>
      <c r="EK79" s="416"/>
      <c r="EL79" s="416"/>
      <c r="EM79" s="416"/>
      <c r="EN79" s="416"/>
      <c r="EO79" s="416"/>
      <c r="EP79" s="416"/>
      <c r="EQ79" s="416"/>
      <c r="ER79" s="416"/>
      <c r="ES79" s="416"/>
      <c r="ET79" s="416"/>
      <c r="EU79" s="416"/>
      <c r="EV79" s="416"/>
      <c r="EW79" s="416"/>
      <c r="EX79" s="416"/>
      <c r="EY79" s="416"/>
      <c r="EZ79" s="416"/>
      <c r="FA79" s="416"/>
      <c r="FB79" s="416"/>
      <c r="FC79" s="416"/>
      <c r="FD79" s="416"/>
      <c r="FE79" s="416"/>
      <c r="FF79" s="416"/>
      <c r="FG79" s="416"/>
      <c r="FH79" s="416"/>
      <c r="FI79" s="416"/>
      <c r="FJ79" s="416"/>
      <c r="FK79" s="416"/>
      <c r="FL79" s="416"/>
      <c r="FM79" s="416"/>
      <c r="FN79" s="416"/>
      <c r="FO79" s="416"/>
      <c r="FP79" s="416"/>
      <c r="FQ79" s="416"/>
      <c r="FR79" s="416"/>
      <c r="FS79" s="416"/>
      <c r="FT79" s="416"/>
      <c r="FU79" s="416"/>
      <c r="FV79" s="416"/>
      <c r="FW79" s="416"/>
      <c r="FX79" s="416"/>
      <c r="FY79" s="416"/>
      <c r="FZ79" s="416"/>
      <c r="GA79" s="416"/>
      <c r="GB79" s="416"/>
      <c r="GC79" s="416"/>
      <c r="GD79" s="416"/>
      <c r="GE79" s="416"/>
      <c r="GF79" s="416"/>
      <c r="GG79" s="416"/>
      <c r="GH79" s="416"/>
      <c r="GI79" s="416"/>
      <c r="GJ79" s="416"/>
      <c r="GK79" s="416"/>
      <c r="GL79" s="416"/>
      <c r="GM79" s="416"/>
      <c r="GN79" s="416"/>
      <c r="GO79" s="416"/>
      <c r="GP79" s="416"/>
      <c r="GQ79" s="416"/>
      <c r="GR79" s="416"/>
      <c r="GS79" s="416"/>
      <c r="GT79" s="416"/>
      <c r="GU79" s="416"/>
      <c r="GV79" s="416"/>
      <c r="GW79" s="416"/>
      <c r="GX79" s="416"/>
      <c r="GY79" s="416"/>
      <c r="GZ79" s="416"/>
      <c r="HA79" s="416"/>
      <c r="HB79" s="416"/>
      <c r="HC79" s="416"/>
      <c r="HD79" s="416"/>
      <c r="HE79" s="416"/>
      <c r="HF79" s="416"/>
      <c r="HG79" s="416"/>
      <c r="HH79" s="416"/>
      <c r="HI79" s="416"/>
      <c r="HJ79" s="416"/>
      <c r="HK79" s="416"/>
      <c r="HL79" s="416"/>
      <c r="HM79" s="416"/>
      <c r="HN79" s="416"/>
      <c r="HO79" s="416"/>
      <c r="HP79" s="416"/>
      <c r="HQ79" s="416"/>
      <c r="HR79" s="416"/>
      <c r="HS79" s="416"/>
      <c r="HT79" s="416"/>
      <c r="HU79" s="416"/>
      <c r="HV79" s="416"/>
      <c r="HW79" s="416"/>
      <c r="HX79" s="416"/>
      <c r="HY79" s="416"/>
      <c r="HZ79" s="416"/>
      <c r="IA79" s="416"/>
      <c r="IB79" s="416"/>
      <c r="IC79" s="416"/>
      <c r="ID79" s="416"/>
      <c r="IE79" s="416"/>
      <c r="IF79" s="416"/>
      <c r="IG79" s="416"/>
      <c r="IH79" s="416"/>
    </row>
    <row r="80" spans="1:242" s="472" customFormat="1">
      <c r="A80" s="471"/>
      <c r="B80" s="471"/>
      <c r="C80" s="428"/>
      <c r="D80" s="428"/>
      <c r="E80" s="428"/>
      <c r="G80" s="416"/>
      <c r="H80" s="416"/>
      <c r="I80" s="416"/>
      <c r="J80" s="416"/>
      <c r="K80" s="416"/>
      <c r="L80" s="416"/>
      <c r="M80" s="416"/>
      <c r="N80" s="416"/>
      <c r="O80" s="416"/>
      <c r="P80" s="416"/>
      <c r="Q80" s="416"/>
      <c r="R80" s="416"/>
      <c r="S80" s="416"/>
      <c r="T80" s="416"/>
      <c r="U80" s="416"/>
      <c r="V80" s="416"/>
      <c r="W80" s="416"/>
      <c r="X80" s="416"/>
      <c r="Y80" s="416"/>
      <c r="Z80" s="416"/>
      <c r="AA80" s="416"/>
      <c r="AB80" s="416"/>
      <c r="AC80" s="416"/>
      <c r="AD80" s="416"/>
      <c r="AE80" s="416"/>
      <c r="AF80" s="416"/>
      <c r="AG80" s="416"/>
      <c r="AH80" s="416"/>
      <c r="AI80" s="416"/>
      <c r="AJ80" s="416"/>
      <c r="AK80" s="416"/>
      <c r="AL80" s="416"/>
      <c r="AM80" s="416"/>
      <c r="AN80" s="416"/>
      <c r="AO80" s="416"/>
      <c r="AP80" s="416"/>
      <c r="AQ80" s="416"/>
      <c r="AR80" s="416"/>
      <c r="AS80" s="416"/>
      <c r="AT80" s="416"/>
      <c r="AU80" s="416"/>
      <c r="AV80" s="416"/>
      <c r="AW80" s="416"/>
      <c r="AX80" s="416"/>
      <c r="AY80" s="416"/>
      <c r="AZ80" s="416"/>
      <c r="BA80" s="416"/>
      <c r="BB80" s="416"/>
      <c r="BC80" s="416"/>
      <c r="BD80" s="416"/>
      <c r="BE80" s="416"/>
      <c r="BF80" s="416"/>
      <c r="BG80" s="416"/>
      <c r="BH80" s="416"/>
      <c r="BI80" s="416"/>
      <c r="BJ80" s="416"/>
      <c r="BK80" s="416"/>
      <c r="BL80" s="416"/>
      <c r="BM80" s="416"/>
      <c r="BN80" s="416"/>
      <c r="BO80" s="416"/>
      <c r="BP80" s="416"/>
      <c r="BQ80" s="416"/>
      <c r="BR80" s="416"/>
      <c r="BS80" s="416"/>
      <c r="BT80" s="416"/>
      <c r="BU80" s="416"/>
      <c r="BV80" s="416"/>
      <c r="BW80" s="416"/>
      <c r="BX80" s="416"/>
      <c r="BY80" s="416"/>
      <c r="BZ80" s="416"/>
      <c r="CA80" s="416"/>
      <c r="CB80" s="416"/>
      <c r="CC80" s="416"/>
      <c r="CD80" s="416"/>
      <c r="CE80" s="416"/>
      <c r="CF80" s="416"/>
      <c r="CG80" s="416"/>
      <c r="CH80" s="416"/>
      <c r="CI80" s="416"/>
      <c r="CJ80" s="416"/>
      <c r="CK80" s="416"/>
      <c r="CL80" s="416"/>
      <c r="CM80" s="416"/>
      <c r="CN80" s="416"/>
      <c r="CO80" s="416"/>
      <c r="CP80" s="416"/>
      <c r="CQ80" s="416"/>
      <c r="CR80" s="416"/>
      <c r="CS80" s="416"/>
      <c r="CT80" s="416"/>
      <c r="CU80" s="416"/>
      <c r="CV80" s="416"/>
      <c r="CW80" s="416"/>
      <c r="CX80" s="416"/>
      <c r="CY80" s="416"/>
      <c r="CZ80" s="416"/>
      <c r="DA80" s="416"/>
      <c r="DB80" s="416"/>
      <c r="DC80" s="416"/>
      <c r="DD80" s="416"/>
      <c r="DE80" s="416"/>
      <c r="DF80" s="416"/>
      <c r="DG80" s="416"/>
      <c r="DH80" s="416"/>
      <c r="DI80" s="416"/>
      <c r="DJ80" s="416"/>
      <c r="DK80" s="416"/>
      <c r="DL80" s="416"/>
      <c r="DM80" s="416"/>
      <c r="DN80" s="416"/>
      <c r="DO80" s="416"/>
      <c r="DP80" s="416"/>
      <c r="DQ80" s="416"/>
      <c r="DR80" s="416"/>
      <c r="DS80" s="416"/>
      <c r="DT80" s="416"/>
      <c r="DU80" s="416"/>
      <c r="DV80" s="416"/>
      <c r="DW80" s="416"/>
      <c r="DX80" s="416"/>
      <c r="DY80" s="416"/>
      <c r="DZ80" s="416"/>
      <c r="EA80" s="416"/>
      <c r="EB80" s="416"/>
      <c r="EC80" s="416"/>
      <c r="ED80" s="416"/>
      <c r="EE80" s="416"/>
      <c r="EF80" s="416"/>
      <c r="EG80" s="416"/>
      <c r="EH80" s="416"/>
      <c r="EI80" s="416"/>
      <c r="EJ80" s="416"/>
      <c r="EK80" s="416"/>
      <c r="EL80" s="416"/>
      <c r="EM80" s="416"/>
      <c r="EN80" s="416"/>
      <c r="EO80" s="416"/>
      <c r="EP80" s="416"/>
      <c r="EQ80" s="416"/>
      <c r="ER80" s="416"/>
      <c r="ES80" s="416"/>
      <c r="ET80" s="416"/>
      <c r="EU80" s="416"/>
      <c r="EV80" s="416"/>
      <c r="EW80" s="416"/>
      <c r="EX80" s="416"/>
      <c r="EY80" s="416"/>
      <c r="EZ80" s="416"/>
      <c r="FA80" s="416"/>
      <c r="FB80" s="416"/>
      <c r="FC80" s="416"/>
      <c r="FD80" s="416"/>
      <c r="FE80" s="416"/>
      <c r="FF80" s="416"/>
      <c r="FG80" s="416"/>
      <c r="FH80" s="416"/>
      <c r="FI80" s="416"/>
      <c r="FJ80" s="416"/>
      <c r="FK80" s="416"/>
      <c r="FL80" s="416"/>
      <c r="FM80" s="416"/>
      <c r="FN80" s="416"/>
      <c r="FO80" s="416"/>
      <c r="FP80" s="416"/>
      <c r="FQ80" s="416"/>
      <c r="FR80" s="416"/>
      <c r="FS80" s="416"/>
      <c r="FT80" s="416"/>
      <c r="FU80" s="416"/>
      <c r="FV80" s="416"/>
      <c r="FW80" s="416"/>
      <c r="FX80" s="416"/>
      <c r="FY80" s="416"/>
      <c r="FZ80" s="416"/>
      <c r="GA80" s="416"/>
      <c r="GB80" s="416"/>
      <c r="GC80" s="416"/>
      <c r="GD80" s="416"/>
      <c r="GE80" s="416"/>
      <c r="GF80" s="416"/>
      <c r="GG80" s="416"/>
      <c r="GH80" s="416"/>
      <c r="GI80" s="416"/>
      <c r="GJ80" s="416"/>
      <c r="GK80" s="416"/>
      <c r="GL80" s="416"/>
      <c r="GM80" s="416"/>
      <c r="GN80" s="416"/>
      <c r="GO80" s="416"/>
      <c r="GP80" s="416"/>
      <c r="GQ80" s="416"/>
      <c r="GR80" s="416"/>
      <c r="GS80" s="416"/>
      <c r="GT80" s="416"/>
      <c r="GU80" s="416"/>
      <c r="GV80" s="416"/>
      <c r="GW80" s="416"/>
      <c r="GX80" s="416"/>
      <c r="GY80" s="416"/>
      <c r="GZ80" s="416"/>
      <c r="HA80" s="416"/>
      <c r="HB80" s="416"/>
      <c r="HC80" s="416"/>
      <c r="HD80" s="416"/>
      <c r="HE80" s="416"/>
      <c r="HF80" s="416"/>
      <c r="HG80" s="416"/>
      <c r="HH80" s="416"/>
      <c r="HI80" s="416"/>
      <c r="HJ80" s="416"/>
      <c r="HK80" s="416"/>
      <c r="HL80" s="416"/>
      <c r="HM80" s="416"/>
      <c r="HN80" s="416"/>
      <c r="HO80" s="416"/>
      <c r="HP80" s="416"/>
      <c r="HQ80" s="416"/>
      <c r="HR80" s="416"/>
      <c r="HS80" s="416"/>
      <c r="HT80" s="416"/>
      <c r="HU80" s="416"/>
      <c r="HV80" s="416"/>
      <c r="HW80" s="416"/>
      <c r="HX80" s="416"/>
      <c r="HY80" s="416"/>
      <c r="HZ80" s="416"/>
      <c r="IA80" s="416"/>
      <c r="IB80" s="416"/>
      <c r="IC80" s="416"/>
      <c r="ID80" s="416"/>
      <c r="IE80" s="416"/>
      <c r="IF80" s="416"/>
      <c r="IG80" s="416"/>
      <c r="IH80" s="416"/>
    </row>
    <row r="81" spans="1:242" s="472" customFormat="1">
      <c r="A81" s="471"/>
      <c r="B81" s="471"/>
      <c r="C81" s="428"/>
      <c r="D81" s="428"/>
      <c r="E81" s="428"/>
      <c r="G81" s="416"/>
      <c r="H81" s="416"/>
      <c r="I81" s="416"/>
      <c r="J81" s="416"/>
      <c r="K81" s="416"/>
      <c r="L81" s="416"/>
      <c r="M81" s="416"/>
      <c r="N81" s="416"/>
      <c r="O81" s="416"/>
      <c r="P81" s="416"/>
      <c r="Q81" s="416"/>
      <c r="R81" s="416"/>
      <c r="S81" s="416"/>
      <c r="T81" s="416"/>
      <c r="U81" s="416"/>
      <c r="V81" s="416"/>
      <c r="W81" s="416"/>
      <c r="X81" s="416"/>
      <c r="Y81" s="416"/>
      <c r="Z81" s="416"/>
      <c r="AA81" s="416"/>
      <c r="AB81" s="416"/>
      <c r="AC81" s="416"/>
      <c r="AD81" s="416"/>
      <c r="AE81" s="416"/>
      <c r="AF81" s="416"/>
      <c r="AG81" s="416"/>
      <c r="AH81" s="416"/>
      <c r="AI81" s="416"/>
      <c r="AJ81" s="416"/>
      <c r="AK81" s="416"/>
      <c r="AL81" s="416"/>
      <c r="AM81" s="416"/>
      <c r="AN81" s="416"/>
      <c r="AO81" s="416"/>
      <c r="AP81" s="416"/>
      <c r="AQ81" s="416"/>
      <c r="AR81" s="416"/>
      <c r="AS81" s="416"/>
      <c r="AT81" s="416"/>
      <c r="AU81" s="416"/>
      <c r="AV81" s="416"/>
      <c r="AW81" s="416"/>
      <c r="AX81" s="416"/>
      <c r="AY81" s="416"/>
      <c r="AZ81" s="416"/>
      <c r="BA81" s="416"/>
      <c r="BB81" s="416"/>
      <c r="BC81" s="416"/>
      <c r="BD81" s="416"/>
      <c r="BE81" s="416"/>
      <c r="BF81" s="416"/>
      <c r="BG81" s="416"/>
      <c r="BH81" s="416"/>
      <c r="BI81" s="416"/>
      <c r="BJ81" s="416"/>
      <c r="BK81" s="416"/>
      <c r="BL81" s="416"/>
      <c r="BM81" s="416"/>
      <c r="BN81" s="416"/>
      <c r="BO81" s="416"/>
      <c r="BP81" s="416"/>
      <c r="BQ81" s="416"/>
      <c r="BR81" s="416"/>
      <c r="BS81" s="416"/>
      <c r="BT81" s="416"/>
      <c r="BU81" s="416"/>
      <c r="BV81" s="416"/>
      <c r="BW81" s="416"/>
      <c r="BX81" s="416"/>
      <c r="BY81" s="416"/>
      <c r="BZ81" s="416"/>
      <c r="CA81" s="416"/>
      <c r="CB81" s="416"/>
      <c r="CC81" s="416"/>
      <c r="CD81" s="416"/>
      <c r="CE81" s="416"/>
      <c r="CF81" s="416"/>
      <c r="CG81" s="416"/>
      <c r="CH81" s="416"/>
      <c r="CI81" s="416"/>
      <c r="CJ81" s="416"/>
      <c r="CK81" s="416"/>
      <c r="CL81" s="416"/>
      <c r="CM81" s="416"/>
      <c r="CN81" s="416"/>
      <c r="CO81" s="416"/>
      <c r="CP81" s="416"/>
      <c r="CQ81" s="416"/>
      <c r="CR81" s="416"/>
      <c r="CS81" s="416"/>
      <c r="CT81" s="416"/>
      <c r="CU81" s="416"/>
      <c r="CV81" s="416"/>
      <c r="CW81" s="416"/>
      <c r="CX81" s="416"/>
      <c r="CY81" s="416"/>
      <c r="CZ81" s="416"/>
      <c r="DA81" s="416"/>
      <c r="DB81" s="416"/>
      <c r="DC81" s="416"/>
      <c r="DD81" s="416"/>
      <c r="DE81" s="416"/>
      <c r="DF81" s="416"/>
      <c r="DG81" s="416"/>
      <c r="DH81" s="416"/>
      <c r="DI81" s="416"/>
      <c r="DJ81" s="416"/>
      <c r="DK81" s="416"/>
      <c r="DL81" s="416"/>
      <c r="DM81" s="416"/>
      <c r="DN81" s="416"/>
      <c r="DO81" s="416"/>
      <c r="DP81" s="416"/>
      <c r="DQ81" s="416"/>
      <c r="DR81" s="416"/>
      <c r="DS81" s="416"/>
      <c r="DT81" s="416"/>
      <c r="DU81" s="416"/>
      <c r="DV81" s="416"/>
      <c r="DW81" s="416"/>
      <c r="DX81" s="416"/>
      <c r="DY81" s="416"/>
      <c r="DZ81" s="416"/>
      <c r="EA81" s="416"/>
      <c r="EB81" s="416"/>
      <c r="EC81" s="416"/>
      <c r="ED81" s="416"/>
      <c r="EE81" s="416"/>
      <c r="EF81" s="416"/>
      <c r="EG81" s="416"/>
      <c r="EH81" s="416"/>
      <c r="EI81" s="416"/>
      <c r="EJ81" s="416"/>
      <c r="EK81" s="416"/>
      <c r="EL81" s="416"/>
      <c r="EM81" s="416"/>
      <c r="EN81" s="416"/>
      <c r="EO81" s="416"/>
      <c r="EP81" s="416"/>
      <c r="EQ81" s="416"/>
      <c r="ER81" s="416"/>
      <c r="ES81" s="416"/>
      <c r="ET81" s="416"/>
      <c r="EU81" s="416"/>
      <c r="EV81" s="416"/>
      <c r="EW81" s="416"/>
      <c r="EX81" s="416"/>
      <c r="EY81" s="416"/>
      <c r="EZ81" s="416"/>
      <c r="FA81" s="416"/>
      <c r="FB81" s="416"/>
      <c r="FC81" s="416"/>
      <c r="FD81" s="416"/>
      <c r="FE81" s="416"/>
      <c r="FF81" s="416"/>
      <c r="FG81" s="416"/>
      <c r="FH81" s="416"/>
      <c r="FI81" s="416"/>
      <c r="FJ81" s="416"/>
      <c r="FK81" s="416"/>
      <c r="FL81" s="416"/>
      <c r="FM81" s="416"/>
      <c r="FN81" s="416"/>
      <c r="FO81" s="416"/>
      <c r="FP81" s="416"/>
      <c r="FQ81" s="416"/>
      <c r="FR81" s="416"/>
      <c r="FS81" s="416"/>
      <c r="FT81" s="416"/>
      <c r="FU81" s="416"/>
      <c r="FV81" s="416"/>
      <c r="FW81" s="416"/>
      <c r="FX81" s="416"/>
      <c r="FY81" s="416"/>
      <c r="FZ81" s="416"/>
      <c r="GA81" s="416"/>
      <c r="GB81" s="416"/>
      <c r="GC81" s="416"/>
      <c r="GD81" s="416"/>
      <c r="GE81" s="416"/>
      <c r="GF81" s="416"/>
      <c r="GG81" s="416"/>
      <c r="GH81" s="416"/>
      <c r="GI81" s="416"/>
      <c r="GJ81" s="416"/>
      <c r="GK81" s="416"/>
      <c r="GL81" s="416"/>
      <c r="GM81" s="416"/>
      <c r="GN81" s="416"/>
      <c r="GO81" s="416"/>
      <c r="GP81" s="416"/>
      <c r="GQ81" s="416"/>
      <c r="GR81" s="416"/>
      <c r="GS81" s="416"/>
      <c r="GT81" s="416"/>
      <c r="GU81" s="416"/>
      <c r="GV81" s="416"/>
      <c r="GW81" s="416"/>
      <c r="GX81" s="416"/>
      <c r="GY81" s="416"/>
      <c r="GZ81" s="416"/>
      <c r="HA81" s="416"/>
      <c r="HB81" s="416"/>
      <c r="HC81" s="416"/>
      <c r="HD81" s="416"/>
      <c r="HE81" s="416"/>
      <c r="HF81" s="416"/>
      <c r="HG81" s="416"/>
      <c r="HH81" s="416"/>
      <c r="HI81" s="416"/>
      <c r="HJ81" s="416"/>
      <c r="HK81" s="416"/>
      <c r="HL81" s="416"/>
      <c r="HM81" s="416"/>
      <c r="HN81" s="416"/>
      <c r="HO81" s="416"/>
      <c r="HP81" s="416"/>
      <c r="HQ81" s="416"/>
      <c r="HR81" s="416"/>
      <c r="HS81" s="416"/>
      <c r="HT81" s="416"/>
      <c r="HU81" s="416"/>
      <c r="HV81" s="416"/>
      <c r="HW81" s="416"/>
      <c r="HX81" s="416"/>
      <c r="HY81" s="416"/>
      <c r="HZ81" s="416"/>
      <c r="IA81" s="416"/>
      <c r="IB81" s="416"/>
      <c r="IC81" s="416"/>
      <c r="ID81" s="416"/>
      <c r="IE81" s="416"/>
      <c r="IF81" s="416"/>
      <c r="IG81" s="416"/>
      <c r="IH81" s="416"/>
    </row>
    <row r="82" spans="1:242" s="472" customFormat="1">
      <c r="A82" s="471"/>
      <c r="B82" s="471"/>
      <c r="C82" s="428"/>
      <c r="D82" s="428"/>
      <c r="E82" s="428"/>
      <c r="G82" s="416"/>
      <c r="H82" s="416"/>
      <c r="I82" s="416"/>
      <c r="J82" s="416"/>
      <c r="K82" s="416"/>
      <c r="L82" s="416"/>
      <c r="M82" s="416"/>
      <c r="N82" s="416"/>
      <c r="O82" s="416"/>
      <c r="P82" s="416"/>
      <c r="Q82" s="416"/>
      <c r="R82" s="416"/>
      <c r="S82" s="416"/>
      <c r="T82" s="416"/>
      <c r="U82" s="416"/>
      <c r="V82" s="416"/>
      <c r="W82" s="416"/>
      <c r="X82" s="416"/>
      <c r="Y82" s="416"/>
      <c r="Z82" s="416"/>
      <c r="AA82" s="416"/>
      <c r="AB82" s="416"/>
      <c r="AC82" s="416"/>
      <c r="AD82" s="416"/>
      <c r="AE82" s="416"/>
      <c r="AF82" s="416"/>
      <c r="AG82" s="416"/>
      <c r="AH82" s="416"/>
      <c r="AI82" s="416"/>
      <c r="AJ82" s="416"/>
      <c r="AK82" s="416"/>
      <c r="AL82" s="416"/>
      <c r="AM82" s="416"/>
      <c r="AN82" s="416"/>
      <c r="AO82" s="416"/>
      <c r="AP82" s="416"/>
      <c r="AQ82" s="416"/>
      <c r="AR82" s="416"/>
      <c r="AS82" s="416"/>
      <c r="AT82" s="416"/>
      <c r="AU82" s="416"/>
      <c r="AV82" s="416"/>
      <c r="AW82" s="416"/>
      <c r="AX82" s="416"/>
      <c r="AY82" s="416"/>
      <c r="AZ82" s="416"/>
      <c r="BA82" s="416"/>
      <c r="BB82" s="416"/>
      <c r="BC82" s="416"/>
      <c r="BD82" s="416"/>
      <c r="BE82" s="416"/>
      <c r="BF82" s="416"/>
      <c r="BG82" s="416"/>
      <c r="BH82" s="416"/>
      <c r="BI82" s="416"/>
      <c r="BJ82" s="416"/>
      <c r="BK82" s="416"/>
      <c r="BL82" s="416"/>
      <c r="BM82" s="416"/>
      <c r="BN82" s="416"/>
      <c r="BO82" s="416"/>
      <c r="BP82" s="416"/>
      <c r="BQ82" s="416"/>
      <c r="BR82" s="416"/>
      <c r="BS82" s="416"/>
      <c r="BT82" s="416"/>
      <c r="BU82" s="416"/>
      <c r="BV82" s="416"/>
      <c r="BW82" s="416"/>
      <c r="BX82" s="416"/>
      <c r="BY82" s="416"/>
      <c r="BZ82" s="416"/>
      <c r="CA82" s="416"/>
      <c r="CB82" s="416"/>
      <c r="CC82" s="416"/>
      <c r="CD82" s="416"/>
      <c r="CE82" s="416"/>
      <c r="CF82" s="416"/>
      <c r="CG82" s="416"/>
      <c r="CH82" s="416"/>
      <c r="CI82" s="416"/>
      <c r="CJ82" s="416"/>
      <c r="CK82" s="416"/>
      <c r="CL82" s="416"/>
      <c r="CM82" s="416"/>
      <c r="CN82" s="416"/>
      <c r="CO82" s="416"/>
      <c r="CP82" s="416"/>
      <c r="CQ82" s="416"/>
      <c r="CR82" s="416"/>
      <c r="CS82" s="416"/>
      <c r="CT82" s="416"/>
      <c r="CU82" s="416"/>
      <c r="CV82" s="416"/>
      <c r="CW82" s="416"/>
      <c r="CX82" s="416"/>
      <c r="CY82" s="416"/>
      <c r="CZ82" s="416"/>
      <c r="DA82" s="416"/>
      <c r="DB82" s="416"/>
      <c r="DC82" s="416"/>
      <c r="DD82" s="416"/>
      <c r="DE82" s="416"/>
      <c r="DF82" s="416"/>
      <c r="DG82" s="416"/>
      <c r="DH82" s="416"/>
      <c r="DI82" s="416"/>
      <c r="DJ82" s="416"/>
      <c r="DK82" s="416"/>
      <c r="DL82" s="416"/>
      <c r="DM82" s="416"/>
      <c r="DN82" s="416"/>
      <c r="DO82" s="416"/>
      <c r="DP82" s="416"/>
      <c r="DQ82" s="416"/>
      <c r="DR82" s="416"/>
      <c r="DS82" s="416"/>
      <c r="DT82" s="416"/>
      <c r="DU82" s="416"/>
      <c r="DV82" s="416"/>
      <c r="DW82" s="416"/>
      <c r="DX82" s="416"/>
      <c r="DY82" s="416"/>
      <c r="DZ82" s="416"/>
      <c r="EA82" s="416"/>
      <c r="EB82" s="416"/>
      <c r="EC82" s="416"/>
      <c r="ED82" s="416"/>
      <c r="EE82" s="416"/>
      <c r="EF82" s="416"/>
      <c r="EG82" s="416"/>
      <c r="EH82" s="416"/>
      <c r="EI82" s="416"/>
      <c r="EJ82" s="416"/>
      <c r="EK82" s="416"/>
      <c r="EL82" s="416"/>
      <c r="EM82" s="416"/>
      <c r="EN82" s="416"/>
      <c r="EO82" s="416"/>
      <c r="EP82" s="416"/>
      <c r="EQ82" s="416"/>
      <c r="ER82" s="416"/>
      <c r="ES82" s="416"/>
      <c r="ET82" s="416"/>
      <c r="EU82" s="416"/>
      <c r="EV82" s="416"/>
      <c r="EW82" s="416"/>
      <c r="EX82" s="416"/>
      <c r="EY82" s="416"/>
      <c r="EZ82" s="416"/>
      <c r="FA82" s="416"/>
      <c r="FB82" s="416"/>
      <c r="FC82" s="416"/>
      <c r="FD82" s="416"/>
      <c r="FE82" s="416"/>
      <c r="FF82" s="416"/>
      <c r="FG82" s="416"/>
      <c r="FH82" s="416"/>
      <c r="FI82" s="416"/>
      <c r="FJ82" s="416"/>
      <c r="FK82" s="416"/>
      <c r="FL82" s="416"/>
      <c r="FM82" s="416"/>
      <c r="FN82" s="416"/>
      <c r="FO82" s="416"/>
      <c r="FP82" s="416"/>
      <c r="FQ82" s="416"/>
      <c r="FR82" s="416"/>
      <c r="FS82" s="416"/>
      <c r="FT82" s="416"/>
      <c r="FU82" s="416"/>
      <c r="FV82" s="416"/>
      <c r="FW82" s="416"/>
      <c r="FX82" s="416"/>
      <c r="FY82" s="416"/>
      <c r="FZ82" s="416"/>
      <c r="GA82" s="416"/>
      <c r="GB82" s="416"/>
      <c r="GC82" s="416"/>
      <c r="GD82" s="416"/>
      <c r="GE82" s="416"/>
      <c r="GF82" s="416"/>
      <c r="GG82" s="416"/>
      <c r="GH82" s="416"/>
      <c r="GI82" s="416"/>
      <c r="GJ82" s="416"/>
      <c r="GK82" s="416"/>
      <c r="GL82" s="416"/>
      <c r="GM82" s="416"/>
      <c r="GN82" s="416"/>
      <c r="GO82" s="416"/>
      <c r="GP82" s="416"/>
      <c r="GQ82" s="416"/>
      <c r="GR82" s="416"/>
      <c r="GS82" s="416"/>
      <c r="GT82" s="416"/>
      <c r="GU82" s="416"/>
      <c r="GV82" s="416"/>
      <c r="GW82" s="416"/>
      <c r="GX82" s="416"/>
      <c r="GY82" s="416"/>
      <c r="GZ82" s="416"/>
      <c r="HA82" s="416"/>
      <c r="HB82" s="416"/>
      <c r="HC82" s="416"/>
      <c r="HD82" s="416"/>
      <c r="HE82" s="416"/>
      <c r="HF82" s="416"/>
      <c r="HG82" s="416"/>
      <c r="HH82" s="416"/>
      <c r="HI82" s="416"/>
      <c r="HJ82" s="416"/>
      <c r="HK82" s="416"/>
      <c r="HL82" s="416"/>
      <c r="HM82" s="416"/>
      <c r="HN82" s="416"/>
      <c r="HO82" s="416"/>
      <c r="HP82" s="416"/>
      <c r="HQ82" s="416"/>
      <c r="HR82" s="416"/>
      <c r="HS82" s="416"/>
      <c r="HT82" s="416"/>
      <c r="HU82" s="416"/>
      <c r="HV82" s="416"/>
      <c r="HW82" s="416"/>
      <c r="HX82" s="416"/>
      <c r="HY82" s="416"/>
      <c r="HZ82" s="416"/>
      <c r="IA82" s="416"/>
      <c r="IB82" s="416"/>
      <c r="IC82" s="416"/>
      <c r="ID82" s="416"/>
      <c r="IE82" s="416"/>
      <c r="IF82" s="416"/>
      <c r="IG82" s="416"/>
      <c r="IH82" s="416"/>
    </row>
    <row r="83" spans="1:242" s="472" customFormat="1">
      <c r="A83" s="471"/>
      <c r="B83" s="471"/>
      <c r="C83" s="428"/>
      <c r="D83" s="428"/>
      <c r="E83" s="428"/>
      <c r="G83" s="416"/>
      <c r="H83" s="416"/>
      <c r="I83" s="416"/>
      <c r="J83" s="416"/>
      <c r="K83" s="416"/>
      <c r="L83" s="416"/>
      <c r="M83" s="416"/>
      <c r="N83" s="416"/>
      <c r="O83" s="416"/>
      <c r="P83" s="416"/>
      <c r="Q83" s="416"/>
      <c r="R83" s="416"/>
      <c r="S83" s="416"/>
      <c r="T83" s="416"/>
      <c r="U83" s="416"/>
      <c r="V83" s="416"/>
      <c r="W83" s="416"/>
      <c r="X83" s="416"/>
      <c r="Y83" s="416"/>
      <c r="Z83" s="416"/>
      <c r="AA83" s="416"/>
      <c r="AB83" s="416"/>
      <c r="AC83" s="416"/>
      <c r="AD83" s="416"/>
      <c r="AE83" s="416"/>
      <c r="AF83" s="416"/>
      <c r="AG83" s="416"/>
      <c r="AH83" s="416"/>
      <c r="AI83" s="416"/>
      <c r="AJ83" s="416"/>
      <c r="AK83" s="416"/>
      <c r="AL83" s="416"/>
      <c r="AM83" s="416"/>
      <c r="AN83" s="416"/>
      <c r="AO83" s="416"/>
      <c r="AP83" s="416"/>
      <c r="AQ83" s="416"/>
      <c r="AR83" s="416"/>
      <c r="AS83" s="416"/>
      <c r="AT83" s="416"/>
      <c r="AU83" s="416"/>
      <c r="AV83" s="416"/>
      <c r="AW83" s="416"/>
      <c r="AX83" s="416"/>
      <c r="AY83" s="416"/>
      <c r="AZ83" s="416"/>
      <c r="BA83" s="416"/>
      <c r="BB83" s="416"/>
      <c r="BC83" s="416"/>
      <c r="BD83" s="416"/>
      <c r="BE83" s="416"/>
      <c r="BF83" s="416"/>
      <c r="BG83" s="416"/>
      <c r="BH83" s="416"/>
      <c r="BI83" s="416"/>
      <c r="BJ83" s="416"/>
      <c r="BK83" s="416"/>
      <c r="BL83" s="416"/>
      <c r="BM83" s="416"/>
      <c r="BN83" s="416"/>
      <c r="BO83" s="416"/>
      <c r="BP83" s="416"/>
      <c r="BQ83" s="416"/>
      <c r="BR83" s="416"/>
      <c r="BS83" s="416"/>
      <c r="BT83" s="416"/>
      <c r="BU83" s="416"/>
      <c r="BV83" s="416"/>
      <c r="BW83" s="416"/>
      <c r="BX83" s="416"/>
      <c r="BY83" s="416"/>
      <c r="BZ83" s="416"/>
      <c r="CA83" s="416"/>
      <c r="CB83" s="416"/>
      <c r="CC83" s="416"/>
      <c r="CD83" s="416"/>
      <c r="CE83" s="416"/>
      <c r="CF83" s="416"/>
      <c r="CG83" s="416"/>
      <c r="CH83" s="416"/>
      <c r="CI83" s="416"/>
      <c r="CJ83" s="416"/>
      <c r="CK83" s="416"/>
      <c r="CL83" s="416"/>
      <c r="CM83" s="416"/>
      <c r="CN83" s="416"/>
      <c r="CO83" s="416"/>
      <c r="CP83" s="416"/>
      <c r="CQ83" s="416"/>
      <c r="CR83" s="416"/>
      <c r="CS83" s="416"/>
      <c r="CT83" s="416"/>
      <c r="CU83" s="416"/>
      <c r="CV83" s="416"/>
      <c r="CW83" s="416"/>
      <c r="CX83" s="416"/>
      <c r="CY83" s="416"/>
      <c r="CZ83" s="416"/>
      <c r="DA83" s="416"/>
      <c r="DB83" s="416"/>
      <c r="DC83" s="416"/>
      <c r="DD83" s="416"/>
      <c r="DE83" s="416"/>
      <c r="DF83" s="416"/>
      <c r="DG83" s="416"/>
      <c r="DH83" s="416"/>
      <c r="DI83" s="416"/>
      <c r="DJ83" s="416"/>
      <c r="DK83" s="416"/>
      <c r="DL83" s="416"/>
      <c r="DM83" s="416"/>
      <c r="DN83" s="416"/>
      <c r="DO83" s="416"/>
      <c r="DP83" s="416"/>
      <c r="DQ83" s="416"/>
      <c r="DR83" s="416"/>
      <c r="DS83" s="416"/>
      <c r="DT83" s="416"/>
      <c r="DU83" s="416"/>
      <c r="DV83" s="416"/>
      <c r="DW83" s="416"/>
      <c r="DX83" s="416"/>
      <c r="DY83" s="416"/>
      <c r="DZ83" s="416"/>
      <c r="EA83" s="416"/>
      <c r="EB83" s="416"/>
      <c r="EC83" s="416"/>
      <c r="ED83" s="416"/>
      <c r="EE83" s="416"/>
      <c r="EF83" s="416"/>
      <c r="EG83" s="416"/>
      <c r="EH83" s="416"/>
      <c r="EI83" s="416"/>
      <c r="EJ83" s="416"/>
      <c r="EK83" s="416"/>
      <c r="EL83" s="416"/>
      <c r="EM83" s="416"/>
      <c r="EN83" s="416"/>
      <c r="EO83" s="416"/>
      <c r="EP83" s="416"/>
      <c r="EQ83" s="416"/>
      <c r="ER83" s="416"/>
      <c r="ES83" s="416"/>
      <c r="ET83" s="416"/>
      <c r="EU83" s="416"/>
      <c r="EV83" s="416"/>
      <c r="EW83" s="416"/>
      <c r="EX83" s="416"/>
      <c r="EY83" s="416"/>
      <c r="EZ83" s="416"/>
      <c r="FA83" s="416"/>
      <c r="FB83" s="416"/>
      <c r="FC83" s="416"/>
      <c r="FD83" s="416"/>
      <c r="FE83" s="416"/>
      <c r="FF83" s="416"/>
      <c r="FG83" s="416"/>
      <c r="FH83" s="416"/>
      <c r="FI83" s="416"/>
      <c r="FJ83" s="416"/>
      <c r="FK83" s="416"/>
      <c r="FL83" s="416"/>
      <c r="FM83" s="416"/>
      <c r="FN83" s="416"/>
      <c r="FO83" s="416"/>
      <c r="FP83" s="416"/>
      <c r="FQ83" s="416"/>
      <c r="FR83" s="416"/>
      <c r="FS83" s="416"/>
      <c r="FT83" s="416"/>
      <c r="FU83" s="416"/>
      <c r="FV83" s="416"/>
      <c r="FW83" s="416"/>
      <c r="FX83" s="416"/>
      <c r="FY83" s="416"/>
      <c r="FZ83" s="416"/>
      <c r="GA83" s="416"/>
      <c r="GB83" s="416"/>
      <c r="GC83" s="416"/>
      <c r="GD83" s="416"/>
      <c r="GE83" s="416"/>
      <c r="GF83" s="416"/>
      <c r="GG83" s="416"/>
      <c r="GH83" s="416"/>
      <c r="GI83" s="416"/>
      <c r="GJ83" s="416"/>
      <c r="GK83" s="416"/>
      <c r="GL83" s="416"/>
      <c r="GM83" s="416"/>
      <c r="GN83" s="416"/>
      <c r="GO83" s="416"/>
      <c r="GP83" s="416"/>
      <c r="GQ83" s="416"/>
      <c r="GR83" s="416"/>
      <c r="GS83" s="416"/>
      <c r="GT83" s="416"/>
      <c r="GU83" s="416"/>
      <c r="GV83" s="416"/>
      <c r="GW83" s="416"/>
      <c r="GX83" s="416"/>
      <c r="GY83" s="416"/>
      <c r="GZ83" s="416"/>
      <c r="HA83" s="416"/>
      <c r="HB83" s="416"/>
      <c r="HC83" s="416"/>
      <c r="HD83" s="416"/>
      <c r="HE83" s="416"/>
      <c r="HF83" s="416"/>
      <c r="HG83" s="416"/>
      <c r="HH83" s="416"/>
      <c r="HI83" s="416"/>
      <c r="HJ83" s="416"/>
      <c r="HK83" s="416"/>
      <c r="HL83" s="416"/>
      <c r="HM83" s="416"/>
      <c r="HN83" s="416"/>
      <c r="HO83" s="416"/>
      <c r="HP83" s="416"/>
      <c r="HQ83" s="416"/>
      <c r="HR83" s="416"/>
      <c r="HS83" s="416"/>
      <c r="HT83" s="416"/>
      <c r="HU83" s="416"/>
      <c r="HV83" s="416"/>
      <c r="HW83" s="416"/>
      <c r="HX83" s="416"/>
      <c r="HY83" s="416"/>
      <c r="HZ83" s="416"/>
      <c r="IA83" s="416"/>
      <c r="IB83" s="416"/>
      <c r="IC83" s="416"/>
      <c r="ID83" s="416"/>
      <c r="IE83" s="416"/>
      <c r="IF83" s="416"/>
      <c r="IG83" s="416"/>
      <c r="IH83" s="416"/>
    </row>
    <row r="84" spans="1:242" s="472" customFormat="1">
      <c r="A84" s="471"/>
      <c r="B84" s="471"/>
      <c r="C84" s="428"/>
      <c r="D84" s="428"/>
      <c r="E84" s="428"/>
      <c r="G84" s="416"/>
      <c r="H84" s="416"/>
      <c r="I84" s="416"/>
      <c r="J84" s="416"/>
      <c r="K84" s="416"/>
      <c r="L84" s="416"/>
      <c r="M84" s="416"/>
      <c r="N84" s="416"/>
      <c r="O84" s="416"/>
      <c r="P84" s="416"/>
      <c r="Q84" s="416"/>
      <c r="R84" s="416"/>
      <c r="S84" s="416"/>
      <c r="T84" s="416"/>
      <c r="U84" s="416"/>
      <c r="V84" s="416"/>
      <c r="W84" s="416"/>
      <c r="X84" s="416"/>
      <c r="Y84" s="416"/>
      <c r="Z84" s="416"/>
      <c r="AA84" s="416"/>
      <c r="AB84" s="416"/>
      <c r="AC84" s="416"/>
      <c r="AD84" s="416"/>
      <c r="AE84" s="416"/>
      <c r="AF84" s="416"/>
      <c r="AG84" s="416"/>
      <c r="AH84" s="416"/>
      <c r="AI84" s="416"/>
      <c r="AJ84" s="416"/>
      <c r="AK84" s="416"/>
      <c r="AL84" s="416"/>
      <c r="AM84" s="416"/>
      <c r="AN84" s="416"/>
      <c r="AO84" s="416"/>
      <c r="AP84" s="416"/>
      <c r="AQ84" s="416"/>
      <c r="AR84" s="416"/>
      <c r="AS84" s="416"/>
      <c r="AT84" s="416"/>
      <c r="AU84" s="416"/>
      <c r="AV84" s="416"/>
      <c r="AW84" s="416"/>
      <c r="AX84" s="416"/>
      <c r="AY84" s="416"/>
      <c r="AZ84" s="416"/>
      <c r="BA84" s="416"/>
      <c r="BB84" s="416"/>
      <c r="BC84" s="416"/>
      <c r="BD84" s="416"/>
      <c r="BE84" s="416"/>
      <c r="BF84" s="416"/>
      <c r="BG84" s="416"/>
      <c r="BH84" s="416"/>
      <c r="BI84" s="416"/>
      <c r="BJ84" s="416"/>
      <c r="BK84" s="416"/>
      <c r="BL84" s="416"/>
      <c r="BM84" s="416"/>
      <c r="BN84" s="416"/>
      <c r="BO84" s="416"/>
      <c r="BP84" s="416"/>
      <c r="BQ84" s="416"/>
      <c r="BR84" s="416"/>
      <c r="BS84" s="416"/>
      <c r="BT84" s="416"/>
      <c r="BU84" s="416"/>
      <c r="BV84" s="416"/>
      <c r="BW84" s="416"/>
      <c r="BX84" s="416"/>
      <c r="BY84" s="416"/>
      <c r="BZ84" s="416"/>
      <c r="CA84" s="416"/>
      <c r="CB84" s="416"/>
      <c r="CC84" s="416"/>
      <c r="CD84" s="416"/>
      <c r="CE84" s="416"/>
      <c r="CF84" s="416"/>
      <c r="CG84" s="416"/>
      <c r="CH84" s="416"/>
      <c r="CI84" s="416"/>
      <c r="CJ84" s="416"/>
      <c r="CK84" s="416"/>
      <c r="CL84" s="416"/>
      <c r="CM84" s="416"/>
      <c r="CN84" s="416"/>
      <c r="CO84" s="416"/>
      <c r="CP84" s="416"/>
      <c r="CQ84" s="416"/>
      <c r="CR84" s="416"/>
      <c r="CS84" s="416"/>
      <c r="CT84" s="416"/>
      <c r="CU84" s="416"/>
      <c r="CV84" s="416"/>
      <c r="CW84" s="416"/>
      <c r="CX84" s="416"/>
      <c r="CY84" s="416"/>
      <c r="CZ84" s="416"/>
      <c r="DA84" s="416"/>
      <c r="DB84" s="416"/>
      <c r="DC84" s="416"/>
      <c r="DD84" s="416"/>
      <c r="DE84" s="416"/>
      <c r="DF84" s="416"/>
      <c r="DG84" s="416"/>
      <c r="DH84" s="416"/>
      <c r="DI84" s="416"/>
      <c r="DJ84" s="416"/>
      <c r="DK84" s="416"/>
      <c r="DL84" s="416"/>
      <c r="DM84" s="416"/>
      <c r="DN84" s="416"/>
      <c r="DO84" s="416"/>
      <c r="DP84" s="416"/>
      <c r="DQ84" s="416"/>
      <c r="DR84" s="416"/>
      <c r="DS84" s="416"/>
      <c r="DT84" s="416"/>
      <c r="DU84" s="416"/>
      <c r="DV84" s="416"/>
      <c r="DW84" s="416"/>
      <c r="DX84" s="416"/>
      <c r="DY84" s="416"/>
      <c r="DZ84" s="416"/>
      <c r="EA84" s="416"/>
      <c r="EB84" s="416"/>
      <c r="EC84" s="416"/>
      <c r="ED84" s="416"/>
      <c r="EE84" s="416"/>
      <c r="EF84" s="416"/>
      <c r="EG84" s="416"/>
      <c r="EH84" s="416"/>
      <c r="EI84" s="416"/>
      <c r="EJ84" s="416"/>
      <c r="EK84" s="416"/>
      <c r="EL84" s="416"/>
      <c r="EM84" s="416"/>
      <c r="EN84" s="416"/>
      <c r="EO84" s="416"/>
      <c r="EP84" s="416"/>
      <c r="EQ84" s="416"/>
      <c r="ER84" s="416"/>
      <c r="ES84" s="416"/>
      <c r="ET84" s="416"/>
      <c r="EU84" s="416"/>
      <c r="EV84" s="416"/>
      <c r="EW84" s="416"/>
      <c r="EX84" s="416"/>
      <c r="EY84" s="416"/>
      <c r="EZ84" s="416"/>
      <c r="FA84" s="416"/>
      <c r="FB84" s="416"/>
      <c r="FC84" s="416"/>
      <c r="FD84" s="416"/>
      <c r="FE84" s="416"/>
      <c r="FF84" s="416"/>
      <c r="FG84" s="416"/>
      <c r="FH84" s="416"/>
      <c r="FI84" s="416"/>
      <c r="FJ84" s="416"/>
      <c r="FK84" s="416"/>
      <c r="FL84" s="416"/>
      <c r="FM84" s="416"/>
      <c r="FN84" s="416"/>
      <c r="FO84" s="416"/>
      <c r="FP84" s="416"/>
      <c r="FQ84" s="416"/>
      <c r="FR84" s="416"/>
      <c r="FS84" s="416"/>
      <c r="FT84" s="416"/>
      <c r="FU84" s="416"/>
      <c r="FV84" s="416"/>
      <c r="FW84" s="416"/>
      <c r="FX84" s="416"/>
      <c r="FY84" s="416"/>
      <c r="FZ84" s="416"/>
      <c r="GA84" s="416"/>
      <c r="GB84" s="416"/>
      <c r="GC84" s="416"/>
      <c r="GD84" s="416"/>
      <c r="GE84" s="416"/>
      <c r="GF84" s="416"/>
      <c r="GG84" s="416"/>
      <c r="GH84" s="416"/>
      <c r="GI84" s="416"/>
      <c r="GJ84" s="416"/>
      <c r="GK84" s="416"/>
      <c r="GL84" s="416"/>
      <c r="GM84" s="416"/>
      <c r="GN84" s="416"/>
      <c r="GO84" s="416"/>
      <c r="GP84" s="416"/>
      <c r="GQ84" s="416"/>
      <c r="GR84" s="416"/>
      <c r="GS84" s="416"/>
      <c r="GT84" s="416"/>
      <c r="GU84" s="416"/>
      <c r="GV84" s="416"/>
      <c r="GW84" s="416"/>
      <c r="GX84" s="416"/>
      <c r="GY84" s="416"/>
      <c r="GZ84" s="416"/>
      <c r="HA84" s="416"/>
      <c r="HB84" s="416"/>
      <c r="HC84" s="416"/>
      <c r="HD84" s="416"/>
      <c r="HE84" s="416"/>
      <c r="HF84" s="416"/>
      <c r="HG84" s="416"/>
      <c r="HH84" s="416"/>
      <c r="HI84" s="416"/>
      <c r="HJ84" s="416"/>
      <c r="HK84" s="416"/>
      <c r="HL84" s="416"/>
      <c r="HM84" s="416"/>
      <c r="HN84" s="416"/>
      <c r="HO84" s="416"/>
      <c r="HP84" s="416"/>
      <c r="HQ84" s="416"/>
      <c r="HR84" s="416"/>
      <c r="HS84" s="416"/>
      <c r="HT84" s="416"/>
      <c r="HU84" s="416"/>
      <c r="HV84" s="416"/>
      <c r="HW84" s="416"/>
      <c r="HX84" s="416"/>
      <c r="HY84" s="416"/>
      <c r="HZ84" s="416"/>
      <c r="IA84" s="416"/>
      <c r="IB84" s="416"/>
      <c r="IC84" s="416"/>
      <c r="ID84" s="416"/>
      <c r="IE84" s="416"/>
      <c r="IF84" s="416"/>
      <c r="IG84" s="416"/>
      <c r="IH84" s="416"/>
    </row>
    <row r="85" spans="1:242" s="472" customFormat="1">
      <c r="A85" s="471"/>
      <c r="B85" s="471"/>
      <c r="C85" s="428"/>
      <c r="D85" s="428"/>
      <c r="E85" s="428"/>
      <c r="G85" s="416"/>
      <c r="H85" s="416"/>
      <c r="I85" s="416"/>
      <c r="J85" s="416"/>
      <c r="K85" s="416"/>
      <c r="L85" s="416"/>
      <c r="M85" s="416"/>
      <c r="N85" s="416"/>
      <c r="O85" s="416"/>
      <c r="P85" s="416"/>
      <c r="Q85" s="416"/>
      <c r="R85" s="416"/>
      <c r="S85" s="416"/>
      <c r="T85" s="416"/>
      <c r="U85" s="416"/>
      <c r="V85" s="416"/>
      <c r="W85" s="416"/>
      <c r="X85" s="416"/>
      <c r="Y85" s="416"/>
      <c r="Z85" s="416"/>
      <c r="AA85" s="416"/>
      <c r="AB85" s="416"/>
      <c r="AC85" s="416"/>
      <c r="AD85" s="416"/>
      <c r="AE85" s="416"/>
      <c r="AF85" s="416"/>
      <c r="AG85" s="416"/>
      <c r="AH85" s="416"/>
      <c r="AI85" s="416"/>
      <c r="AJ85" s="416"/>
      <c r="AK85" s="416"/>
      <c r="AL85" s="416"/>
      <c r="AM85" s="416"/>
      <c r="AN85" s="416"/>
      <c r="AO85" s="416"/>
      <c r="AP85" s="416"/>
      <c r="AQ85" s="416"/>
      <c r="AR85" s="416"/>
      <c r="AS85" s="416"/>
      <c r="AT85" s="416"/>
      <c r="AU85" s="416"/>
      <c r="AV85" s="416"/>
      <c r="AW85" s="416"/>
      <c r="AX85" s="416"/>
      <c r="AY85" s="416"/>
      <c r="AZ85" s="416"/>
      <c r="BA85" s="416"/>
      <c r="BB85" s="416"/>
      <c r="BC85" s="416"/>
      <c r="BD85" s="416"/>
      <c r="BE85" s="416"/>
      <c r="BF85" s="416"/>
      <c r="BG85" s="416"/>
      <c r="BH85" s="416"/>
      <c r="BI85" s="416"/>
      <c r="BJ85" s="416"/>
      <c r="BK85" s="416"/>
      <c r="BL85" s="416"/>
      <c r="BM85" s="416"/>
      <c r="BN85" s="416"/>
      <c r="BO85" s="416"/>
      <c r="BP85" s="416"/>
      <c r="BQ85" s="416"/>
      <c r="BR85" s="416"/>
      <c r="BS85" s="416"/>
      <c r="BT85" s="416"/>
      <c r="BU85" s="416"/>
      <c r="BV85" s="416"/>
      <c r="BW85" s="416"/>
      <c r="BX85" s="416"/>
      <c r="BY85" s="416"/>
      <c r="BZ85" s="416"/>
      <c r="CA85" s="416"/>
      <c r="CB85" s="416"/>
      <c r="CC85" s="416"/>
      <c r="CD85" s="416"/>
      <c r="CE85" s="416"/>
      <c r="CF85" s="416"/>
      <c r="CG85" s="416"/>
      <c r="CH85" s="416"/>
      <c r="CI85" s="416"/>
      <c r="CJ85" s="416"/>
      <c r="CK85" s="416"/>
      <c r="CL85" s="416"/>
      <c r="CM85" s="416"/>
      <c r="CN85" s="416"/>
      <c r="CO85" s="416"/>
      <c r="CP85" s="416"/>
      <c r="CQ85" s="416"/>
      <c r="CR85" s="416"/>
      <c r="CS85" s="416"/>
      <c r="CT85" s="416"/>
      <c r="CU85" s="416"/>
      <c r="CV85" s="416"/>
      <c r="CW85" s="416"/>
      <c r="CX85" s="416"/>
      <c r="CY85" s="416"/>
      <c r="CZ85" s="416"/>
      <c r="DA85" s="416"/>
      <c r="DB85" s="416"/>
      <c r="DC85" s="416"/>
      <c r="DD85" s="416"/>
      <c r="DE85" s="416"/>
      <c r="DF85" s="416"/>
      <c r="DG85" s="416"/>
      <c r="DH85" s="416"/>
      <c r="DI85" s="416"/>
      <c r="DJ85" s="416"/>
      <c r="DK85" s="416"/>
      <c r="DL85" s="416"/>
      <c r="DM85" s="416"/>
      <c r="DN85" s="416"/>
      <c r="DO85" s="416"/>
      <c r="DP85" s="416"/>
      <c r="DQ85" s="416"/>
      <c r="DR85" s="416"/>
      <c r="DS85" s="416"/>
      <c r="DT85" s="416"/>
      <c r="DU85" s="416"/>
      <c r="DV85" s="416"/>
      <c r="DW85" s="416"/>
      <c r="DX85" s="416"/>
      <c r="DY85" s="416"/>
      <c r="DZ85" s="416"/>
      <c r="EA85" s="416"/>
      <c r="EB85" s="416"/>
      <c r="EC85" s="416"/>
      <c r="ED85" s="416"/>
      <c r="EE85" s="416"/>
      <c r="EF85" s="416"/>
      <c r="EG85" s="416"/>
      <c r="EH85" s="416"/>
      <c r="EI85" s="416"/>
      <c r="EJ85" s="416"/>
      <c r="EK85" s="416"/>
      <c r="EL85" s="416"/>
      <c r="EM85" s="416"/>
      <c r="EN85" s="416"/>
      <c r="EO85" s="416"/>
      <c r="EP85" s="416"/>
      <c r="EQ85" s="416"/>
      <c r="ER85" s="416"/>
      <c r="ES85" s="416"/>
      <c r="ET85" s="416"/>
      <c r="EU85" s="416"/>
      <c r="EV85" s="416"/>
      <c r="EW85" s="416"/>
      <c r="EX85" s="416"/>
      <c r="EY85" s="416"/>
      <c r="EZ85" s="416"/>
      <c r="FA85" s="416"/>
      <c r="FB85" s="416"/>
      <c r="FC85" s="416"/>
      <c r="FD85" s="416"/>
      <c r="FE85" s="416"/>
      <c r="FF85" s="416"/>
      <c r="FG85" s="416"/>
      <c r="FH85" s="416"/>
      <c r="FI85" s="416"/>
      <c r="FJ85" s="416"/>
      <c r="FK85" s="416"/>
      <c r="FL85" s="416"/>
      <c r="FM85" s="416"/>
      <c r="FN85" s="416"/>
      <c r="FO85" s="416"/>
      <c r="FP85" s="416"/>
      <c r="FQ85" s="416"/>
      <c r="FR85" s="416"/>
      <c r="FS85" s="416"/>
      <c r="FT85" s="416"/>
      <c r="FU85" s="416"/>
      <c r="FV85" s="416"/>
      <c r="FW85" s="416"/>
      <c r="FX85" s="416"/>
      <c r="FY85" s="416"/>
      <c r="FZ85" s="416"/>
      <c r="GA85" s="416"/>
      <c r="GB85" s="416"/>
      <c r="GC85" s="416"/>
      <c r="GD85" s="416"/>
      <c r="GE85" s="416"/>
      <c r="GF85" s="416"/>
      <c r="GG85" s="416"/>
      <c r="GH85" s="416"/>
      <c r="GI85" s="416"/>
      <c r="GJ85" s="416"/>
      <c r="GK85" s="416"/>
      <c r="GL85" s="416"/>
      <c r="GM85" s="416"/>
      <c r="GN85" s="416"/>
      <c r="GO85" s="416"/>
      <c r="GP85" s="416"/>
      <c r="GQ85" s="416"/>
      <c r="GR85" s="416"/>
      <c r="GS85" s="416"/>
      <c r="GT85" s="416"/>
      <c r="GU85" s="416"/>
      <c r="GV85" s="416"/>
      <c r="GW85" s="416"/>
      <c r="GX85" s="416"/>
      <c r="GY85" s="416"/>
      <c r="GZ85" s="416"/>
      <c r="HA85" s="416"/>
      <c r="HB85" s="416"/>
      <c r="HC85" s="416"/>
      <c r="HD85" s="416"/>
      <c r="HE85" s="416"/>
      <c r="HF85" s="416"/>
      <c r="HG85" s="416"/>
      <c r="HH85" s="416"/>
      <c r="HI85" s="416"/>
      <c r="HJ85" s="416"/>
      <c r="HK85" s="416"/>
      <c r="HL85" s="416"/>
      <c r="HM85" s="416"/>
      <c r="HN85" s="416"/>
      <c r="HO85" s="416"/>
      <c r="HP85" s="416"/>
      <c r="HQ85" s="416"/>
      <c r="HR85" s="416"/>
      <c r="HS85" s="416"/>
      <c r="HT85" s="416"/>
      <c r="HU85" s="416"/>
      <c r="HV85" s="416"/>
      <c r="HW85" s="416"/>
      <c r="HX85" s="416"/>
      <c r="HY85" s="416"/>
      <c r="HZ85" s="416"/>
      <c r="IA85" s="416"/>
      <c r="IB85" s="416"/>
      <c r="IC85" s="416"/>
      <c r="ID85" s="416"/>
      <c r="IE85" s="416"/>
      <c r="IF85" s="416"/>
      <c r="IG85" s="416"/>
      <c r="IH85" s="416"/>
    </row>
    <row r="86" spans="1:242" s="472" customFormat="1">
      <c r="A86" s="471"/>
      <c r="B86" s="471"/>
      <c r="C86" s="428"/>
      <c r="D86" s="428"/>
      <c r="E86" s="428"/>
      <c r="G86" s="416"/>
      <c r="H86" s="416"/>
      <c r="I86" s="416"/>
      <c r="J86" s="416"/>
      <c r="K86" s="416"/>
      <c r="L86" s="416"/>
      <c r="M86" s="416"/>
      <c r="N86" s="416"/>
      <c r="O86" s="416"/>
      <c r="P86" s="416"/>
      <c r="Q86" s="416"/>
      <c r="R86" s="416"/>
      <c r="S86" s="416"/>
      <c r="T86" s="416"/>
      <c r="U86" s="416"/>
      <c r="V86" s="416"/>
      <c r="W86" s="416"/>
      <c r="X86" s="416"/>
      <c r="Y86" s="416"/>
      <c r="Z86" s="416"/>
      <c r="AA86" s="416"/>
      <c r="AB86" s="416"/>
      <c r="AC86" s="416"/>
      <c r="AD86" s="416"/>
      <c r="AE86" s="416"/>
      <c r="AF86" s="416"/>
      <c r="AG86" s="416"/>
      <c r="AH86" s="416"/>
      <c r="AI86" s="416"/>
      <c r="AJ86" s="416"/>
      <c r="AK86" s="416"/>
      <c r="AL86" s="416"/>
      <c r="AM86" s="416"/>
      <c r="AN86" s="416"/>
      <c r="AO86" s="416"/>
      <c r="AP86" s="416"/>
      <c r="AQ86" s="416"/>
      <c r="AR86" s="416"/>
      <c r="AS86" s="416"/>
      <c r="AT86" s="416"/>
      <c r="AU86" s="416"/>
      <c r="AV86" s="416"/>
      <c r="AW86" s="416"/>
      <c r="AX86" s="416"/>
      <c r="AY86" s="416"/>
      <c r="AZ86" s="416"/>
      <c r="BA86" s="416"/>
      <c r="BB86" s="416"/>
      <c r="BC86" s="416"/>
      <c r="BD86" s="416"/>
      <c r="BE86" s="416"/>
      <c r="BF86" s="416"/>
      <c r="BG86" s="416"/>
      <c r="BH86" s="416"/>
      <c r="BI86" s="416"/>
      <c r="BJ86" s="416"/>
      <c r="BK86" s="416"/>
      <c r="BL86" s="416"/>
      <c r="BM86" s="416"/>
      <c r="BN86" s="416"/>
      <c r="BO86" s="416"/>
      <c r="BP86" s="416"/>
      <c r="BQ86" s="416"/>
      <c r="BR86" s="416"/>
      <c r="BS86" s="416"/>
      <c r="BT86" s="416"/>
      <c r="BU86" s="416"/>
      <c r="BV86" s="416"/>
      <c r="BW86" s="416"/>
      <c r="BX86" s="416"/>
      <c r="BY86" s="416"/>
      <c r="BZ86" s="416"/>
      <c r="CA86" s="416"/>
      <c r="CB86" s="416"/>
      <c r="CC86" s="416"/>
      <c r="CD86" s="416"/>
      <c r="CE86" s="416"/>
      <c r="CF86" s="416"/>
      <c r="CG86" s="416"/>
      <c r="CH86" s="416"/>
      <c r="CI86" s="416"/>
      <c r="CJ86" s="416"/>
      <c r="CK86" s="416"/>
      <c r="CL86" s="416"/>
      <c r="CM86" s="416"/>
      <c r="CN86" s="416"/>
      <c r="CO86" s="416"/>
      <c r="CP86" s="416"/>
      <c r="CQ86" s="416"/>
      <c r="CR86" s="416"/>
      <c r="CS86" s="416"/>
      <c r="CT86" s="416"/>
      <c r="CU86" s="416"/>
      <c r="CV86" s="416"/>
      <c r="CW86" s="416"/>
      <c r="CX86" s="416"/>
      <c r="CY86" s="416"/>
      <c r="CZ86" s="416"/>
      <c r="DA86" s="416"/>
      <c r="DB86" s="416"/>
      <c r="DC86" s="416"/>
      <c r="DD86" s="416"/>
      <c r="DE86" s="416"/>
      <c r="DF86" s="416"/>
      <c r="DG86" s="416"/>
      <c r="DH86" s="416"/>
      <c r="DI86" s="416"/>
      <c r="DJ86" s="416"/>
      <c r="DK86" s="416"/>
      <c r="DL86" s="416"/>
      <c r="DM86" s="416"/>
      <c r="DN86" s="416"/>
      <c r="DO86" s="416"/>
      <c r="DP86" s="416"/>
      <c r="DQ86" s="416"/>
      <c r="DR86" s="416"/>
      <c r="DS86" s="416"/>
      <c r="DT86" s="416"/>
      <c r="DU86" s="416"/>
      <c r="DV86" s="416"/>
      <c r="DW86" s="416"/>
      <c r="DX86" s="416"/>
      <c r="DY86" s="416"/>
      <c r="DZ86" s="416"/>
      <c r="EA86" s="416"/>
      <c r="EB86" s="416"/>
      <c r="EC86" s="416"/>
      <c r="ED86" s="416"/>
      <c r="EE86" s="416"/>
      <c r="EF86" s="416"/>
      <c r="EG86" s="416"/>
      <c r="EH86" s="416"/>
      <c r="EI86" s="416"/>
      <c r="EJ86" s="416"/>
      <c r="EK86" s="416"/>
      <c r="EL86" s="416"/>
      <c r="EM86" s="416"/>
      <c r="EN86" s="416"/>
      <c r="EO86" s="416"/>
      <c r="EP86" s="416"/>
      <c r="EQ86" s="416"/>
      <c r="ER86" s="416"/>
      <c r="ES86" s="416"/>
      <c r="ET86" s="416"/>
      <c r="EU86" s="416"/>
      <c r="EV86" s="416"/>
      <c r="EW86" s="416"/>
      <c r="EX86" s="416"/>
      <c r="EY86" s="416"/>
      <c r="EZ86" s="416"/>
      <c r="FA86" s="416"/>
      <c r="FB86" s="416"/>
      <c r="FC86" s="416"/>
      <c r="FD86" s="416"/>
      <c r="FE86" s="416"/>
      <c r="FF86" s="416"/>
      <c r="FG86" s="416"/>
      <c r="FH86" s="416"/>
      <c r="FI86" s="416"/>
      <c r="FJ86" s="416"/>
      <c r="FK86" s="416"/>
      <c r="FL86" s="416"/>
      <c r="FM86" s="416"/>
      <c r="FN86" s="416"/>
      <c r="FO86" s="416"/>
      <c r="FP86" s="416"/>
      <c r="FQ86" s="416"/>
      <c r="FR86" s="416"/>
      <c r="FS86" s="416"/>
      <c r="FT86" s="416"/>
      <c r="FU86" s="416"/>
      <c r="FV86" s="416"/>
      <c r="FW86" s="416"/>
      <c r="FX86" s="416"/>
      <c r="FY86" s="416"/>
      <c r="FZ86" s="416"/>
      <c r="GA86" s="416"/>
      <c r="GB86" s="416"/>
      <c r="GC86" s="416"/>
      <c r="GD86" s="416"/>
      <c r="GE86" s="416"/>
      <c r="GF86" s="416"/>
      <c r="GG86" s="416"/>
      <c r="GH86" s="416"/>
      <c r="GI86" s="416"/>
      <c r="GJ86" s="416"/>
      <c r="GK86" s="416"/>
      <c r="GL86" s="416"/>
      <c r="GM86" s="416"/>
      <c r="GN86" s="416"/>
      <c r="GO86" s="416"/>
      <c r="GP86" s="416"/>
      <c r="GQ86" s="416"/>
      <c r="GR86" s="416"/>
      <c r="GS86" s="416"/>
      <c r="GT86" s="416"/>
      <c r="GU86" s="416"/>
      <c r="GV86" s="416"/>
      <c r="GW86" s="416"/>
      <c r="GX86" s="416"/>
      <c r="GY86" s="416"/>
      <c r="GZ86" s="416"/>
      <c r="HA86" s="416"/>
      <c r="HB86" s="416"/>
      <c r="HC86" s="416"/>
      <c r="HD86" s="416"/>
      <c r="HE86" s="416"/>
      <c r="HF86" s="416"/>
      <c r="HG86" s="416"/>
      <c r="HH86" s="416"/>
      <c r="HI86" s="416"/>
      <c r="HJ86" s="416"/>
      <c r="HK86" s="416"/>
      <c r="HL86" s="416"/>
      <c r="HM86" s="416"/>
      <c r="HN86" s="416"/>
      <c r="HO86" s="416"/>
      <c r="HP86" s="416"/>
      <c r="HQ86" s="416"/>
      <c r="HR86" s="416"/>
      <c r="HS86" s="416"/>
      <c r="HT86" s="416"/>
      <c r="HU86" s="416"/>
      <c r="HV86" s="416"/>
      <c r="HW86" s="416"/>
      <c r="HX86" s="416"/>
      <c r="HY86" s="416"/>
      <c r="HZ86" s="416"/>
      <c r="IA86" s="416"/>
      <c r="IB86" s="416"/>
      <c r="IC86" s="416"/>
      <c r="ID86" s="416"/>
      <c r="IE86" s="416"/>
      <c r="IF86" s="416"/>
      <c r="IG86" s="416"/>
      <c r="IH86" s="416"/>
    </row>
    <row r="87" spans="1:242" s="472" customFormat="1">
      <c r="A87" s="471"/>
      <c r="B87" s="471"/>
      <c r="C87" s="428"/>
      <c r="D87" s="428"/>
      <c r="E87" s="428"/>
      <c r="G87" s="416"/>
      <c r="H87" s="416"/>
      <c r="I87" s="416"/>
      <c r="J87" s="416"/>
      <c r="K87" s="416"/>
      <c r="L87" s="416"/>
      <c r="M87" s="416"/>
      <c r="N87" s="416"/>
      <c r="O87" s="416"/>
      <c r="P87" s="416"/>
      <c r="Q87" s="416"/>
      <c r="R87" s="416"/>
      <c r="S87" s="416"/>
      <c r="T87" s="416"/>
      <c r="U87" s="416"/>
      <c r="V87" s="416"/>
      <c r="W87" s="416"/>
      <c r="X87" s="416"/>
      <c r="Y87" s="416"/>
      <c r="Z87" s="416"/>
      <c r="AA87" s="416"/>
      <c r="AB87" s="416"/>
      <c r="AC87" s="416"/>
      <c r="AD87" s="416"/>
      <c r="AE87" s="416"/>
      <c r="AF87" s="416"/>
      <c r="AG87" s="416"/>
      <c r="AH87" s="416"/>
      <c r="AI87" s="416"/>
      <c r="AJ87" s="416"/>
      <c r="AK87" s="416"/>
      <c r="AL87" s="416"/>
      <c r="AM87" s="416"/>
      <c r="AN87" s="416"/>
      <c r="AO87" s="416"/>
      <c r="AP87" s="416"/>
      <c r="AQ87" s="416"/>
      <c r="AR87" s="416"/>
      <c r="AS87" s="416"/>
      <c r="AT87" s="416"/>
      <c r="AU87" s="416"/>
      <c r="AV87" s="416"/>
      <c r="AW87" s="416"/>
      <c r="AX87" s="416"/>
      <c r="AY87" s="416"/>
      <c r="AZ87" s="416"/>
      <c r="BA87" s="416"/>
      <c r="BB87" s="416"/>
      <c r="BC87" s="416"/>
      <c r="BD87" s="416"/>
      <c r="BE87" s="416"/>
      <c r="BF87" s="416"/>
      <c r="BG87" s="416"/>
      <c r="BH87" s="416"/>
      <c r="BI87" s="416"/>
      <c r="BJ87" s="416"/>
      <c r="BK87" s="416"/>
      <c r="BL87" s="416"/>
      <c r="BM87" s="416"/>
      <c r="BN87" s="416"/>
      <c r="BO87" s="416"/>
      <c r="BP87" s="416"/>
      <c r="BQ87" s="416"/>
      <c r="BR87" s="416"/>
      <c r="BS87" s="416"/>
      <c r="BT87" s="416"/>
      <c r="BU87" s="416"/>
      <c r="BV87" s="416"/>
      <c r="BW87" s="416"/>
      <c r="BX87" s="416"/>
      <c r="BY87" s="416"/>
      <c r="BZ87" s="416"/>
      <c r="CA87" s="416"/>
      <c r="CB87" s="416"/>
      <c r="CC87" s="416"/>
      <c r="CD87" s="416"/>
      <c r="CE87" s="416"/>
      <c r="CF87" s="416"/>
      <c r="CG87" s="416"/>
      <c r="CH87" s="416"/>
      <c r="CI87" s="416"/>
      <c r="CJ87" s="416"/>
      <c r="CK87" s="416"/>
      <c r="CL87" s="416"/>
      <c r="CM87" s="416"/>
      <c r="CN87" s="416"/>
      <c r="CO87" s="416"/>
      <c r="CP87" s="416"/>
      <c r="CQ87" s="416"/>
      <c r="CR87" s="416"/>
      <c r="CS87" s="416"/>
      <c r="CT87" s="416"/>
      <c r="CU87" s="416"/>
      <c r="CV87" s="416"/>
      <c r="CW87" s="416"/>
      <c r="CX87" s="416"/>
      <c r="CY87" s="416"/>
      <c r="CZ87" s="416"/>
      <c r="DA87" s="416"/>
      <c r="DB87" s="416"/>
      <c r="DC87" s="416"/>
      <c r="DD87" s="416"/>
      <c r="DE87" s="416"/>
      <c r="DF87" s="416"/>
      <c r="DG87" s="416"/>
      <c r="DH87" s="416"/>
      <c r="DI87" s="416"/>
      <c r="DJ87" s="416"/>
      <c r="DK87" s="416"/>
      <c r="DL87" s="416"/>
      <c r="DM87" s="416"/>
      <c r="DN87" s="416"/>
      <c r="DO87" s="416"/>
      <c r="DP87" s="416"/>
      <c r="DQ87" s="416"/>
      <c r="DR87" s="416"/>
      <c r="DS87" s="416"/>
      <c r="DT87" s="416"/>
      <c r="DU87" s="416"/>
      <c r="DV87" s="416"/>
      <c r="DW87" s="416"/>
      <c r="DX87" s="416"/>
      <c r="DY87" s="416"/>
      <c r="DZ87" s="416"/>
      <c r="EA87" s="416"/>
      <c r="EB87" s="416"/>
      <c r="EC87" s="416"/>
      <c r="ED87" s="416"/>
      <c r="EE87" s="416"/>
      <c r="EF87" s="416"/>
      <c r="EG87" s="416"/>
      <c r="EH87" s="416"/>
      <c r="EI87" s="416"/>
      <c r="EJ87" s="416"/>
      <c r="EK87" s="416"/>
      <c r="EL87" s="416"/>
      <c r="EM87" s="416"/>
      <c r="EN87" s="416"/>
      <c r="EO87" s="416"/>
      <c r="EP87" s="416"/>
      <c r="EQ87" s="416"/>
      <c r="ER87" s="416"/>
      <c r="ES87" s="416"/>
      <c r="ET87" s="416"/>
      <c r="EU87" s="416"/>
      <c r="EV87" s="416"/>
      <c r="EW87" s="416"/>
      <c r="EX87" s="416"/>
      <c r="EY87" s="416"/>
      <c r="EZ87" s="416"/>
      <c r="FA87" s="416"/>
      <c r="FB87" s="416"/>
      <c r="FC87" s="416"/>
      <c r="FD87" s="416"/>
      <c r="FE87" s="416"/>
      <c r="FF87" s="416"/>
      <c r="FG87" s="416"/>
      <c r="FH87" s="416"/>
      <c r="FI87" s="416"/>
      <c r="FJ87" s="416"/>
      <c r="FK87" s="416"/>
      <c r="FL87" s="416"/>
      <c r="FM87" s="416"/>
      <c r="FN87" s="416"/>
      <c r="FO87" s="416"/>
      <c r="FP87" s="416"/>
      <c r="FQ87" s="416"/>
      <c r="FR87" s="416"/>
      <c r="FS87" s="416"/>
      <c r="FT87" s="416"/>
      <c r="FU87" s="416"/>
      <c r="FV87" s="416"/>
      <c r="FW87" s="416"/>
      <c r="FX87" s="416"/>
      <c r="FY87" s="416"/>
      <c r="FZ87" s="416"/>
      <c r="GA87" s="416"/>
      <c r="GB87" s="416"/>
      <c r="GC87" s="416"/>
      <c r="GD87" s="416"/>
      <c r="GE87" s="416"/>
      <c r="GF87" s="416"/>
      <c r="GG87" s="416"/>
      <c r="GH87" s="416"/>
      <c r="GI87" s="416"/>
      <c r="GJ87" s="416"/>
      <c r="GK87" s="416"/>
      <c r="GL87" s="416"/>
      <c r="GM87" s="416"/>
      <c r="GN87" s="416"/>
      <c r="GO87" s="416"/>
      <c r="GP87" s="416"/>
      <c r="GQ87" s="416"/>
      <c r="GR87" s="416"/>
      <c r="GS87" s="416"/>
      <c r="GT87" s="416"/>
      <c r="GU87" s="416"/>
      <c r="GV87" s="416"/>
      <c r="GW87" s="416"/>
      <c r="GX87" s="416"/>
      <c r="GY87" s="416"/>
      <c r="GZ87" s="416"/>
      <c r="HA87" s="416"/>
      <c r="HB87" s="416"/>
      <c r="HC87" s="416"/>
      <c r="HD87" s="416"/>
      <c r="HE87" s="416"/>
      <c r="HF87" s="416"/>
      <c r="HG87" s="416"/>
      <c r="HH87" s="416"/>
      <c r="HI87" s="416"/>
      <c r="HJ87" s="416"/>
      <c r="HK87" s="416"/>
      <c r="HL87" s="416"/>
      <c r="HM87" s="416"/>
      <c r="HN87" s="416"/>
      <c r="HO87" s="416"/>
      <c r="HP87" s="416"/>
      <c r="HQ87" s="416"/>
      <c r="HR87" s="416"/>
      <c r="HS87" s="416"/>
      <c r="HT87" s="416"/>
      <c r="HU87" s="416"/>
      <c r="HV87" s="416"/>
      <c r="HW87" s="416"/>
      <c r="HX87" s="416"/>
      <c r="HY87" s="416"/>
      <c r="HZ87" s="416"/>
      <c r="IA87" s="416"/>
      <c r="IB87" s="416"/>
      <c r="IC87" s="416"/>
      <c r="ID87" s="416"/>
      <c r="IE87" s="416"/>
      <c r="IF87" s="416"/>
      <c r="IG87" s="416"/>
      <c r="IH87" s="416"/>
    </row>
    <row r="88" spans="1:242" s="472" customFormat="1">
      <c r="A88" s="471"/>
      <c r="B88" s="471"/>
      <c r="C88" s="428"/>
      <c r="D88" s="428"/>
      <c r="E88" s="428"/>
      <c r="G88" s="416"/>
      <c r="H88" s="416"/>
      <c r="I88" s="416"/>
      <c r="J88" s="416"/>
      <c r="K88" s="416"/>
      <c r="L88" s="416"/>
      <c r="M88" s="416"/>
      <c r="N88" s="416"/>
      <c r="O88" s="416"/>
      <c r="P88" s="416"/>
      <c r="Q88" s="416"/>
      <c r="R88" s="416"/>
      <c r="S88" s="416"/>
      <c r="T88" s="416"/>
      <c r="U88" s="416"/>
      <c r="V88" s="416"/>
      <c r="W88" s="416"/>
      <c r="X88" s="416"/>
      <c r="Y88" s="416"/>
      <c r="Z88" s="416"/>
      <c r="AA88" s="416"/>
      <c r="AB88" s="416"/>
      <c r="AC88" s="416"/>
      <c r="AD88" s="416"/>
      <c r="AE88" s="416"/>
      <c r="AF88" s="416"/>
      <c r="AG88" s="416"/>
      <c r="AH88" s="416"/>
      <c r="AI88" s="416"/>
      <c r="AJ88" s="416"/>
      <c r="AK88" s="416"/>
      <c r="AL88" s="416"/>
      <c r="AM88" s="416"/>
      <c r="AN88" s="416"/>
      <c r="AO88" s="416"/>
      <c r="AP88" s="416"/>
      <c r="AQ88" s="416"/>
      <c r="AR88" s="416"/>
      <c r="AS88" s="416"/>
      <c r="AT88" s="416"/>
      <c r="AU88" s="416"/>
      <c r="AV88" s="416"/>
      <c r="AW88" s="416"/>
      <c r="AX88" s="416"/>
      <c r="AY88" s="416"/>
      <c r="AZ88" s="416"/>
      <c r="BA88" s="416"/>
      <c r="BB88" s="416"/>
      <c r="BC88" s="416"/>
      <c r="BD88" s="416"/>
      <c r="BE88" s="416"/>
      <c r="BF88" s="416"/>
      <c r="BG88" s="416"/>
      <c r="BH88" s="416"/>
      <c r="BI88" s="416"/>
      <c r="BJ88" s="416"/>
      <c r="BK88" s="416"/>
      <c r="BL88" s="416"/>
      <c r="BM88" s="416"/>
      <c r="BN88" s="416"/>
      <c r="BO88" s="416"/>
      <c r="BP88" s="416"/>
      <c r="BQ88" s="416"/>
      <c r="BR88" s="416"/>
      <c r="BS88" s="416"/>
      <c r="BT88" s="416"/>
      <c r="BU88" s="416"/>
      <c r="BV88" s="416"/>
      <c r="BW88" s="416"/>
      <c r="BX88" s="416"/>
      <c r="BY88" s="416"/>
      <c r="BZ88" s="416"/>
      <c r="CA88" s="416"/>
      <c r="CB88" s="416"/>
      <c r="CC88" s="416"/>
      <c r="CD88" s="416"/>
      <c r="CE88" s="416"/>
      <c r="CF88" s="416"/>
      <c r="CG88" s="416"/>
      <c r="CH88" s="416"/>
      <c r="CI88" s="416"/>
      <c r="CJ88" s="416"/>
      <c r="CK88" s="416"/>
      <c r="CL88" s="416"/>
      <c r="CM88" s="416"/>
      <c r="CN88" s="416"/>
      <c r="CO88" s="416"/>
      <c r="CP88" s="416"/>
      <c r="CQ88" s="416"/>
      <c r="CR88" s="416"/>
      <c r="CS88" s="416"/>
      <c r="CT88" s="416"/>
      <c r="CU88" s="416"/>
      <c r="CV88" s="416"/>
      <c r="CW88" s="416"/>
      <c r="CX88" s="416"/>
      <c r="CY88" s="416"/>
      <c r="CZ88" s="416"/>
      <c r="DA88" s="416"/>
      <c r="DB88" s="416"/>
      <c r="DC88" s="416"/>
      <c r="DD88" s="416"/>
      <c r="DE88" s="416"/>
      <c r="DF88" s="416"/>
      <c r="DG88" s="416"/>
      <c r="DH88" s="416"/>
      <c r="DI88" s="416"/>
      <c r="DJ88" s="416"/>
      <c r="DK88" s="416"/>
      <c r="DL88" s="416"/>
      <c r="DM88" s="416"/>
      <c r="DN88" s="416"/>
      <c r="DO88" s="416"/>
      <c r="DP88" s="416"/>
      <c r="DQ88" s="416"/>
      <c r="DR88" s="416"/>
      <c r="DS88" s="416"/>
      <c r="DT88" s="416"/>
      <c r="DU88" s="416"/>
      <c r="DV88" s="416"/>
      <c r="DW88" s="416"/>
      <c r="DX88" s="416"/>
      <c r="DY88" s="416"/>
      <c r="DZ88" s="416"/>
      <c r="EA88" s="416"/>
      <c r="EB88" s="416"/>
      <c r="EC88" s="416"/>
      <c r="ED88" s="416"/>
      <c r="EE88" s="416"/>
      <c r="EF88" s="416"/>
      <c r="EG88" s="416"/>
      <c r="EH88" s="416"/>
      <c r="EI88" s="416"/>
      <c r="EJ88" s="416"/>
      <c r="EK88" s="416"/>
      <c r="EL88" s="416"/>
      <c r="EM88" s="416"/>
      <c r="EN88" s="416"/>
      <c r="EO88" s="416"/>
      <c r="EP88" s="416"/>
      <c r="EQ88" s="416"/>
      <c r="ER88" s="416"/>
      <c r="ES88" s="416"/>
      <c r="ET88" s="416"/>
      <c r="EU88" s="416"/>
      <c r="EV88" s="416"/>
      <c r="EW88" s="416"/>
      <c r="EX88" s="416"/>
      <c r="EY88" s="416"/>
      <c r="EZ88" s="416"/>
      <c r="FA88" s="416"/>
      <c r="FB88" s="416"/>
      <c r="FC88" s="416"/>
      <c r="FD88" s="416"/>
      <c r="FE88" s="416"/>
      <c r="FF88" s="416"/>
      <c r="FG88" s="416"/>
      <c r="FH88" s="416"/>
      <c r="FI88" s="416"/>
      <c r="FJ88" s="416"/>
      <c r="FK88" s="416"/>
      <c r="FL88" s="416"/>
      <c r="FM88" s="416"/>
      <c r="FN88" s="416"/>
      <c r="FO88" s="416"/>
      <c r="FP88" s="416"/>
      <c r="FQ88" s="416"/>
      <c r="FR88" s="416"/>
      <c r="FS88" s="416"/>
      <c r="FT88" s="416"/>
      <c r="FU88" s="416"/>
      <c r="FV88" s="416"/>
      <c r="FW88" s="416"/>
      <c r="FX88" s="416"/>
      <c r="FY88" s="416"/>
      <c r="FZ88" s="416"/>
      <c r="GA88" s="416"/>
      <c r="GB88" s="416"/>
      <c r="GC88" s="416"/>
      <c r="GD88" s="416"/>
      <c r="GE88" s="416"/>
      <c r="GF88" s="416"/>
      <c r="GG88" s="416"/>
      <c r="GH88" s="416"/>
      <c r="GI88" s="416"/>
      <c r="GJ88" s="416"/>
      <c r="GK88" s="416"/>
      <c r="GL88" s="416"/>
      <c r="GM88" s="416"/>
      <c r="GN88" s="416"/>
      <c r="GO88" s="416"/>
      <c r="GP88" s="416"/>
      <c r="GQ88" s="416"/>
      <c r="GR88" s="416"/>
      <c r="GS88" s="416"/>
      <c r="GT88" s="416"/>
      <c r="GU88" s="416"/>
      <c r="GV88" s="416"/>
      <c r="GW88" s="416"/>
      <c r="GX88" s="416"/>
      <c r="GY88" s="416"/>
      <c r="GZ88" s="416"/>
      <c r="HA88" s="416"/>
      <c r="HB88" s="416"/>
      <c r="HC88" s="416"/>
      <c r="HD88" s="416"/>
      <c r="HE88" s="416"/>
      <c r="HF88" s="416"/>
      <c r="HG88" s="416"/>
      <c r="HH88" s="416"/>
      <c r="HI88" s="416"/>
      <c r="HJ88" s="416"/>
      <c r="HK88" s="416"/>
      <c r="HL88" s="416"/>
      <c r="HM88" s="416"/>
      <c r="HN88" s="416"/>
      <c r="HO88" s="416"/>
      <c r="HP88" s="416"/>
      <c r="HQ88" s="416"/>
      <c r="HR88" s="416"/>
      <c r="HS88" s="416"/>
      <c r="HT88" s="416"/>
      <c r="HU88" s="416"/>
      <c r="HV88" s="416"/>
      <c r="HW88" s="416"/>
      <c r="HX88" s="416"/>
      <c r="HY88" s="416"/>
      <c r="HZ88" s="416"/>
      <c r="IA88" s="416"/>
      <c r="IB88" s="416"/>
      <c r="IC88" s="416"/>
      <c r="ID88" s="416"/>
      <c r="IE88" s="416"/>
      <c r="IF88" s="416"/>
      <c r="IG88" s="416"/>
      <c r="IH88" s="416"/>
    </row>
    <row r="89" spans="1:242" s="472" customFormat="1">
      <c r="A89" s="471"/>
      <c r="B89" s="471"/>
      <c r="C89" s="428"/>
      <c r="D89" s="428"/>
      <c r="E89" s="428"/>
      <c r="G89" s="416"/>
      <c r="H89" s="416"/>
      <c r="I89" s="416"/>
      <c r="J89" s="416"/>
      <c r="K89" s="416"/>
      <c r="L89" s="416"/>
      <c r="M89" s="416"/>
      <c r="N89" s="416"/>
      <c r="O89" s="416"/>
      <c r="P89" s="416"/>
      <c r="Q89" s="416"/>
      <c r="R89" s="416"/>
      <c r="S89" s="416"/>
      <c r="T89" s="416"/>
      <c r="U89" s="416"/>
      <c r="V89" s="416"/>
      <c r="W89" s="416"/>
      <c r="X89" s="416"/>
      <c r="Y89" s="416"/>
      <c r="Z89" s="416"/>
      <c r="AA89" s="416"/>
      <c r="AB89" s="416"/>
      <c r="AC89" s="416"/>
      <c r="AD89" s="416"/>
      <c r="AE89" s="416"/>
      <c r="AF89" s="416"/>
      <c r="AG89" s="416"/>
      <c r="AH89" s="416"/>
      <c r="AI89" s="416"/>
      <c r="AJ89" s="416"/>
      <c r="AK89" s="416"/>
      <c r="AL89" s="416"/>
      <c r="AM89" s="416"/>
      <c r="AN89" s="416"/>
      <c r="AO89" s="416"/>
      <c r="AP89" s="416"/>
      <c r="AQ89" s="416"/>
      <c r="AR89" s="416"/>
      <c r="AS89" s="416"/>
      <c r="AT89" s="416"/>
      <c r="AU89" s="416"/>
      <c r="AV89" s="416"/>
      <c r="AW89" s="416"/>
      <c r="AX89" s="416"/>
      <c r="AY89" s="416"/>
      <c r="AZ89" s="416"/>
      <c r="BA89" s="416"/>
      <c r="BB89" s="416"/>
      <c r="BC89" s="416"/>
      <c r="BD89" s="416"/>
      <c r="BE89" s="416"/>
      <c r="BF89" s="416"/>
      <c r="BG89" s="416"/>
      <c r="BH89" s="416"/>
      <c r="BI89" s="416"/>
      <c r="BJ89" s="416"/>
      <c r="BK89" s="416"/>
      <c r="BL89" s="416"/>
      <c r="BM89" s="416"/>
      <c r="BN89" s="416"/>
      <c r="BO89" s="416"/>
      <c r="BP89" s="416"/>
      <c r="BQ89" s="416"/>
      <c r="BR89" s="416"/>
      <c r="BS89" s="416"/>
      <c r="BT89" s="416"/>
      <c r="BU89" s="416"/>
      <c r="BV89" s="416"/>
      <c r="BW89" s="416"/>
      <c r="BX89" s="416"/>
      <c r="BY89" s="416"/>
      <c r="BZ89" s="416"/>
      <c r="CA89" s="416"/>
      <c r="CB89" s="416"/>
      <c r="CC89" s="416"/>
      <c r="CD89" s="416"/>
      <c r="CE89" s="416"/>
      <c r="CF89" s="416"/>
      <c r="CG89" s="416"/>
      <c r="CH89" s="416"/>
      <c r="CI89" s="416"/>
      <c r="CJ89" s="416"/>
      <c r="CK89" s="416"/>
      <c r="CL89" s="416"/>
      <c r="CM89" s="416"/>
      <c r="CN89" s="416"/>
      <c r="CO89" s="416"/>
      <c r="CP89" s="416"/>
      <c r="CQ89" s="416"/>
      <c r="CR89" s="416"/>
      <c r="CS89" s="416"/>
      <c r="CT89" s="416"/>
      <c r="CU89" s="416"/>
      <c r="CV89" s="416"/>
      <c r="CW89" s="416"/>
      <c r="CX89" s="416"/>
      <c r="CY89" s="416"/>
      <c r="CZ89" s="416"/>
      <c r="DA89" s="416"/>
      <c r="DB89" s="416"/>
      <c r="DC89" s="416"/>
      <c r="DD89" s="416"/>
      <c r="DE89" s="416"/>
      <c r="DF89" s="416"/>
      <c r="DG89" s="416"/>
      <c r="DH89" s="416"/>
      <c r="DI89" s="416"/>
      <c r="DJ89" s="416"/>
      <c r="DK89" s="416"/>
      <c r="DL89" s="416"/>
      <c r="DM89" s="416"/>
      <c r="DN89" s="416"/>
      <c r="DO89" s="416"/>
      <c r="DP89" s="416"/>
      <c r="DQ89" s="416"/>
      <c r="DR89" s="416"/>
      <c r="DS89" s="416"/>
      <c r="DT89" s="416"/>
      <c r="DU89" s="416"/>
      <c r="DV89" s="416"/>
      <c r="DW89" s="416"/>
      <c r="DX89" s="416"/>
      <c r="DY89" s="416"/>
      <c r="DZ89" s="416"/>
      <c r="EA89" s="416"/>
      <c r="EB89" s="416"/>
      <c r="EC89" s="416"/>
      <c r="ED89" s="416"/>
      <c r="EE89" s="416"/>
      <c r="EF89" s="416"/>
      <c r="EG89" s="416"/>
      <c r="EH89" s="416"/>
      <c r="EI89" s="416"/>
      <c r="EJ89" s="416"/>
      <c r="EK89" s="416"/>
      <c r="EL89" s="416"/>
      <c r="EM89" s="416"/>
      <c r="EN89" s="416"/>
      <c r="EO89" s="416"/>
      <c r="EP89" s="416"/>
      <c r="EQ89" s="416"/>
      <c r="ER89" s="416"/>
      <c r="ES89" s="416"/>
      <c r="ET89" s="416"/>
      <c r="EU89" s="416"/>
      <c r="EV89" s="416"/>
      <c r="EW89" s="416"/>
      <c r="EX89" s="416"/>
      <c r="EY89" s="416"/>
      <c r="EZ89" s="416"/>
      <c r="FA89" s="416"/>
      <c r="FB89" s="416"/>
      <c r="FC89" s="416"/>
      <c r="FD89" s="416"/>
      <c r="FE89" s="416"/>
      <c r="FF89" s="416"/>
      <c r="FG89" s="416"/>
      <c r="FH89" s="416"/>
      <c r="FI89" s="416"/>
      <c r="FJ89" s="416"/>
      <c r="FK89" s="416"/>
      <c r="FL89" s="416"/>
      <c r="FM89" s="416"/>
      <c r="FN89" s="416"/>
      <c r="FO89" s="416"/>
      <c r="FP89" s="416"/>
      <c r="FQ89" s="416"/>
      <c r="FR89" s="416"/>
      <c r="FS89" s="416"/>
      <c r="FT89" s="416"/>
      <c r="FU89" s="416"/>
      <c r="FV89" s="416"/>
      <c r="FW89" s="416"/>
      <c r="FX89" s="416"/>
      <c r="FY89" s="416"/>
      <c r="FZ89" s="416"/>
      <c r="GA89" s="416"/>
      <c r="GB89" s="416"/>
      <c r="GC89" s="416"/>
      <c r="GD89" s="416"/>
      <c r="GE89" s="416"/>
      <c r="GF89" s="416"/>
      <c r="GG89" s="416"/>
      <c r="GH89" s="416"/>
      <c r="GI89" s="416"/>
      <c r="GJ89" s="416"/>
      <c r="GK89" s="416"/>
      <c r="GL89" s="416"/>
      <c r="GM89" s="416"/>
      <c r="GN89" s="416"/>
      <c r="GO89" s="416"/>
      <c r="GP89" s="416"/>
      <c r="GQ89" s="416"/>
      <c r="GR89" s="416"/>
      <c r="GS89" s="416"/>
      <c r="GT89" s="416"/>
      <c r="GU89" s="416"/>
      <c r="GV89" s="416"/>
      <c r="GW89" s="416"/>
      <c r="GX89" s="416"/>
      <c r="GY89" s="416"/>
      <c r="GZ89" s="416"/>
      <c r="HA89" s="416"/>
      <c r="HB89" s="416"/>
      <c r="HC89" s="416"/>
      <c r="HD89" s="416"/>
      <c r="HE89" s="416"/>
      <c r="HF89" s="416"/>
      <c r="HG89" s="416"/>
      <c r="HH89" s="416"/>
      <c r="HI89" s="416"/>
      <c r="HJ89" s="416"/>
      <c r="HK89" s="416"/>
      <c r="HL89" s="416"/>
      <c r="HM89" s="416"/>
      <c r="HN89" s="416"/>
      <c r="HO89" s="416"/>
      <c r="HP89" s="416"/>
      <c r="HQ89" s="416"/>
      <c r="HR89" s="416"/>
      <c r="HS89" s="416"/>
      <c r="HT89" s="416"/>
      <c r="HU89" s="416"/>
      <c r="HV89" s="416"/>
      <c r="HW89" s="416"/>
      <c r="HX89" s="416"/>
      <c r="HY89" s="416"/>
      <c r="HZ89" s="416"/>
      <c r="IA89" s="416"/>
      <c r="IB89" s="416"/>
      <c r="IC89" s="416"/>
      <c r="ID89" s="416"/>
      <c r="IE89" s="416"/>
      <c r="IF89" s="416"/>
      <c r="IG89" s="416"/>
      <c r="IH89" s="416"/>
    </row>
    <row r="90" spans="1:242" s="472" customFormat="1">
      <c r="A90" s="471"/>
      <c r="B90" s="471"/>
      <c r="C90" s="428"/>
      <c r="D90" s="428"/>
      <c r="E90" s="428"/>
      <c r="G90" s="416"/>
      <c r="H90" s="416"/>
      <c r="I90" s="416"/>
      <c r="J90" s="416"/>
      <c r="K90" s="416"/>
      <c r="L90" s="416"/>
      <c r="M90" s="416"/>
      <c r="N90" s="416"/>
      <c r="O90" s="416"/>
      <c r="P90" s="416"/>
      <c r="Q90" s="416"/>
      <c r="R90" s="416"/>
      <c r="S90" s="416"/>
      <c r="T90" s="416"/>
      <c r="U90" s="416"/>
      <c r="V90" s="416"/>
      <c r="W90" s="416"/>
      <c r="X90" s="416"/>
      <c r="Y90" s="416"/>
      <c r="Z90" s="416"/>
      <c r="AA90" s="416"/>
      <c r="AB90" s="416"/>
      <c r="AC90" s="416"/>
      <c r="AD90" s="416"/>
      <c r="AE90" s="416"/>
      <c r="AF90" s="416"/>
      <c r="AG90" s="416"/>
      <c r="AH90" s="416"/>
      <c r="AI90" s="416"/>
      <c r="AJ90" s="416"/>
      <c r="AK90" s="416"/>
      <c r="AL90" s="416"/>
      <c r="AM90" s="416"/>
      <c r="AN90" s="416"/>
      <c r="AO90" s="416"/>
      <c r="AP90" s="416"/>
      <c r="AQ90" s="416"/>
      <c r="AR90" s="416"/>
      <c r="AS90" s="416"/>
      <c r="AT90" s="416"/>
      <c r="AU90" s="416"/>
      <c r="AV90" s="416"/>
      <c r="AW90" s="416"/>
      <c r="AX90" s="416"/>
      <c r="AY90" s="416"/>
      <c r="AZ90" s="416"/>
      <c r="BA90" s="416"/>
      <c r="BB90" s="416"/>
      <c r="BC90" s="416"/>
      <c r="BD90" s="416"/>
      <c r="BE90" s="416"/>
      <c r="BF90" s="416"/>
      <c r="BG90" s="416"/>
      <c r="BH90" s="416"/>
      <c r="BI90" s="416"/>
      <c r="BJ90" s="416"/>
      <c r="BK90" s="416"/>
      <c r="BL90" s="416"/>
      <c r="BM90" s="416"/>
      <c r="BN90" s="416"/>
      <c r="BO90" s="416"/>
      <c r="BP90" s="416"/>
      <c r="BQ90" s="416"/>
      <c r="BR90" s="416"/>
      <c r="BS90" s="416"/>
      <c r="BT90" s="416"/>
      <c r="BU90" s="416"/>
      <c r="BV90" s="416"/>
      <c r="BW90" s="416"/>
      <c r="BX90" s="416"/>
      <c r="BY90" s="416"/>
      <c r="BZ90" s="416"/>
      <c r="CA90" s="416"/>
      <c r="CB90" s="416"/>
      <c r="CC90" s="416"/>
      <c r="CD90" s="416"/>
      <c r="CE90" s="416"/>
      <c r="CF90" s="416"/>
      <c r="CG90" s="416"/>
      <c r="CH90" s="416"/>
      <c r="CI90" s="416"/>
      <c r="CJ90" s="416"/>
      <c r="CK90" s="416"/>
      <c r="CL90" s="416"/>
      <c r="CM90" s="416"/>
      <c r="CN90" s="416"/>
      <c r="CO90" s="416"/>
      <c r="CP90" s="416"/>
      <c r="CQ90" s="416"/>
      <c r="CR90" s="416"/>
      <c r="CS90" s="416"/>
      <c r="CT90" s="416"/>
      <c r="CU90" s="416"/>
      <c r="CV90" s="416"/>
      <c r="CW90" s="416"/>
      <c r="CX90" s="416"/>
      <c r="CY90" s="416"/>
      <c r="CZ90" s="416"/>
      <c r="DA90" s="416"/>
      <c r="DB90" s="416"/>
      <c r="DC90" s="416"/>
      <c r="DD90" s="416"/>
      <c r="DE90" s="416"/>
      <c r="DF90" s="416"/>
      <c r="DG90" s="416"/>
      <c r="DH90" s="416"/>
      <c r="DI90" s="416"/>
      <c r="DJ90" s="416"/>
      <c r="DK90" s="416"/>
      <c r="DL90" s="416"/>
      <c r="DM90" s="416"/>
      <c r="DN90" s="416"/>
      <c r="DO90" s="416"/>
      <c r="DP90" s="416"/>
      <c r="DQ90" s="416"/>
      <c r="DR90" s="416"/>
      <c r="DS90" s="416"/>
      <c r="DT90" s="416"/>
      <c r="DU90" s="416"/>
      <c r="DV90" s="416"/>
      <c r="DW90" s="416"/>
      <c r="DX90" s="416"/>
      <c r="DY90" s="416"/>
      <c r="DZ90" s="416"/>
      <c r="EA90" s="416"/>
      <c r="EB90" s="416"/>
      <c r="EC90" s="416"/>
      <c r="ED90" s="416"/>
      <c r="EE90" s="416"/>
      <c r="EF90" s="416"/>
      <c r="EG90" s="416"/>
      <c r="EH90" s="416"/>
      <c r="EI90" s="416"/>
      <c r="EJ90" s="416"/>
      <c r="EK90" s="416"/>
      <c r="EL90" s="416"/>
      <c r="EM90" s="416"/>
      <c r="EN90" s="416"/>
      <c r="EO90" s="416"/>
      <c r="EP90" s="416"/>
      <c r="EQ90" s="416"/>
      <c r="ER90" s="416"/>
      <c r="ES90" s="416"/>
      <c r="ET90" s="416"/>
      <c r="EU90" s="416"/>
      <c r="EV90" s="416"/>
      <c r="EW90" s="416"/>
      <c r="EX90" s="416"/>
      <c r="EY90" s="416"/>
      <c r="EZ90" s="416"/>
      <c r="FA90" s="416"/>
      <c r="FB90" s="416"/>
      <c r="FC90" s="416"/>
      <c r="FD90" s="416"/>
      <c r="FE90" s="416"/>
      <c r="FF90" s="416"/>
      <c r="FG90" s="416"/>
      <c r="FH90" s="416"/>
      <c r="FI90" s="416"/>
      <c r="FJ90" s="416"/>
      <c r="FK90" s="416"/>
      <c r="FL90" s="416"/>
      <c r="FM90" s="416"/>
      <c r="FN90" s="416"/>
      <c r="FO90" s="416"/>
      <c r="FP90" s="416"/>
      <c r="FQ90" s="416"/>
      <c r="FR90" s="416"/>
      <c r="FS90" s="416"/>
      <c r="FT90" s="416"/>
      <c r="FU90" s="416"/>
      <c r="FV90" s="416"/>
      <c r="FW90" s="416"/>
      <c r="FX90" s="416"/>
      <c r="FY90" s="416"/>
      <c r="FZ90" s="416"/>
      <c r="GA90" s="416"/>
      <c r="GB90" s="416"/>
      <c r="GC90" s="416"/>
      <c r="GD90" s="416"/>
      <c r="GE90" s="416"/>
      <c r="GF90" s="416"/>
      <c r="GG90" s="416"/>
      <c r="GH90" s="416"/>
      <c r="GI90" s="416"/>
      <c r="GJ90" s="416"/>
      <c r="GK90" s="416"/>
      <c r="GL90" s="416"/>
      <c r="GM90" s="416"/>
      <c r="GN90" s="416"/>
      <c r="GO90" s="416"/>
      <c r="GP90" s="416"/>
      <c r="GQ90" s="416"/>
      <c r="GR90" s="416"/>
      <c r="GS90" s="416"/>
      <c r="GT90" s="416"/>
      <c r="GU90" s="416"/>
      <c r="GV90" s="416"/>
      <c r="GW90" s="416"/>
      <c r="GX90" s="416"/>
      <c r="GY90" s="416"/>
      <c r="GZ90" s="416"/>
      <c r="HA90" s="416"/>
      <c r="HB90" s="416"/>
      <c r="HC90" s="416"/>
      <c r="HD90" s="416"/>
      <c r="HE90" s="416"/>
      <c r="HF90" s="416"/>
      <c r="HG90" s="416"/>
      <c r="HH90" s="416"/>
      <c r="HI90" s="416"/>
      <c r="HJ90" s="416"/>
      <c r="HK90" s="416"/>
      <c r="HL90" s="416"/>
      <c r="HM90" s="416"/>
      <c r="HN90" s="416"/>
      <c r="HO90" s="416"/>
      <c r="HP90" s="416"/>
      <c r="HQ90" s="416"/>
      <c r="HR90" s="416"/>
      <c r="HS90" s="416"/>
      <c r="HT90" s="416"/>
      <c r="HU90" s="416"/>
      <c r="HV90" s="416"/>
      <c r="HW90" s="416"/>
      <c r="HX90" s="416"/>
      <c r="HY90" s="416"/>
      <c r="HZ90" s="416"/>
      <c r="IA90" s="416"/>
      <c r="IB90" s="416"/>
      <c r="IC90" s="416"/>
      <c r="ID90" s="416"/>
      <c r="IE90" s="416"/>
      <c r="IF90" s="416"/>
      <c r="IG90" s="416"/>
      <c r="IH90" s="416"/>
    </row>
    <row r="91" spans="1:242" s="472" customFormat="1">
      <c r="A91" s="471"/>
      <c r="B91" s="471"/>
      <c r="C91" s="428"/>
      <c r="D91" s="428"/>
      <c r="E91" s="428"/>
      <c r="G91" s="416"/>
      <c r="H91" s="416"/>
      <c r="I91" s="416"/>
      <c r="J91" s="416"/>
      <c r="K91" s="416"/>
      <c r="L91" s="416"/>
      <c r="M91" s="416"/>
      <c r="N91" s="416"/>
      <c r="O91" s="416"/>
      <c r="P91" s="416"/>
      <c r="Q91" s="416"/>
      <c r="R91" s="416"/>
      <c r="S91" s="416"/>
      <c r="T91" s="416"/>
      <c r="U91" s="416"/>
      <c r="V91" s="416"/>
      <c r="W91" s="416"/>
      <c r="X91" s="416"/>
      <c r="Y91" s="416"/>
      <c r="Z91" s="416"/>
      <c r="AA91" s="416"/>
      <c r="AB91" s="416"/>
      <c r="AC91" s="416"/>
      <c r="AD91" s="416"/>
      <c r="AE91" s="416"/>
      <c r="AF91" s="416"/>
      <c r="AG91" s="416"/>
      <c r="AH91" s="416"/>
      <c r="AI91" s="416"/>
      <c r="AJ91" s="416"/>
      <c r="AK91" s="416"/>
      <c r="AL91" s="416"/>
      <c r="AM91" s="416"/>
      <c r="AN91" s="416"/>
      <c r="AO91" s="416"/>
      <c r="AP91" s="416"/>
      <c r="AQ91" s="416"/>
      <c r="AR91" s="416"/>
      <c r="AS91" s="416"/>
      <c r="AT91" s="416"/>
      <c r="AU91" s="416"/>
      <c r="AV91" s="416"/>
      <c r="AW91" s="416"/>
      <c r="AX91" s="416"/>
      <c r="AY91" s="416"/>
      <c r="AZ91" s="416"/>
      <c r="BA91" s="416"/>
      <c r="BB91" s="416"/>
      <c r="BC91" s="416"/>
      <c r="BD91" s="416"/>
      <c r="BE91" s="416"/>
      <c r="BF91" s="416"/>
      <c r="BG91" s="416"/>
      <c r="BH91" s="416"/>
      <c r="BI91" s="416"/>
      <c r="BJ91" s="416"/>
      <c r="BK91" s="416"/>
      <c r="BL91" s="416"/>
      <c r="BM91" s="416"/>
      <c r="BN91" s="416"/>
      <c r="BO91" s="416"/>
      <c r="BP91" s="416"/>
      <c r="BQ91" s="416"/>
      <c r="BR91" s="416"/>
      <c r="BS91" s="416"/>
      <c r="BT91" s="416"/>
      <c r="BU91" s="416"/>
      <c r="BV91" s="416"/>
      <c r="BW91" s="416"/>
      <c r="BX91" s="416"/>
      <c r="BY91" s="416"/>
      <c r="BZ91" s="416"/>
      <c r="CA91" s="416"/>
      <c r="CB91" s="416"/>
      <c r="CC91" s="416"/>
      <c r="CD91" s="416"/>
      <c r="CE91" s="416"/>
      <c r="CF91" s="416"/>
      <c r="CG91" s="416"/>
      <c r="CH91" s="416"/>
      <c r="CI91" s="416"/>
      <c r="CJ91" s="416"/>
      <c r="CK91" s="416"/>
      <c r="CL91" s="416"/>
      <c r="CM91" s="416"/>
      <c r="CN91" s="416"/>
      <c r="CO91" s="416"/>
      <c r="CP91" s="416"/>
      <c r="CQ91" s="416"/>
      <c r="CR91" s="416"/>
      <c r="CS91" s="416"/>
      <c r="CT91" s="416"/>
      <c r="CU91" s="416"/>
      <c r="CV91" s="416"/>
      <c r="CW91" s="416"/>
      <c r="CX91" s="416"/>
      <c r="CY91" s="416"/>
      <c r="CZ91" s="416"/>
      <c r="DA91" s="416"/>
      <c r="DB91" s="416"/>
      <c r="DC91" s="416"/>
      <c r="DD91" s="416"/>
      <c r="DE91" s="416"/>
      <c r="DF91" s="416"/>
      <c r="DG91" s="416"/>
      <c r="DH91" s="416"/>
      <c r="DI91" s="416"/>
      <c r="DJ91" s="416"/>
      <c r="DK91" s="416"/>
      <c r="DL91" s="416"/>
      <c r="DM91" s="416"/>
      <c r="DN91" s="416"/>
      <c r="DO91" s="416"/>
      <c r="DP91" s="416"/>
      <c r="DQ91" s="416"/>
      <c r="DR91" s="416"/>
      <c r="DS91" s="416"/>
      <c r="DT91" s="416"/>
      <c r="DU91" s="416"/>
      <c r="DV91" s="416"/>
      <c r="DW91" s="416"/>
      <c r="DX91" s="416"/>
      <c r="DY91" s="416"/>
      <c r="DZ91" s="416"/>
      <c r="EA91" s="416"/>
      <c r="EB91" s="416"/>
      <c r="EC91" s="416"/>
      <c r="ED91" s="416"/>
      <c r="EE91" s="416"/>
      <c r="EF91" s="416"/>
      <c r="EG91" s="416"/>
      <c r="EH91" s="416"/>
      <c r="EI91" s="416"/>
      <c r="EJ91" s="416"/>
      <c r="EK91" s="416"/>
      <c r="EL91" s="416"/>
      <c r="EM91" s="416"/>
      <c r="EN91" s="416"/>
      <c r="EO91" s="416"/>
      <c r="EP91" s="416"/>
      <c r="EQ91" s="416"/>
      <c r="ER91" s="416"/>
      <c r="ES91" s="416"/>
      <c r="ET91" s="416"/>
      <c r="EU91" s="416"/>
      <c r="EV91" s="416"/>
      <c r="EW91" s="416"/>
      <c r="EX91" s="416"/>
      <c r="EY91" s="416"/>
      <c r="EZ91" s="416"/>
      <c r="FA91" s="416"/>
      <c r="FB91" s="416"/>
      <c r="FC91" s="416"/>
      <c r="FD91" s="416"/>
      <c r="FE91" s="416"/>
      <c r="FF91" s="416"/>
      <c r="FG91" s="416"/>
      <c r="FH91" s="416"/>
      <c r="FI91" s="416"/>
      <c r="FJ91" s="416"/>
      <c r="FK91" s="416"/>
      <c r="FL91" s="416"/>
      <c r="FM91" s="416"/>
      <c r="FN91" s="416"/>
      <c r="FO91" s="416"/>
      <c r="FP91" s="416"/>
      <c r="FQ91" s="416"/>
      <c r="FR91" s="416"/>
      <c r="FS91" s="416"/>
      <c r="FT91" s="416"/>
      <c r="FU91" s="416"/>
      <c r="FV91" s="416"/>
      <c r="FW91" s="416"/>
      <c r="FX91" s="416"/>
      <c r="FY91" s="416"/>
      <c r="FZ91" s="416"/>
      <c r="GA91" s="416"/>
      <c r="GB91" s="416"/>
      <c r="GC91" s="416"/>
      <c r="GD91" s="416"/>
      <c r="GE91" s="416"/>
      <c r="GF91" s="416"/>
      <c r="GG91" s="416"/>
      <c r="GH91" s="416"/>
      <c r="GI91" s="416"/>
      <c r="GJ91" s="416"/>
      <c r="GK91" s="416"/>
      <c r="GL91" s="416"/>
      <c r="GM91" s="416"/>
      <c r="GN91" s="416"/>
      <c r="GO91" s="416"/>
      <c r="GP91" s="416"/>
      <c r="GQ91" s="416"/>
      <c r="GR91" s="416"/>
      <c r="GS91" s="416"/>
      <c r="GT91" s="416"/>
      <c r="GU91" s="416"/>
      <c r="GV91" s="416"/>
      <c r="GW91" s="416"/>
      <c r="GX91" s="416"/>
      <c r="GY91" s="416"/>
      <c r="GZ91" s="416"/>
      <c r="HA91" s="416"/>
      <c r="HB91" s="416"/>
      <c r="HC91" s="416"/>
      <c r="HD91" s="416"/>
      <c r="HE91" s="416"/>
      <c r="HF91" s="416"/>
      <c r="HG91" s="416"/>
      <c r="HH91" s="416"/>
      <c r="HI91" s="416"/>
      <c r="HJ91" s="416"/>
      <c r="HK91" s="416"/>
      <c r="HL91" s="416"/>
      <c r="HM91" s="416"/>
      <c r="HN91" s="416"/>
      <c r="HO91" s="416"/>
      <c r="HP91" s="416"/>
      <c r="HQ91" s="416"/>
      <c r="HR91" s="416"/>
      <c r="HS91" s="416"/>
      <c r="HT91" s="416"/>
      <c r="HU91" s="416"/>
      <c r="HV91" s="416"/>
      <c r="HW91" s="416"/>
      <c r="HX91" s="416"/>
      <c r="HY91" s="416"/>
      <c r="HZ91" s="416"/>
      <c r="IA91" s="416"/>
      <c r="IB91" s="416"/>
      <c r="IC91" s="416"/>
      <c r="ID91" s="416"/>
      <c r="IE91" s="416"/>
      <c r="IF91" s="416"/>
      <c r="IG91" s="416"/>
      <c r="IH91" s="416"/>
    </row>
    <row r="92" spans="1:242" s="472" customFormat="1">
      <c r="A92" s="471"/>
      <c r="B92" s="471"/>
      <c r="C92" s="428"/>
      <c r="D92" s="428"/>
      <c r="E92" s="428"/>
      <c r="G92" s="416"/>
      <c r="H92" s="416"/>
      <c r="I92" s="416"/>
      <c r="J92" s="416"/>
      <c r="K92" s="416"/>
      <c r="L92" s="416"/>
      <c r="M92" s="416"/>
      <c r="N92" s="416"/>
      <c r="O92" s="416"/>
      <c r="P92" s="416"/>
      <c r="Q92" s="416"/>
      <c r="R92" s="416"/>
      <c r="S92" s="416"/>
      <c r="T92" s="416"/>
      <c r="U92" s="416"/>
      <c r="V92" s="416"/>
      <c r="W92" s="416"/>
      <c r="X92" s="416"/>
      <c r="Y92" s="416"/>
      <c r="Z92" s="416"/>
      <c r="AA92" s="416"/>
      <c r="AB92" s="416"/>
      <c r="AC92" s="416"/>
      <c r="AD92" s="416"/>
      <c r="AE92" s="416"/>
      <c r="AF92" s="416"/>
      <c r="AG92" s="416"/>
      <c r="AH92" s="416"/>
      <c r="AI92" s="416"/>
      <c r="AJ92" s="416"/>
      <c r="AK92" s="416"/>
      <c r="AL92" s="416"/>
      <c r="AM92" s="416"/>
      <c r="AN92" s="416"/>
      <c r="AO92" s="416"/>
      <c r="AP92" s="416"/>
      <c r="AQ92" s="416"/>
      <c r="AR92" s="416"/>
      <c r="AS92" s="416"/>
      <c r="AT92" s="416"/>
      <c r="AU92" s="416"/>
      <c r="AV92" s="416"/>
      <c r="AW92" s="416"/>
      <c r="AX92" s="416"/>
      <c r="AY92" s="416"/>
      <c r="AZ92" s="416"/>
      <c r="BA92" s="416"/>
      <c r="BB92" s="416"/>
      <c r="BC92" s="416"/>
      <c r="BD92" s="416"/>
      <c r="BE92" s="416"/>
      <c r="BF92" s="416"/>
      <c r="BG92" s="416"/>
      <c r="BH92" s="416"/>
      <c r="BI92" s="416"/>
      <c r="BJ92" s="416"/>
      <c r="BK92" s="416"/>
      <c r="BL92" s="416"/>
      <c r="BM92" s="416"/>
      <c r="BN92" s="416"/>
      <c r="BO92" s="416"/>
      <c r="BP92" s="416"/>
      <c r="BQ92" s="416"/>
      <c r="BR92" s="416"/>
      <c r="BS92" s="416"/>
      <c r="BT92" s="416"/>
      <c r="BU92" s="416"/>
      <c r="BV92" s="416"/>
      <c r="BW92" s="416"/>
      <c r="BX92" s="416"/>
      <c r="BY92" s="416"/>
      <c r="BZ92" s="416"/>
      <c r="CA92" s="416"/>
      <c r="CB92" s="416"/>
      <c r="CC92" s="416"/>
      <c r="CD92" s="416"/>
      <c r="CE92" s="416"/>
      <c r="CF92" s="416"/>
      <c r="CG92" s="416"/>
      <c r="CH92" s="416"/>
      <c r="CI92" s="416"/>
      <c r="CJ92" s="416"/>
      <c r="CK92" s="416"/>
      <c r="CL92" s="416"/>
      <c r="CM92" s="416"/>
      <c r="CN92" s="416"/>
      <c r="CO92" s="416"/>
      <c r="CP92" s="416"/>
      <c r="CQ92" s="416"/>
      <c r="CR92" s="416"/>
      <c r="CS92" s="416"/>
      <c r="CT92" s="416"/>
      <c r="CU92" s="416"/>
      <c r="CV92" s="416"/>
      <c r="CW92" s="416"/>
      <c r="CX92" s="416"/>
      <c r="CY92" s="416"/>
      <c r="CZ92" s="416"/>
      <c r="DA92" s="416"/>
      <c r="DB92" s="416"/>
      <c r="DC92" s="416"/>
      <c r="DD92" s="416"/>
      <c r="DE92" s="416"/>
      <c r="DF92" s="416"/>
      <c r="DG92" s="416"/>
      <c r="DH92" s="416"/>
      <c r="DI92" s="416"/>
      <c r="DJ92" s="416"/>
      <c r="DK92" s="416"/>
      <c r="DL92" s="416"/>
      <c r="DM92" s="416"/>
      <c r="DN92" s="416"/>
      <c r="DO92" s="416"/>
      <c r="DP92" s="416"/>
      <c r="DQ92" s="416"/>
      <c r="DR92" s="416"/>
      <c r="DS92" s="416"/>
      <c r="DT92" s="416"/>
      <c r="DU92" s="416"/>
      <c r="DV92" s="416"/>
      <c r="DW92" s="416"/>
      <c r="DX92" s="416"/>
      <c r="DY92" s="416"/>
      <c r="DZ92" s="416"/>
      <c r="EA92" s="416"/>
      <c r="EB92" s="416"/>
      <c r="EC92" s="416"/>
      <c r="ED92" s="416"/>
      <c r="EE92" s="416"/>
      <c r="EF92" s="416"/>
      <c r="EG92" s="416"/>
      <c r="EH92" s="416"/>
      <c r="EI92" s="416"/>
      <c r="EJ92" s="416"/>
      <c r="EK92" s="416"/>
      <c r="EL92" s="416"/>
      <c r="EM92" s="416"/>
      <c r="EN92" s="416"/>
      <c r="EO92" s="416"/>
      <c r="EP92" s="416"/>
      <c r="EQ92" s="416"/>
      <c r="ER92" s="416"/>
      <c r="ES92" s="416"/>
      <c r="ET92" s="416"/>
      <c r="EU92" s="416"/>
      <c r="EV92" s="416"/>
      <c r="EW92" s="416"/>
      <c r="EX92" s="416"/>
      <c r="EY92" s="416"/>
      <c r="EZ92" s="416"/>
      <c r="FA92" s="416"/>
      <c r="FB92" s="416"/>
      <c r="FC92" s="416"/>
      <c r="FD92" s="416"/>
      <c r="FE92" s="416"/>
      <c r="FF92" s="416"/>
      <c r="FG92" s="416"/>
      <c r="FH92" s="416"/>
      <c r="FI92" s="416"/>
      <c r="FJ92" s="416"/>
      <c r="FK92" s="416"/>
      <c r="FL92" s="416"/>
      <c r="FM92" s="416"/>
      <c r="FN92" s="416"/>
      <c r="FO92" s="416"/>
      <c r="FP92" s="416"/>
      <c r="FQ92" s="416"/>
      <c r="FR92" s="416"/>
      <c r="FS92" s="416"/>
      <c r="FT92" s="416"/>
      <c r="FU92" s="416"/>
      <c r="FV92" s="416"/>
      <c r="FW92" s="416"/>
      <c r="FX92" s="416"/>
      <c r="FY92" s="416"/>
      <c r="FZ92" s="416"/>
      <c r="GA92" s="416"/>
      <c r="GB92" s="416"/>
      <c r="GC92" s="416"/>
      <c r="GD92" s="416"/>
      <c r="GE92" s="416"/>
      <c r="GF92" s="416"/>
      <c r="GG92" s="416"/>
      <c r="GH92" s="416"/>
      <c r="GI92" s="416"/>
      <c r="GJ92" s="416"/>
      <c r="GK92" s="416"/>
      <c r="GL92" s="416"/>
      <c r="GM92" s="416"/>
      <c r="GN92" s="416"/>
      <c r="GO92" s="416"/>
      <c r="GP92" s="416"/>
      <c r="GQ92" s="416"/>
      <c r="GR92" s="416"/>
      <c r="GS92" s="416"/>
      <c r="GT92" s="416"/>
      <c r="GU92" s="416"/>
      <c r="GV92" s="416"/>
      <c r="GW92" s="416"/>
      <c r="GX92" s="416"/>
      <c r="GY92" s="416"/>
      <c r="GZ92" s="416"/>
      <c r="HA92" s="416"/>
      <c r="HB92" s="416"/>
      <c r="HC92" s="416"/>
      <c r="HD92" s="416"/>
      <c r="HE92" s="416"/>
      <c r="HF92" s="416"/>
      <c r="HG92" s="416"/>
      <c r="HH92" s="416"/>
      <c r="HI92" s="416"/>
      <c r="HJ92" s="416"/>
      <c r="HK92" s="416"/>
      <c r="HL92" s="416"/>
      <c r="HM92" s="416"/>
      <c r="HN92" s="416"/>
      <c r="HO92" s="416"/>
      <c r="HP92" s="416"/>
      <c r="HQ92" s="416"/>
      <c r="HR92" s="416"/>
      <c r="HS92" s="416"/>
      <c r="HT92" s="416"/>
      <c r="HU92" s="416"/>
      <c r="HV92" s="416"/>
      <c r="HW92" s="416"/>
      <c r="HX92" s="416"/>
      <c r="HY92" s="416"/>
      <c r="HZ92" s="416"/>
      <c r="IA92" s="416"/>
      <c r="IB92" s="416"/>
      <c r="IC92" s="416"/>
      <c r="ID92" s="416"/>
      <c r="IE92" s="416"/>
      <c r="IF92" s="416"/>
      <c r="IG92" s="416"/>
      <c r="IH92" s="416"/>
    </row>
    <row r="93" spans="1:242" s="472" customFormat="1">
      <c r="A93" s="471"/>
      <c r="B93" s="471"/>
      <c r="C93" s="428"/>
      <c r="D93" s="428"/>
      <c r="E93" s="428"/>
      <c r="G93" s="416"/>
      <c r="H93" s="416"/>
      <c r="I93" s="416"/>
      <c r="J93" s="416"/>
      <c r="K93" s="416"/>
      <c r="L93" s="416"/>
      <c r="M93" s="416"/>
      <c r="N93" s="416"/>
      <c r="O93" s="416"/>
      <c r="P93" s="416"/>
      <c r="Q93" s="416"/>
      <c r="R93" s="416"/>
      <c r="S93" s="416"/>
      <c r="T93" s="416"/>
      <c r="U93" s="416"/>
      <c r="V93" s="416"/>
      <c r="W93" s="416"/>
      <c r="X93" s="416"/>
      <c r="Y93" s="416"/>
      <c r="Z93" s="416"/>
      <c r="AA93" s="416"/>
      <c r="AB93" s="416"/>
      <c r="AC93" s="416"/>
      <c r="AD93" s="416"/>
      <c r="AE93" s="416"/>
      <c r="AF93" s="416"/>
      <c r="AG93" s="416"/>
      <c r="AH93" s="416"/>
      <c r="AI93" s="416"/>
      <c r="AJ93" s="416"/>
      <c r="AK93" s="416"/>
      <c r="AL93" s="416"/>
      <c r="AM93" s="416"/>
      <c r="AN93" s="416"/>
      <c r="AO93" s="416"/>
      <c r="AP93" s="416"/>
      <c r="AQ93" s="416"/>
      <c r="AR93" s="416"/>
      <c r="AS93" s="416"/>
      <c r="AT93" s="416"/>
      <c r="AU93" s="416"/>
      <c r="AV93" s="416"/>
      <c r="AW93" s="416"/>
      <c r="AX93" s="416"/>
      <c r="AY93" s="416"/>
      <c r="AZ93" s="416"/>
      <c r="BA93" s="416"/>
      <c r="BB93" s="416"/>
      <c r="BC93" s="416"/>
      <c r="BD93" s="416"/>
      <c r="BE93" s="416"/>
      <c r="BF93" s="416"/>
      <c r="BG93" s="416"/>
      <c r="BH93" s="416"/>
      <c r="BI93" s="416"/>
      <c r="BJ93" s="416"/>
      <c r="BK93" s="416"/>
      <c r="BL93" s="416"/>
      <c r="BM93" s="416"/>
      <c r="BN93" s="416"/>
      <c r="BO93" s="416"/>
      <c r="BP93" s="416"/>
      <c r="BQ93" s="416"/>
      <c r="BR93" s="416"/>
      <c r="BS93" s="416"/>
      <c r="BT93" s="416"/>
      <c r="BU93" s="416"/>
      <c r="BV93" s="416"/>
      <c r="BW93" s="416"/>
      <c r="BX93" s="416"/>
      <c r="BY93" s="416"/>
      <c r="BZ93" s="416"/>
      <c r="CA93" s="416"/>
      <c r="CB93" s="416"/>
      <c r="CC93" s="416"/>
      <c r="CD93" s="416"/>
      <c r="CE93" s="416"/>
      <c r="CF93" s="416"/>
      <c r="CG93" s="416"/>
      <c r="CH93" s="416"/>
      <c r="CI93" s="416"/>
      <c r="CJ93" s="416"/>
      <c r="CK93" s="416"/>
      <c r="CL93" s="416"/>
      <c r="CM93" s="416"/>
      <c r="CN93" s="416"/>
      <c r="CO93" s="416"/>
      <c r="CP93" s="416"/>
      <c r="CQ93" s="416"/>
      <c r="CR93" s="416"/>
      <c r="CS93" s="416"/>
      <c r="CT93" s="416"/>
      <c r="CU93" s="416"/>
      <c r="CV93" s="416"/>
      <c r="CW93" s="416"/>
      <c r="CX93" s="416"/>
      <c r="CY93" s="416"/>
      <c r="CZ93" s="416"/>
      <c r="DA93" s="416"/>
      <c r="DB93" s="416"/>
      <c r="DC93" s="416"/>
      <c r="DD93" s="416"/>
      <c r="DE93" s="416"/>
      <c r="DF93" s="416"/>
      <c r="DG93" s="416"/>
      <c r="DH93" s="416"/>
      <c r="DI93" s="416"/>
      <c r="DJ93" s="416"/>
      <c r="DK93" s="416"/>
      <c r="DL93" s="416"/>
      <c r="DM93" s="416"/>
      <c r="DN93" s="416"/>
      <c r="DO93" s="416"/>
      <c r="DP93" s="416"/>
      <c r="DQ93" s="416"/>
      <c r="DR93" s="416"/>
      <c r="DS93" s="416"/>
      <c r="DT93" s="416"/>
      <c r="DU93" s="416"/>
      <c r="DV93" s="416"/>
      <c r="DW93" s="416"/>
      <c r="DX93" s="416"/>
      <c r="DY93" s="416"/>
      <c r="DZ93" s="416"/>
      <c r="EA93" s="416"/>
      <c r="EB93" s="416"/>
      <c r="EC93" s="416"/>
      <c r="ED93" s="416"/>
      <c r="EE93" s="416"/>
      <c r="EF93" s="416"/>
      <c r="EG93" s="416"/>
      <c r="EH93" s="416"/>
      <c r="EI93" s="416"/>
      <c r="EJ93" s="416"/>
      <c r="EK93" s="416"/>
      <c r="EL93" s="416"/>
      <c r="EM93" s="416"/>
      <c r="EN93" s="416"/>
      <c r="EO93" s="416"/>
      <c r="EP93" s="416"/>
      <c r="EQ93" s="416"/>
      <c r="ER93" s="416"/>
      <c r="ES93" s="416"/>
      <c r="ET93" s="416"/>
      <c r="EU93" s="416"/>
      <c r="EV93" s="416"/>
      <c r="EW93" s="416"/>
      <c r="EX93" s="416"/>
      <c r="EY93" s="416"/>
      <c r="EZ93" s="416"/>
      <c r="FA93" s="416"/>
      <c r="FB93" s="416"/>
      <c r="FC93" s="416"/>
      <c r="FD93" s="416"/>
      <c r="FE93" s="416"/>
      <c r="FF93" s="416"/>
      <c r="FG93" s="416"/>
      <c r="FH93" s="416"/>
      <c r="FI93" s="416"/>
      <c r="FJ93" s="416"/>
      <c r="FK93" s="416"/>
      <c r="FL93" s="416"/>
      <c r="FM93" s="416"/>
      <c r="FN93" s="416"/>
      <c r="FO93" s="416"/>
      <c r="FP93" s="416"/>
      <c r="FQ93" s="416"/>
      <c r="FR93" s="416"/>
      <c r="FS93" s="416"/>
      <c r="FT93" s="416"/>
      <c r="FU93" s="416"/>
      <c r="FV93" s="416"/>
      <c r="FW93" s="416"/>
      <c r="FX93" s="416"/>
      <c r="FY93" s="416"/>
      <c r="FZ93" s="416"/>
      <c r="GA93" s="416"/>
      <c r="GB93" s="416"/>
      <c r="GC93" s="416"/>
      <c r="GD93" s="416"/>
      <c r="GE93" s="416"/>
      <c r="GF93" s="416"/>
      <c r="GG93" s="416"/>
      <c r="GH93" s="416"/>
      <c r="GI93" s="416"/>
      <c r="GJ93" s="416"/>
      <c r="GK93" s="416"/>
      <c r="GL93" s="416"/>
      <c r="GM93" s="416"/>
      <c r="GN93" s="416"/>
      <c r="GO93" s="416"/>
      <c r="GP93" s="416"/>
      <c r="GQ93" s="416"/>
      <c r="GR93" s="416"/>
      <c r="GS93" s="416"/>
      <c r="GT93" s="416"/>
      <c r="GU93" s="416"/>
      <c r="GV93" s="416"/>
      <c r="GW93" s="416"/>
      <c r="GX93" s="416"/>
      <c r="GY93" s="416"/>
      <c r="GZ93" s="416"/>
      <c r="HA93" s="416"/>
      <c r="HB93" s="416"/>
      <c r="HC93" s="416"/>
      <c r="HD93" s="416"/>
      <c r="HE93" s="416"/>
      <c r="HF93" s="416"/>
      <c r="HG93" s="416"/>
      <c r="HH93" s="416"/>
      <c r="HI93" s="416"/>
      <c r="HJ93" s="416"/>
      <c r="HK93" s="416"/>
      <c r="HL93" s="416"/>
      <c r="HM93" s="416"/>
      <c r="HN93" s="416"/>
      <c r="HO93" s="416"/>
      <c r="HP93" s="416"/>
      <c r="HQ93" s="416"/>
      <c r="HR93" s="416"/>
      <c r="HS93" s="416"/>
      <c r="HT93" s="416"/>
      <c r="HU93" s="416"/>
      <c r="HV93" s="416"/>
      <c r="HW93" s="416"/>
      <c r="HX93" s="416"/>
      <c r="HY93" s="416"/>
      <c r="HZ93" s="416"/>
      <c r="IA93" s="416"/>
      <c r="IB93" s="416"/>
      <c r="IC93" s="416"/>
      <c r="ID93" s="416"/>
      <c r="IE93" s="416"/>
      <c r="IF93" s="416"/>
      <c r="IG93" s="416"/>
      <c r="IH93" s="416"/>
    </row>
    <row r="94" spans="1:242" s="472" customFormat="1">
      <c r="A94" s="471"/>
      <c r="B94" s="471"/>
      <c r="C94" s="428"/>
      <c r="D94" s="428"/>
      <c r="E94" s="428"/>
      <c r="G94" s="416"/>
      <c r="H94" s="416"/>
      <c r="I94" s="416"/>
      <c r="J94" s="416"/>
      <c r="K94" s="416"/>
      <c r="L94" s="416"/>
      <c r="M94" s="416"/>
      <c r="N94" s="416"/>
      <c r="O94" s="416"/>
      <c r="P94" s="416"/>
      <c r="Q94" s="416"/>
      <c r="R94" s="416"/>
      <c r="S94" s="416"/>
      <c r="T94" s="416"/>
      <c r="U94" s="416"/>
      <c r="V94" s="416"/>
      <c r="W94" s="416"/>
      <c r="X94" s="416"/>
      <c r="Y94" s="416"/>
      <c r="Z94" s="416"/>
      <c r="AA94" s="416"/>
      <c r="AB94" s="416"/>
      <c r="AC94" s="416"/>
      <c r="AD94" s="416"/>
      <c r="AE94" s="416"/>
      <c r="AF94" s="416"/>
      <c r="AG94" s="416"/>
      <c r="AH94" s="416"/>
      <c r="AI94" s="416"/>
      <c r="AJ94" s="416"/>
      <c r="AK94" s="416"/>
      <c r="AL94" s="416"/>
      <c r="AM94" s="416"/>
      <c r="AN94" s="416"/>
      <c r="AO94" s="416"/>
      <c r="AP94" s="416"/>
      <c r="AQ94" s="416"/>
      <c r="AR94" s="416"/>
      <c r="AS94" s="416"/>
      <c r="AT94" s="416"/>
      <c r="AU94" s="416"/>
      <c r="AV94" s="416"/>
      <c r="AW94" s="416"/>
      <c r="AX94" s="416"/>
      <c r="AY94" s="416"/>
      <c r="AZ94" s="416"/>
      <c r="BA94" s="416"/>
      <c r="BB94" s="416"/>
      <c r="BC94" s="416"/>
      <c r="BD94" s="416"/>
      <c r="BE94" s="416"/>
      <c r="BF94" s="416"/>
      <c r="BG94" s="416"/>
      <c r="BH94" s="416"/>
      <c r="BI94" s="416"/>
      <c r="BJ94" s="416"/>
      <c r="BK94" s="416"/>
      <c r="BL94" s="416"/>
      <c r="BM94" s="416"/>
      <c r="BN94" s="416"/>
      <c r="BO94" s="416"/>
      <c r="BP94" s="416"/>
      <c r="BQ94" s="416"/>
      <c r="BR94" s="416"/>
      <c r="BS94" s="416"/>
      <c r="BT94" s="416"/>
      <c r="BU94" s="416"/>
      <c r="BV94" s="416"/>
      <c r="BW94" s="416"/>
      <c r="BX94" s="416"/>
      <c r="BY94" s="416"/>
      <c r="BZ94" s="416"/>
      <c r="CA94" s="416"/>
      <c r="CB94" s="416"/>
      <c r="CC94" s="416"/>
      <c r="CD94" s="416"/>
      <c r="CE94" s="416"/>
      <c r="CF94" s="416"/>
      <c r="CG94" s="416"/>
      <c r="CH94" s="416"/>
      <c r="CI94" s="416"/>
      <c r="CJ94" s="416"/>
      <c r="CK94" s="416"/>
      <c r="CL94" s="416"/>
      <c r="CM94" s="416"/>
      <c r="CN94" s="416"/>
      <c r="CO94" s="416"/>
      <c r="CP94" s="416"/>
      <c r="CQ94" s="416"/>
      <c r="CR94" s="416"/>
      <c r="CS94" s="416"/>
      <c r="CT94" s="416"/>
      <c r="CU94" s="416"/>
      <c r="CV94" s="416"/>
      <c r="CW94" s="416"/>
      <c r="CX94" s="416"/>
      <c r="CY94" s="416"/>
      <c r="CZ94" s="416"/>
      <c r="DA94" s="416"/>
      <c r="DB94" s="416"/>
      <c r="DC94" s="416"/>
      <c r="DD94" s="416"/>
      <c r="DE94" s="416"/>
      <c r="DF94" s="416"/>
      <c r="DG94" s="416"/>
      <c r="DH94" s="416"/>
      <c r="DI94" s="416"/>
      <c r="DJ94" s="416"/>
      <c r="DK94" s="416"/>
      <c r="DL94" s="416"/>
      <c r="DM94" s="416"/>
      <c r="DN94" s="416"/>
      <c r="DO94" s="416"/>
      <c r="DP94" s="416"/>
      <c r="DQ94" s="416"/>
      <c r="DR94" s="416"/>
      <c r="DS94" s="416"/>
      <c r="DT94" s="416"/>
      <c r="DU94" s="416"/>
      <c r="DV94" s="416"/>
      <c r="DW94" s="416"/>
      <c r="DX94" s="416"/>
      <c r="DY94" s="416"/>
      <c r="DZ94" s="416"/>
      <c r="EA94" s="416"/>
      <c r="EB94" s="416"/>
      <c r="EC94" s="416"/>
      <c r="ED94" s="416"/>
      <c r="EE94" s="416"/>
      <c r="EF94" s="416"/>
      <c r="EG94" s="416"/>
      <c r="EH94" s="416"/>
      <c r="EI94" s="416"/>
      <c r="EJ94" s="416"/>
      <c r="EK94" s="416"/>
      <c r="EL94" s="416"/>
      <c r="EM94" s="416"/>
      <c r="EN94" s="416"/>
      <c r="EO94" s="416"/>
      <c r="EP94" s="416"/>
      <c r="EQ94" s="416"/>
      <c r="ER94" s="416"/>
      <c r="ES94" s="416"/>
      <c r="ET94" s="416"/>
      <c r="EU94" s="416"/>
      <c r="EV94" s="416"/>
      <c r="EW94" s="416"/>
      <c r="EX94" s="416"/>
      <c r="EY94" s="416"/>
      <c r="EZ94" s="416"/>
      <c r="FA94" s="416"/>
      <c r="FB94" s="416"/>
      <c r="FC94" s="416"/>
      <c r="FD94" s="416"/>
      <c r="FE94" s="416"/>
      <c r="FF94" s="416"/>
      <c r="FG94" s="416"/>
      <c r="FH94" s="416"/>
      <c r="FI94" s="416"/>
      <c r="FJ94" s="416"/>
      <c r="FK94" s="416"/>
      <c r="FL94" s="416"/>
      <c r="FM94" s="416"/>
      <c r="FN94" s="416"/>
      <c r="FO94" s="416"/>
      <c r="FP94" s="416"/>
      <c r="FQ94" s="416"/>
      <c r="FR94" s="416"/>
      <c r="FS94" s="416"/>
      <c r="FT94" s="416"/>
      <c r="FU94" s="416"/>
      <c r="FV94" s="416"/>
      <c r="FW94" s="416"/>
      <c r="FX94" s="416"/>
      <c r="FY94" s="416"/>
      <c r="FZ94" s="416"/>
      <c r="GA94" s="416"/>
      <c r="GB94" s="416"/>
      <c r="GC94" s="416"/>
      <c r="GD94" s="416"/>
      <c r="GE94" s="416"/>
      <c r="GF94" s="416"/>
      <c r="GG94" s="416"/>
      <c r="GH94" s="416"/>
      <c r="GI94" s="416"/>
      <c r="GJ94" s="416"/>
      <c r="GK94" s="416"/>
      <c r="GL94" s="416"/>
      <c r="GM94" s="416"/>
      <c r="GN94" s="416"/>
      <c r="GO94" s="416"/>
      <c r="GP94" s="416"/>
      <c r="GQ94" s="416"/>
      <c r="GR94" s="416"/>
      <c r="GS94" s="416"/>
      <c r="GT94" s="416"/>
      <c r="GU94" s="416"/>
      <c r="GV94" s="416"/>
      <c r="GW94" s="416"/>
      <c r="GX94" s="416"/>
      <c r="GY94" s="416"/>
      <c r="GZ94" s="416"/>
      <c r="HA94" s="416"/>
      <c r="HB94" s="416"/>
      <c r="HC94" s="416"/>
      <c r="HD94" s="416"/>
      <c r="HE94" s="416"/>
      <c r="HF94" s="416"/>
      <c r="HG94" s="416"/>
      <c r="HH94" s="416"/>
      <c r="HI94" s="416"/>
      <c r="HJ94" s="416"/>
      <c r="HK94" s="416"/>
      <c r="HL94" s="416"/>
      <c r="HM94" s="416"/>
      <c r="HN94" s="416"/>
      <c r="HO94" s="416"/>
      <c r="HP94" s="416"/>
      <c r="HQ94" s="416"/>
      <c r="HR94" s="416"/>
      <c r="HS94" s="416"/>
      <c r="HT94" s="416"/>
      <c r="HU94" s="416"/>
      <c r="HV94" s="416"/>
      <c r="HW94" s="416"/>
      <c r="HX94" s="416"/>
      <c r="HY94" s="416"/>
      <c r="HZ94" s="416"/>
      <c r="IA94" s="416"/>
      <c r="IB94" s="416"/>
      <c r="IC94" s="416"/>
      <c r="ID94" s="416"/>
      <c r="IE94" s="416"/>
      <c r="IF94" s="416"/>
      <c r="IG94" s="416"/>
      <c r="IH94" s="416"/>
    </row>
    <row r="95" spans="1:242" s="472" customFormat="1">
      <c r="A95" s="471"/>
      <c r="B95" s="471"/>
      <c r="C95" s="428"/>
      <c r="D95" s="428"/>
      <c r="E95" s="428"/>
      <c r="G95" s="416"/>
      <c r="H95" s="416"/>
      <c r="I95" s="416"/>
      <c r="J95" s="416"/>
      <c r="K95" s="416"/>
      <c r="L95" s="416"/>
      <c r="M95" s="416"/>
      <c r="N95" s="416"/>
      <c r="O95" s="416"/>
      <c r="P95" s="416"/>
      <c r="Q95" s="416"/>
      <c r="R95" s="416"/>
      <c r="S95" s="416"/>
      <c r="T95" s="416"/>
      <c r="U95" s="416"/>
      <c r="V95" s="416"/>
      <c r="W95" s="416"/>
      <c r="X95" s="416"/>
      <c r="Y95" s="416"/>
      <c r="Z95" s="416"/>
      <c r="AA95" s="416"/>
      <c r="AB95" s="416"/>
      <c r="AC95" s="416"/>
      <c r="AD95" s="416"/>
      <c r="AE95" s="416"/>
      <c r="AF95" s="416"/>
      <c r="AG95" s="416"/>
      <c r="AH95" s="416"/>
      <c r="AI95" s="416"/>
      <c r="AJ95" s="416"/>
      <c r="AK95" s="416"/>
      <c r="AL95" s="416"/>
      <c r="AM95" s="416"/>
      <c r="AN95" s="416"/>
      <c r="AO95" s="416"/>
      <c r="AP95" s="416"/>
      <c r="AQ95" s="416"/>
      <c r="AR95" s="416"/>
      <c r="AS95" s="416"/>
      <c r="AT95" s="416"/>
      <c r="AU95" s="416"/>
      <c r="AV95" s="416"/>
      <c r="AW95" s="416"/>
      <c r="AX95" s="416"/>
      <c r="AY95" s="416"/>
      <c r="AZ95" s="416"/>
      <c r="BA95" s="416"/>
      <c r="BB95" s="416"/>
      <c r="BC95" s="416"/>
      <c r="BD95" s="416"/>
      <c r="BE95" s="416"/>
      <c r="BF95" s="416"/>
      <c r="BG95" s="416"/>
      <c r="BH95" s="416"/>
      <c r="BI95" s="416"/>
      <c r="BJ95" s="416"/>
      <c r="BK95" s="416"/>
      <c r="BL95" s="416"/>
      <c r="BM95" s="416"/>
      <c r="BN95" s="416"/>
      <c r="BO95" s="416"/>
      <c r="BP95" s="416"/>
      <c r="BQ95" s="416"/>
      <c r="BR95" s="416"/>
      <c r="BS95" s="416"/>
      <c r="BT95" s="416"/>
      <c r="BU95" s="416"/>
      <c r="BV95" s="416"/>
      <c r="BW95" s="416"/>
      <c r="BX95" s="416"/>
      <c r="BY95" s="416"/>
      <c r="BZ95" s="416"/>
      <c r="CA95" s="416"/>
      <c r="CB95" s="416"/>
      <c r="CC95" s="416"/>
      <c r="CD95" s="416"/>
      <c r="CE95" s="416"/>
      <c r="CF95" s="416"/>
      <c r="CG95" s="416"/>
      <c r="CH95" s="416"/>
      <c r="CI95" s="416"/>
      <c r="CJ95" s="416"/>
      <c r="CK95" s="416"/>
      <c r="CL95" s="416"/>
      <c r="CM95" s="416"/>
      <c r="CN95" s="416"/>
      <c r="CO95" s="416"/>
      <c r="CP95" s="416"/>
      <c r="CQ95" s="416"/>
      <c r="CR95" s="416"/>
      <c r="CS95" s="416"/>
      <c r="CT95" s="416"/>
      <c r="CU95" s="416"/>
      <c r="CV95" s="416"/>
      <c r="CW95" s="416"/>
      <c r="CX95" s="416"/>
      <c r="CY95" s="416"/>
      <c r="CZ95" s="416"/>
      <c r="DA95" s="416"/>
      <c r="DB95" s="416"/>
      <c r="DC95" s="416"/>
      <c r="DD95" s="416"/>
      <c r="DE95" s="416"/>
      <c r="DF95" s="416"/>
      <c r="DG95" s="416"/>
      <c r="DH95" s="416"/>
      <c r="DI95" s="416"/>
      <c r="DJ95" s="416"/>
      <c r="DK95" s="416"/>
      <c r="DL95" s="416"/>
      <c r="DM95" s="416"/>
      <c r="DN95" s="416"/>
      <c r="DO95" s="416"/>
      <c r="DP95" s="416"/>
      <c r="DQ95" s="416"/>
      <c r="DR95" s="416"/>
      <c r="DS95" s="416"/>
      <c r="DT95" s="416"/>
      <c r="DU95" s="416"/>
      <c r="DV95" s="416"/>
      <c r="DW95" s="416"/>
      <c r="DX95" s="416"/>
      <c r="DY95" s="416"/>
      <c r="DZ95" s="416"/>
      <c r="EA95" s="416"/>
      <c r="EB95" s="416"/>
      <c r="EC95" s="416"/>
      <c r="ED95" s="416"/>
      <c r="EE95" s="416"/>
      <c r="EF95" s="416"/>
      <c r="EG95" s="416"/>
      <c r="EH95" s="416"/>
      <c r="EI95" s="416"/>
      <c r="EJ95" s="416"/>
      <c r="EK95" s="416"/>
      <c r="EL95" s="416"/>
      <c r="EM95" s="416"/>
      <c r="EN95" s="416"/>
      <c r="EO95" s="416"/>
      <c r="EP95" s="416"/>
      <c r="EQ95" s="416"/>
      <c r="ER95" s="416"/>
      <c r="ES95" s="416"/>
      <c r="ET95" s="416"/>
      <c r="EU95" s="416"/>
      <c r="EV95" s="416"/>
      <c r="EW95" s="416"/>
      <c r="EX95" s="416"/>
      <c r="EY95" s="416"/>
      <c r="EZ95" s="416"/>
      <c r="FA95" s="416"/>
      <c r="FB95" s="416"/>
      <c r="FC95" s="416"/>
      <c r="FD95" s="416"/>
      <c r="FE95" s="416"/>
      <c r="FF95" s="416"/>
      <c r="FG95" s="416"/>
      <c r="FH95" s="416"/>
      <c r="FI95" s="416"/>
      <c r="FJ95" s="416"/>
      <c r="FK95" s="416"/>
      <c r="FL95" s="416"/>
      <c r="FM95" s="416"/>
      <c r="FN95" s="416"/>
      <c r="FO95" s="416"/>
      <c r="FP95" s="416"/>
      <c r="FQ95" s="416"/>
      <c r="FR95" s="416"/>
      <c r="FS95" s="416"/>
      <c r="FT95" s="416"/>
      <c r="FU95" s="416"/>
      <c r="FV95" s="416"/>
      <c r="FW95" s="416"/>
      <c r="FX95" s="416"/>
      <c r="FY95" s="416"/>
      <c r="FZ95" s="416"/>
      <c r="GA95" s="416"/>
      <c r="GB95" s="416"/>
      <c r="GC95" s="416"/>
      <c r="GD95" s="416"/>
      <c r="GE95" s="416"/>
      <c r="GF95" s="416"/>
      <c r="GG95" s="416"/>
      <c r="GH95" s="416"/>
      <c r="GI95" s="416"/>
      <c r="GJ95" s="416"/>
      <c r="GK95" s="416"/>
      <c r="GL95" s="416"/>
      <c r="GM95" s="416"/>
      <c r="GN95" s="416"/>
      <c r="GO95" s="416"/>
      <c r="GP95" s="416"/>
      <c r="GQ95" s="416"/>
      <c r="GR95" s="416"/>
      <c r="GS95" s="416"/>
      <c r="GT95" s="416"/>
      <c r="GU95" s="416"/>
      <c r="GV95" s="416"/>
      <c r="GW95" s="416"/>
      <c r="GX95" s="416"/>
      <c r="GY95" s="416"/>
      <c r="GZ95" s="416"/>
      <c r="HA95" s="416"/>
      <c r="HB95" s="416"/>
      <c r="HC95" s="416"/>
      <c r="HD95" s="416"/>
      <c r="HE95" s="416"/>
      <c r="HF95" s="416"/>
      <c r="HG95" s="416"/>
      <c r="HH95" s="416"/>
      <c r="HI95" s="416"/>
      <c r="HJ95" s="416"/>
      <c r="HK95" s="416"/>
      <c r="HL95" s="416"/>
      <c r="HM95" s="416"/>
      <c r="HN95" s="416"/>
      <c r="HO95" s="416"/>
      <c r="HP95" s="416"/>
      <c r="HQ95" s="416"/>
      <c r="HR95" s="416"/>
      <c r="HS95" s="416"/>
      <c r="HT95" s="416"/>
      <c r="HU95" s="416"/>
      <c r="HV95" s="416"/>
      <c r="HW95" s="416"/>
      <c r="HX95" s="416"/>
      <c r="HY95" s="416"/>
      <c r="HZ95" s="416"/>
      <c r="IA95" s="416"/>
      <c r="IB95" s="416"/>
      <c r="IC95" s="416"/>
      <c r="ID95" s="416"/>
      <c r="IE95" s="416"/>
      <c r="IF95" s="416"/>
      <c r="IG95" s="416"/>
      <c r="IH95" s="416"/>
    </row>
    <row r="96" spans="1:242" s="472" customFormat="1">
      <c r="A96" s="471"/>
      <c r="B96" s="471"/>
      <c r="C96" s="428"/>
      <c r="D96" s="428"/>
      <c r="E96" s="428"/>
      <c r="G96" s="416"/>
      <c r="H96" s="416"/>
      <c r="I96" s="416"/>
      <c r="J96" s="416"/>
      <c r="K96" s="416"/>
      <c r="L96" s="416"/>
      <c r="M96" s="416"/>
      <c r="N96" s="416"/>
      <c r="O96" s="416"/>
      <c r="P96" s="416"/>
      <c r="Q96" s="416"/>
      <c r="R96" s="416"/>
      <c r="S96" s="416"/>
      <c r="T96" s="416"/>
      <c r="U96" s="416"/>
      <c r="V96" s="416"/>
      <c r="W96" s="416"/>
      <c r="X96" s="416"/>
      <c r="Y96" s="416"/>
      <c r="Z96" s="416"/>
      <c r="AA96" s="416"/>
      <c r="AB96" s="416"/>
      <c r="AC96" s="416"/>
      <c r="AD96" s="416"/>
      <c r="AE96" s="416"/>
      <c r="AF96" s="416"/>
      <c r="AG96" s="416"/>
      <c r="AH96" s="416"/>
      <c r="AI96" s="416"/>
      <c r="AJ96" s="416"/>
      <c r="AK96" s="416"/>
      <c r="AL96" s="416"/>
      <c r="AM96" s="416"/>
      <c r="AN96" s="416"/>
      <c r="AO96" s="416"/>
      <c r="AP96" s="416"/>
      <c r="AQ96" s="416"/>
      <c r="AR96" s="416"/>
      <c r="AS96" s="416"/>
      <c r="AT96" s="416"/>
      <c r="AU96" s="416"/>
      <c r="AV96" s="416"/>
      <c r="AW96" s="416"/>
      <c r="AX96" s="416"/>
      <c r="AY96" s="416"/>
      <c r="AZ96" s="416"/>
      <c r="BA96" s="416"/>
      <c r="BB96" s="416"/>
      <c r="BC96" s="416"/>
      <c r="BD96" s="416"/>
      <c r="BE96" s="416"/>
      <c r="BF96" s="416"/>
      <c r="BG96" s="416"/>
      <c r="BH96" s="416"/>
      <c r="BI96" s="416"/>
      <c r="BJ96" s="416"/>
      <c r="BK96" s="416"/>
      <c r="BL96" s="416"/>
      <c r="BM96" s="416"/>
      <c r="BN96" s="416"/>
      <c r="BO96" s="416"/>
      <c r="BP96" s="416"/>
      <c r="BQ96" s="416"/>
      <c r="BR96" s="416"/>
      <c r="BS96" s="416"/>
      <c r="BT96" s="416"/>
      <c r="BU96" s="416"/>
      <c r="BV96" s="416"/>
      <c r="BW96" s="416"/>
      <c r="BX96" s="416"/>
      <c r="BY96" s="416"/>
      <c r="BZ96" s="416"/>
      <c r="CA96" s="416"/>
      <c r="CB96" s="416"/>
      <c r="CC96" s="416"/>
      <c r="CD96" s="416"/>
      <c r="CE96" s="416"/>
      <c r="CF96" s="416"/>
      <c r="CG96" s="416"/>
      <c r="CH96" s="416"/>
      <c r="CI96" s="416"/>
      <c r="CJ96" s="416"/>
      <c r="CK96" s="416"/>
      <c r="CL96" s="416"/>
      <c r="CM96" s="416"/>
      <c r="CN96" s="416"/>
      <c r="CO96" s="416"/>
      <c r="CP96" s="416"/>
      <c r="CQ96" s="416"/>
      <c r="CR96" s="416"/>
      <c r="CS96" s="416"/>
      <c r="CT96" s="416"/>
      <c r="CU96" s="416"/>
      <c r="CV96" s="416"/>
      <c r="CW96" s="416"/>
      <c r="CX96" s="416"/>
      <c r="CY96" s="416"/>
      <c r="CZ96" s="416"/>
      <c r="DA96" s="416"/>
      <c r="DB96" s="416"/>
      <c r="DC96" s="416"/>
      <c r="DD96" s="416"/>
      <c r="DE96" s="416"/>
      <c r="DF96" s="416"/>
      <c r="DG96" s="416"/>
      <c r="DH96" s="416"/>
      <c r="DI96" s="416"/>
      <c r="DJ96" s="416"/>
      <c r="DK96" s="416"/>
      <c r="DL96" s="416"/>
      <c r="DM96" s="416"/>
      <c r="DN96" s="416"/>
      <c r="DO96" s="416"/>
      <c r="DP96" s="416"/>
      <c r="DQ96" s="416"/>
      <c r="DR96" s="416"/>
      <c r="DS96" s="416"/>
      <c r="DT96" s="416"/>
      <c r="DU96" s="416"/>
      <c r="DV96" s="416"/>
      <c r="DW96" s="416"/>
      <c r="DX96" s="416"/>
      <c r="DY96" s="416"/>
      <c r="DZ96" s="416"/>
      <c r="EA96" s="416"/>
      <c r="EB96" s="416"/>
      <c r="EC96" s="416"/>
      <c r="ED96" s="416"/>
      <c r="EE96" s="416"/>
      <c r="EF96" s="416"/>
      <c r="EG96" s="416"/>
      <c r="EH96" s="416"/>
      <c r="EI96" s="416"/>
      <c r="EJ96" s="416"/>
      <c r="EK96" s="416"/>
      <c r="EL96" s="416"/>
      <c r="EM96" s="416"/>
      <c r="EN96" s="416"/>
      <c r="EO96" s="416"/>
      <c r="EP96" s="416"/>
      <c r="EQ96" s="416"/>
      <c r="ER96" s="416"/>
      <c r="ES96" s="416"/>
      <c r="ET96" s="416"/>
      <c r="EU96" s="416"/>
      <c r="EV96" s="416"/>
      <c r="EW96" s="416"/>
      <c r="EX96" s="416"/>
      <c r="EY96" s="416"/>
      <c r="EZ96" s="416"/>
      <c r="FA96" s="416"/>
      <c r="FB96" s="416"/>
      <c r="FC96" s="416"/>
      <c r="FD96" s="416"/>
      <c r="FE96" s="416"/>
      <c r="FF96" s="416"/>
      <c r="FG96" s="416"/>
      <c r="FH96" s="416"/>
      <c r="FI96" s="416"/>
      <c r="FJ96" s="416"/>
      <c r="FK96" s="416"/>
      <c r="FL96" s="416"/>
      <c r="FM96" s="416"/>
      <c r="FN96" s="416"/>
      <c r="FO96" s="416"/>
      <c r="FP96" s="416"/>
      <c r="FQ96" s="416"/>
      <c r="FR96" s="416"/>
      <c r="FS96" s="416"/>
      <c r="FT96" s="416"/>
      <c r="FU96" s="416"/>
      <c r="FV96" s="416"/>
      <c r="FW96" s="416"/>
      <c r="FX96" s="416"/>
      <c r="FY96" s="416"/>
      <c r="FZ96" s="416"/>
      <c r="GA96" s="416"/>
      <c r="GB96" s="416"/>
      <c r="GC96" s="416"/>
      <c r="GD96" s="416"/>
      <c r="GE96" s="416"/>
      <c r="GF96" s="416"/>
      <c r="GG96" s="416"/>
      <c r="GH96" s="416"/>
      <c r="GI96" s="416"/>
      <c r="GJ96" s="416"/>
      <c r="GK96" s="416"/>
      <c r="GL96" s="416"/>
      <c r="GM96" s="416"/>
      <c r="GN96" s="416"/>
      <c r="GO96" s="416"/>
      <c r="GP96" s="416"/>
      <c r="GQ96" s="416"/>
      <c r="GR96" s="416"/>
      <c r="GS96" s="416"/>
      <c r="GT96" s="416"/>
      <c r="GU96" s="416"/>
      <c r="GV96" s="416"/>
      <c r="GW96" s="416"/>
      <c r="GX96" s="416"/>
      <c r="GY96" s="416"/>
      <c r="GZ96" s="416"/>
      <c r="HA96" s="416"/>
      <c r="HB96" s="416"/>
      <c r="HC96" s="416"/>
      <c r="HD96" s="416"/>
      <c r="HE96" s="416"/>
      <c r="HF96" s="416"/>
      <c r="HG96" s="416"/>
      <c r="HH96" s="416"/>
      <c r="HI96" s="416"/>
      <c r="HJ96" s="416"/>
      <c r="HK96" s="416"/>
      <c r="HL96" s="416"/>
      <c r="HM96" s="416"/>
      <c r="HN96" s="416"/>
      <c r="HO96" s="416"/>
      <c r="HP96" s="416"/>
      <c r="HQ96" s="416"/>
      <c r="HR96" s="416"/>
      <c r="HS96" s="416"/>
      <c r="HT96" s="416"/>
      <c r="HU96" s="416"/>
      <c r="HV96" s="416"/>
      <c r="HW96" s="416"/>
      <c r="HX96" s="416"/>
      <c r="HY96" s="416"/>
      <c r="HZ96" s="416"/>
      <c r="IA96" s="416"/>
      <c r="IB96" s="416"/>
      <c r="IC96" s="416"/>
      <c r="ID96" s="416"/>
      <c r="IE96" s="416"/>
      <c r="IF96" s="416"/>
      <c r="IG96" s="416"/>
      <c r="IH96" s="416"/>
    </row>
    <row r="97" spans="1:242" s="472" customFormat="1">
      <c r="A97" s="471"/>
      <c r="B97" s="471"/>
      <c r="C97" s="428"/>
      <c r="D97" s="428"/>
      <c r="E97" s="428"/>
      <c r="G97" s="416"/>
      <c r="H97" s="416"/>
      <c r="I97" s="416"/>
      <c r="J97" s="416"/>
      <c r="K97" s="416"/>
      <c r="L97" s="416"/>
      <c r="M97" s="416"/>
      <c r="N97" s="416"/>
      <c r="O97" s="416"/>
      <c r="P97" s="416"/>
      <c r="Q97" s="416"/>
      <c r="R97" s="416"/>
      <c r="S97" s="416"/>
      <c r="T97" s="416"/>
      <c r="U97" s="416"/>
      <c r="V97" s="416"/>
      <c r="W97" s="416"/>
      <c r="X97" s="416"/>
      <c r="Y97" s="416"/>
      <c r="Z97" s="416"/>
      <c r="AA97" s="416"/>
      <c r="AB97" s="416"/>
      <c r="AC97" s="416"/>
      <c r="AD97" s="416"/>
      <c r="AE97" s="416"/>
      <c r="AF97" s="416"/>
      <c r="AG97" s="416"/>
      <c r="AH97" s="416"/>
      <c r="AI97" s="416"/>
      <c r="AJ97" s="416"/>
      <c r="AK97" s="416"/>
      <c r="AL97" s="416"/>
      <c r="AM97" s="416"/>
      <c r="AN97" s="416"/>
      <c r="AO97" s="416"/>
      <c r="AP97" s="416"/>
      <c r="AQ97" s="416"/>
      <c r="AR97" s="416"/>
      <c r="AS97" s="416"/>
      <c r="AT97" s="416"/>
      <c r="AU97" s="416"/>
      <c r="AV97" s="416"/>
      <c r="AW97" s="416"/>
      <c r="AX97" s="416"/>
      <c r="AY97" s="416"/>
      <c r="AZ97" s="416"/>
      <c r="BA97" s="416"/>
      <c r="BB97" s="416"/>
      <c r="BC97" s="416"/>
      <c r="BD97" s="416"/>
      <c r="BE97" s="416"/>
      <c r="BF97" s="416"/>
      <c r="BG97" s="416"/>
      <c r="BH97" s="416"/>
      <c r="BI97" s="416"/>
      <c r="BJ97" s="416"/>
      <c r="BK97" s="416"/>
      <c r="BL97" s="416"/>
      <c r="BM97" s="416"/>
      <c r="BN97" s="416"/>
      <c r="BO97" s="416"/>
      <c r="BP97" s="416"/>
      <c r="BQ97" s="416"/>
      <c r="BR97" s="416"/>
      <c r="BS97" s="416"/>
      <c r="BT97" s="416"/>
      <c r="BU97" s="416"/>
      <c r="BV97" s="416"/>
      <c r="BW97" s="416"/>
      <c r="BX97" s="416"/>
      <c r="BY97" s="416"/>
      <c r="BZ97" s="416"/>
      <c r="CA97" s="416"/>
      <c r="CB97" s="416"/>
      <c r="CC97" s="416"/>
      <c r="CD97" s="416"/>
      <c r="CE97" s="416"/>
      <c r="CF97" s="416"/>
      <c r="CG97" s="416"/>
      <c r="CH97" s="416"/>
      <c r="CI97" s="416"/>
      <c r="CJ97" s="416"/>
      <c r="CK97" s="416"/>
      <c r="CL97" s="416"/>
      <c r="CM97" s="416"/>
      <c r="CN97" s="416"/>
      <c r="CO97" s="416"/>
      <c r="CP97" s="416"/>
      <c r="CQ97" s="416"/>
      <c r="CR97" s="416"/>
      <c r="CS97" s="416"/>
      <c r="CT97" s="416"/>
      <c r="CU97" s="416"/>
      <c r="CV97" s="416"/>
      <c r="CW97" s="416"/>
      <c r="CX97" s="416"/>
      <c r="CY97" s="416"/>
      <c r="CZ97" s="416"/>
      <c r="DA97" s="416"/>
      <c r="DB97" s="416"/>
      <c r="DC97" s="416"/>
      <c r="DD97" s="416"/>
      <c r="DE97" s="416"/>
      <c r="DF97" s="416"/>
      <c r="DG97" s="416"/>
      <c r="DH97" s="416"/>
      <c r="DI97" s="416"/>
      <c r="DJ97" s="416"/>
      <c r="DK97" s="416"/>
      <c r="DL97" s="416"/>
      <c r="DM97" s="416"/>
      <c r="DN97" s="416"/>
      <c r="DO97" s="416"/>
      <c r="DP97" s="416"/>
      <c r="DQ97" s="416"/>
      <c r="DR97" s="416"/>
      <c r="DS97" s="416"/>
      <c r="DT97" s="416"/>
      <c r="DU97" s="416"/>
      <c r="DV97" s="416"/>
      <c r="DW97" s="416"/>
      <c r="DX97" s="416"/>
      <c r="DY97" s="416"/>
      <c r="DZ97" s="416"/>
      <c r="EA97" s="416"/>
      <c r="EB97" s="416"/>
      <c r="EC97" s="416"/>
      <c r="ED97" s="416"/>
      <c r="EE97" s="416"/>
      <c r="EF97" s="416"/>
      <c r="EG97" s="416"/>
      <c r="EH97" s="416"/>
      <c r="EI97" s="416"/>
      <c r="EJ97" s="416"/>
      <c r="EK97" s="416"/>
      <c r="EL97" s="416"/>
      <c r="EM97" s="416"/>
      <c r="EN97" s="416"/>
      <c r="EO97" s="416"/>
      <c r="EP97" s="416"/>
      <c r="EQ97" s="416"/>
      <c r="ER97" s="416"/>
      <c r="ES97" s="416"/>
      <c r="ET97" s="416"/>
      <c r="EU97" s="416"/>
      <c r="EV97" s="416"/>
      <c r="EW97" s="416"/>
      <c r="EX97" s="416"/>
      <c r="EY97" s="416"/>
      <c r="EZ97" s="416"/>
      <c r="FA97" s="416"/>
      <c r="FB97" s="416"/>
      <c r="FC97" s="416"/>
      <c r="FD97" s="416"/>
      <c r="FE97" s="416"/>
      <c r="FF97" s="416"/>
      <c r="FG97" s="416"/>
      <c r="FH97" s="416"/>
      <c r="FI97" s="416"/>
      <c r="FJ97" s="416"/>
      <c r="FK97" s="416"/>
      <c r="FL97" s="416"/>
      <c r="FM97" s="416"/>
      <c r="FN97" s="416"/>
      <c r="FO97" s="416"/>
      <c r="FP97" s="416"/>
      <c r="FQ97" s="416"/>
      <c r="FR97" s="416"/>
      <c r="FS97" s="416"/>
      <c r="FT97" s="416"/>
      <c r="FU97" s="416"/>
      <c r="FV97" s="416"/>
      <c r="FW97" s="416"/>
      <c r="FX97" s="416"/>
      <c r="FY97" s="416"/>
      <c r="FZ97" s="416"/>
      <c r="GA97" s="416"/>
      <c r="GB97" s="416"/>
      <c r="GC97" s="416"/>
      <c r="GD97" s="416"/>
      <c r="GE97" s="416"/>
      <c r="GF97" s="416"/>
      <c r="GG97" s="416"/>
      <c r="GH97" s="416"/>
      <c r="GI97" s="416"/>
      <c r="GJ97" s="416"/>
      <c r="GK97" s="416"/>
      <c r="GL97" s="416"/>
      <c r="GM97" s="416"/>
      <c r="GN97" s="416"/>
      <c r="GO97" s="416"/>
      <c r="GP97" s="416"/>
      <c r="GQ97" s="416"/>
      <c r="GR97" s="416"/>
      <c r="GS97" s="416"/>
      <c r="GT97" s="416"/>
      <c r="GU97" s="416"/>
      <c r="GV97" s="416"/>
      <c r="GW97" s="416"/>
      <c r="GX97" s="416"/>
      <c r="GY97" s="416"/>
      <c r="GZ97" s="416"/>
      <c r="HA97" s="416"/>
      <c r="HB97" s="416"/>
      <c r="HC97" s="416"/>
      <c r="HD97" s="416"/>
      <c r="HE97" s="416"/>
      <c r="HF97" s="416"/>
      <c r="HG97" s="416"/>
      <c r="HH97" s="416"/>
      <c r="HI97" s="416"/>
      <c r="HJ97" s="416"/>
      <c r="HK97" s="416"/>
      <c r="HL97" s="416"/>
      <c r="HM97" s="416"/>
      <c r="HN97" s="416"/>
      <c r="HO97" s="416"/>
      <c r="HP97" s="416"/>
      <c r="HQ97" s="416"/>
      <c r="HR97" s="416"/>
      <c r="HS97" s="416"/>
      <c r="HT97" s="416"/>
      <c r="HU97" s="416"/>
      <c r="HV97" s="416"/>
      <c r="HW97" s="416"/>
      <c r="HX97" s="416"/>
      <c r="HY97" s="416"/>
      <c r="HZ97" s="416"/>
      <c r="IA97" s="416"/>
      <c r="IB97" s="416"/>
      <c r="IC97" s="416"/>
      <c r="ID97" s="416"/>
      <c r="IE97" s="416"/>
      <c r="IF97" s="416"/>
      <c r="IG97" s="416"/>
      <c r="IH97" s="416"/>
    </row>
    <row r="98" spans="1:242" s="472" customFormat="1">
      <c r="A98" s="471"/>
      <c r="B98" s="471"/>
      <c r="C98" s="428"/>
      <c r="D98" s="428"/>
      <c r="E98" s="428"/>
      <c r="G98" s="416"/>
      <c r="H98" s="416"/>
      <c r="I98" s="416"/>
      <c r="J98" s="416"/>
      <c r="K98" s="416"/>
      <c r="L98" s="416"/>
      <c r="M98" s="416"/>
      <c r="N98" s="416"/>
      <c r="O98" s="416"/>
      <c r="P98" s="416"/>
      <c r="Q98" s="416"/>
      <c r="R98" s="416"/>
      <c r="S98" s="416"/>
      <c r="T98" s="416"/>
      <c r="U98" s="416"/>
      <c r="V98" s="416"/>
      <c r="W98" s="416"/>
      <c r="X98" s="416"/>
      <c r="Y98" s="416"/>
      <c r="Z98" s="416"/>
      <c r="AA98" s="416"/>
      <c r="AB98" s="416"/>
      <c r="AC98" s="416"/>
      <c r="AD98" s="416"/>
      <c r="AE98" s="416"/>
      <c r="AF98" s="416"/>
      <c r="AG98" s="416"/>
      <c r="AH98" s="416"/>
      <c r="AI98" s="416"/>
      <c r="AJ98" s="416"/>
      <c r="AK98" s="416"/>
      <c r="AL98" s="416"/>
      <c r="AM98" s="416"/>
      <c r="AN98" s="416"/>
      <c r="AO98" s="416"/>
      <c r="AP98" s="416"/>
      <c r="AQ98" s="416"/>
      <c r="AR98" s="416"/>
      <c r="AS98" s="416"/>
      <c r="AT98" s="416"/>
      <c r="AU98" s="416"/>
      <c r="AV98" s="416"/>
      <c r="AW98" s="416"/>
      <c r="AX98" s="416"/>
      <c r="AY98" s="416"/>
      <c r="AZ98" s="416"/>
      <c r="BA98" s="416"/>
      <c r="BB98" s="416"/>
      <c r="BC98" s="416"/>
      <c r="BD98" s="416"/>
      <c r="BE98" s="416"/>
      <c r="BF98" s="416"/>
      <c r="BG98" s="416"/>
      <c r="BH98" s="416"/>
      <c r="BI98" s="416"/>
      <c r="BJ98" s="416"/>
      <c r="BK98" s="416"/>
      <c r="BL98" s="416"/>
      <c r="BM98" s="416"/>
      <c r="BN98" s="416"/>
      <c r="BO98" s="416"/>
      <c r="BP98" s="416"/>
      <c r="BQ98" s="416"/>
      <c r="BR98" s="416"/>
      <c r="BS98" s="416"/>
      <c r="BT98" s="416"/>
      <c r="BU98" s="416"/>
      <c r="BV98" s="416"/>
      <c r="BW98" s="416"/>
      <c r="BX98" s="416"/>
      <c r="BY98" s="416"/>
      <c r="BZ98" s="416"/>
      <c r="CA98" s="416"/>
      <c r="CB98" s="416"/>
      <c r="CC98" s="416"/>
      <c r="CD98" s="416"/>
      <c r="CE98" s="416"/>
      <c r="CF98" s="416"/>
      <c r="CG98" s="416"/>
      <c r="CH98" s="416"/>
      <c r="CI98" s="416"/>
      <c r="CJ98" s="416"/>
      <c r="CK98" s="416"/>
      <c r="CL98" s="416"/>
      <c r="CM98" s="416"/>
      <c r="CN98" s="416"/>
      <c r="CO98" s="416"/>
      <c r="CP98" s="416"/>
      <c r="CQ98" s="416"/>
      <c r="CR98" s="416"/>
      <c r="CS98" s="416"/>
      <c r="CT98" s="416"/>
      <c r="CU98" s="416"/>
      <c r="CV98" s="416"/>
      <c r="CW98" s="416"/>
      <c r="CX98" s="416"/>
      <c r="CY98" s="416"/>
      <c r="CZ98" s="416"/>
      <c r="DA98" s="416"/>
      <c r="DB98" s="416"/>
      <c r="DC98" s="416"/>
      <c r="DD98" s="416"/>
      <c r="DE98" s="416"/>
      <c r="DF98" s="416"/>
      <c r="DG98" s="416"/>
      <c r="DH98" s="416"/>
      <c r="DI98" s="416"/>
      <c r="DJ98" s="416"/>
      <c r="DK98" s="416"/>
      <c r="DL98" s="416"/>
      <c r="DM98" s="416"/>
      <c r="DN98" s="416"/>
      <c r="DO98" s="416"/>
      <c r="DP98" s="416"/>
      <c r="DQ98" s="416"/>
      <c r="DR98" s="416"/>
      <c r="DS98" s="416"/>
      <c r="DT98" s="416"/>
      <c r="DU98" s="416"/>
      <c r="DV98" s="416"/>
      <c r="DW98" s="416"/>
      <c r="DX98" s="416"/>
      <c r="DY98" s="416"/>
      <c r="DZ98" s="416"/>
      <c r="EA98" s="416"/>
      <c r="EB98" s="416"/>
      <c r="EC98" s="416"/>
      <c r="ED98" s="416"/>
      <c r="EE98" s="416"/>
      <c r="EF98" s="416"/>
      <c r="EG98" s="416"/>
      <c r="EH98" s="416"/>
      <c r="EI98" s="416"/>
      <c r="EJ98" s="416"/>
      <c r="EK98" s="416"/>
      <c r="EL98" s="416"/>
      <c r="EM98" s="416"/>
      <c r="EN98" s="416"/>
      <c r="EO98" s="416"/>
      <c r="EP98" s="416"/>
      <c r="EQ98" s="416"/>
      <c r="ER98" s="416"/>
      <c r="ES98" s="416"/>
      <c r="ET98" s="416"/>
      <c r="EU98" s="416"/>
      <c r="EV98" s="416"/>
      <c r="EW98" s="416"/>
      <c r="EX98" s="416"/>
      <c r="EY98" s="416"/>
      <c r="EZ98" s="416"/>
      <c r="FA98" s="416"/>
      <c r="FB98" s="416"/>
      <c r="FC98" s="416"/>
      <c r="FD98" s="416"/>
      <c r="FE98" s="416"/>
      <c r="FF98" s="416"/>
      <c r="FG98" s="416"/>
      <c r="FH98" s="416"/>
      <c r="FI98" s="416"/>
      <c r="FJ98" s="416"/>
      <c r="FK98" s="416"/>
      <c r="FL98" s="416"/>
      <c r="FM98" s="416"/>
      <c r="FN98" s="416"/>
      <c r="FO98" s="416"/>
      <c r="FP98" s="416"/>
      <c r="FQ98" s="416"/>
      <c r="FR98" s="416"/>
      <c r="FS98" s="416"/>
      <c r="FT98" s="416"/>
      <c r="FU98" s="416"/>
      <c r="FV98" s="416"/>
      <c r="FW98" s="416"/>
      <c r="FX98" s="416"/>
      <c r="FY98" s="416"/>
      <c r="FZ98" s="416"/>
      <c r="GA98" s="416"/>
      <c r="GB98" s="416"/>
      <c r="GC98" s="416"/>
      <c r="GD98" s="416"/>
      <c r="GE98" s="416"/>
      <c r="GF98" s="416"/>
      <c r="GG98" s="416"/>
      <c r="GH98" s="416"/>
      <c r="GI98" s="416"/>
      <c r="GJ98" s="416"/>
      <c r="GK98" s="416"/>
      <c r="GL98" s="416"/>
      <c r="GM98" s="416"/>
      <c r="GN98" s="416"/>
      <c r="GO98" s="416"/>
      <c r="GP98" s="416"/>
      <c r="GQ98" s="416"/>
      <c r="GR98" s="416"/>
      <c r="GS98" s="416"/>
      <c r="GT98" s="416"/>
      <c r="GU98" s="416"/>
      <c r="GV98" s="416"/>
      <c r="GW98" s="416"/>
      <c r="GX98" s="416"/>
      <c r="GY98" s="416"/>
      <c r="GZ98" s="416"/>
      <c r="HA98" s="416"/>
      <c r="HB98" s="416"/>
      <c r="HC98" s="416"/>
      <c r="HD98" s="416"/>
      <c r="HE98" s="416"/>
      <c r="HF98" s="416"/>
      <c r="HG98" s="416"/>
      <c r="HH98" s="416"/>
      <c r="HI98" s="416"/>
      <c r="HJ98" s="416"/>
      <c r="HK98" s="416"/>
      <c r="HL98" s="416"/>
      <c r="HM98" s="416"/>
      <c r="HN98" s="416"/>
      <c r="HO98" s="416"/>
      <c r="HP98" s="416"/>
      <c r="HQ98" s="416"/>
      <c r="HR98" s="416"/>
      <c r="HS98" s="416"/>
      <c r="HT98" s="416"/>
      <c r="HU98" s="416"/>
      <c r="HV98" s="416"/>
      <c r="HW98" s="416"/>
      <c r="HX98" s="416"/>
      <c r="HY98" s="416"/>
      <c r="HZ98" s="416"/>
      <c r="IA98" s="416"/>
      <c r="IB98" s="416"/>
      <c r="IC98" s="416"/>
      <c r="ID98" s="416"/>
      <c r="IE98" s="416"/>
      <c r="IF98" s="416"/>
      <c r="IG98" s="416"/>
      <c r="IH98" s="416"/>
    </row>
    <row r="99" spans="1:242" s="472" customFormat="1">
      <c r="A99" s="471"/>
      <c r="B99" s="471"/>
      <c r="C99" s="428"/>
      <c r="D99" s="428"/>
      <c r="E99" s="428"/>
      <c r="G99" s="416"/>
      <c r="H99" s="416"/>
      <c r="I99" s="416"/>
      <c r="J99" s="416"/>
      <c r="K99" s="416"/>
      <c r="L99" s="416"/>
      <c r="M99" s="416"/>
      <c r="N99" s="416"/>
      <c r="O99" s="416"/>
      <c r="P99" s="416"/>
      <c r="Q99" s="416"/>
      <c r="R99" s="416"/>
      <c r="S99" s="416"/>
      <c r="T99" s="416"/>
      <c r="U99" s="416"/>
      <c r="V99" s="416"/>
      <c r="W99" s="416"/>
      <c r="X99" s="416"/>
      <c r="Y99" s="416"/>
      <c r="Z99" s="416"/>
      <c r="AA99" s="416"/>
      <c r="AB99" s="416"/>
      <c r="AC99" s="416"/>
      <c r="AD99" s="416"/>
      <c r="AE99" s="416"/>
      <c r="AF99" s="416"/>
      <c r="AG99" s="416"/>
      <c r="AH99" s="416"/>
      <c r="AI99" s="416"/>
      <c r="AJ99" s="416"/>
      <c r="AK99" s="416"/>
      <c r="AL99" s="416"/>
      <c r="AM99" s="416"/>
      <c r="AN99" s="416"/>
      <c r="AO99" s="416"/>
      <c r="AP99" s="416"/>
      <c r="AQ99" s="416"/>
      <c r="AR99" s="416"/>
      <c r="AS99" s="416"/>
      <c r="AT99" s="416"/>
      <c r="AU99" s="416"/>
      <c r="AV99" s="416"/>
      <c r="AW99" s="416"/>
      <c r="AX99" s="416"/>
      <c r="AY99" s="416"/>
      <c r="AZ99" s="416"/>
      <c r="BA99" s="416"/>
      <c r="BB99" s="416"/>
      <c r="BC99" s="416"/>
      <c r="BD99" s="416"/>
      <c r="BE99" s="416"/>
      <c r="BF99" s="416"/>
      <c r="BG99" s="416"/>
      <c r="BH99" s="416"/>
      <c r="BI99" s="416"/>
      <c r="BJ99" s="416"/>
      <c r="BK99" s="416"/>
      <c r="BL99" s="416"/>
      <c r="BM99" s="416"/>
      <c r="BN99" s="416"/>
      <c r="BO99" s="416"/>
      <c r="BP99" s="416"/>
      <c r="BQ99" s="416"/>
      <c r="BR99" s="416"/>
      <c r="BS99" s="416"/>
      <c r="BT99" s="416"/>
      <c r="BU99" s="416"/>
      <c r="BV99" s="416"/>
      <c r="BW99" s="416"/>
      <c r="BX99" s="416"/>
      <c r="BY99" s="416"/>
      <c r="BZ99" s="416"/>
      <c r="CA99" s="416"/>
      <c r="CB99" s="416"/>
      <c r="CC99" s="416"/>
      <c r="CD99" s="416"/>
      <c r="CE99" s="416"/>
      <c r="CF99" s="416"/>
      <c r="CG99" s="416"/>
      <c r="CH99" s="416"/>
      <c r="CI99" s="416"/>
      <c r="CJ99" s="416"/>
      <c r="CK99" s="416"/>
      <c r="CL99" s="416"/>
      <c r="CM99" s="416"/>
      <c r="CN99" s="416"/>
      <c r="CO99" s="416"/>
      <c r="CP99" s="416"/>
      <c r="CQ99" s="416"/>
      <c r="CR99" s="416"/>
      <c r="CS99" s="416"/>
      <c r="CT99" s="416"/>
      <c r="CU99" s="416"/>
      <c r="CV99" s="416"/>
      <c r="CW99" s="416"/>
      <c r="CX99" s="416"/>
      <c r="CY99" s="416"/>
      <c r="CZ99" s="416"/>
      <c r="DA99" s="416"/>
      <c r="DB99" s="416"/>
      <c r="DC99" s="416"/>
      <c r="DD99" s="416"/>
      <c r="DE99" s="416"/>
      <c r="DF99" s="416"/>
      <c r="DG99" s="416"/>
      <c r="DH99" s="416"/>
      <c r="DI99" s="416"/>
      <c r="DJ99" s="416"/>
      <c r="DK99" s="416"/>
      <c r="DL99" s="416"/>
      <c r="DM99" s="416"/>
      <c r="DN99" s="416"/>
      <c r="DO99" s="416"/>
      <c r="DP99" s="416"/>
      <c r="DQ99" s="416"/>
      <c r="DR99" s="416"/>
      <c r="DS99" s="416"/>
      <c r="DT99" s="416"/>
      <c r="DU99" s="416"/>
      <c r="DV99" s="416"/>
      <c r="DW99" s="416"/>
      <c r="DX99" s="416"/>
      <c r="DY99" s="416"/>
      <c r="DZ99" s="416"/>
      <c r="EA99" s="416"/>
      <c r="EB99" s="416"/>
      <c r="EC99" s="416"/>
      <c r="ED99" s="416"/>
      <c r="EE99" s="416"/>
      <c r="EF99" s="416"/>
      <c r="EG99" s="416"/>
      <c r="EH99" s="416"/>
      <c r="EI99" s="416"/>
      <c r="EJ99" s="416"/>
      <c r="EK99" s="416"/>
      <c r="EL99" s="416"/>
      <c r="EM99" s="416"/>
      <c r="EN99" s="416"/>
      <c r="EO99" s="416"/>
      <c r="EP99" s="416"/>
      <c r="EQ99" s="416"/>
      <c r="ER99" s="416"/>
      <c r="ES99" s="416"/>
      <c r="ET99" s="416"/>
      <c r="EU99" s="416"/>
      <c r="EV99" s="416"/>
      <c r="EW99" s="416"/>
      <c r="EX99" s="416"/>
      <c r="EY99" s="416"/>
      <c r="EZ99" s="416"/>
      <c r="FA99" s="416"/>
      <c r="FB99" s="416"/>
      <c r="FC99" s="416"/>
      <c r="FD99" s="416"/>
      <c r="FE99" s="416"/>
      <c r="FF99" s="416"/>
      <c r="FG99" s="416"/>
      <c r="FH99" s="416"/>
      <c r="FI99" s="416"/>
      <c r="FJ99" s="416"/>
      <c r="FK99" s="416"/>
      <c r="FL99" s="416"/>
      <c r="FM99" s="416"/>
      <c r="FN99" s="416"/>
      <c r="FO99" s="416"/>
      <c r="FP99" s="416"/>
      <c r="FQ99" s="416"/>
      <c r="FR99" s="416"/>
      <c r="FS99" s="416"/>
      <c r="FT99" s="416"/>
      <c r="FU99" s="416"/>
      <c r="FV99" s="416"/>
      <c r="FW99" s="416"/>
      <c r="FX99" s="416"/>
      <c r="FY99" s="416"/>
      <c r="FZ99" s="416"/>
      <c r="GA99" s="416"/>
      <c r="GB99" s="416"/>
      <c r="GC99" s="416"/>
      <c r="GD99" s="416"/>
      <c r="GE99" s="416"/>
      <c r="GF99" s="416"/>
      <c r="GG99" s="416"/>
      <c r="GH99" s="416"/>
      <c r="GI99" s="416"/>
      <c r="GJ99" s="416"/>
      <c r="GK99" s="416"/>
      <c r="GL99" s="416"/>
      <c r="GM99" s="416"/>
      <c r="GN99" s="416"/>
      <c r="GO99" s="416"/>
      <c r="GP99" s="416"/>
      <c r="GQ99" s="416"/>
      <c r="GR99" s="416"/>
      <c r="GS99" s="416"/>
      <c r="GT99" s="416"/>
      <c r="GU99" s="416"/>
      <c r="GV99" s="416"/>
      <c r="GW99" s="416"/>
      <c r="GX99" s="416"/>
      <c r="GY99" s="416"/>
      <c r="GZ99" s="416"/>
      <c r="HA99" s="416"/>
      <c r="HB99" s="416"/>
      <c r="HC99" s="416"/>
      <c r="HD99" s="416"/>
      <c r="HE99" s="416"/>
      <c r="HF99" s="416"/>
      <c r="HG99" s="416"/>
      <c r="HH99" s="416"/>
      <c r="HI99" s="416"/>
      <c r="HJ99" s="416"/>
      <c r="HK99" s="416"/>
      <c r="HL99" s="416"/>
      <c r="HM99" s="416"/>
      <c r="HN99" s="416"/>
      <c r="HO99" s="416"/>
      <c r="HP99" s="416"/>
      <c r="HQ99" s="416"/>
      <c r="HR99" s="416"/>
      <c r="HS99" s="416"/>
      <c r="HT99" s="416"/>
      <c r="HU99" s="416"/>
      <c r="HV99" s="416"/>
      <c r="HW99" s="416"/>
      <c r="HX99" s="416"/>
      <c r="HY99" s="416"/>
      <c r="HZ99" s="416"/>
      <c r="IA99" s="416"/>
      <c r="IB99" s="416"/>
      <c r="IC99" s="416"/>
      <c r="ID99" s="416"/>
      <c r="IE99" s="416"/>
      <c r="IF99" s="416"/>
      <c r="IG99" s="416"/>
      <c r="IH99" s="416"/>
    </row>
    <row r="100" spans="1:242" s="472" customFormat="1">
      <c r="A100" s="471"/>
      <c r="B100" s="471"/>
      <c r="C100" s="428"/>
      <c r="D100" s="428"/>
      <c r="E100" s="428"/>
      <c r="G100" s="416"/>
      <c r="H100" s="416"/>
      <c r="I100" s="416"/>
      <c r="J100" s="416"/>
      <c r="K100" s="416"/>
      <c r="L100" s="416"/>
      <c r="M100" s="416"/>
      <c r="N100" s="416"/>
      <c r="O100" s="416"/>
      <c r="P100" s="416"/>
      <c r="Q100" s="416"/>
      <c r="R100" s="416"/>
      <c r="S100" s="416"/>
      <c r="T100" s="416"/>
      <c r="U100" s="416"/>
      <c r="V100" s="416"/>
      <c r="W100" s="416"/>
      <c r="X100" s="416"/>
      <c r="Y100" s="416"/>
      <c r="Z100" s="416"/>
      <c r="AA100" s="416"/>
      <c r="AB100" s="416"/>
      <c r="AC100" s="416"/>
      <c r="AD100" s="416"/>
      <c r="AE100" s="416"/>
      <c r="AF100" s="416"/>
      <c r="AG100" s="416"/>
      <c r="AH100" s="416"/>
      <c r="AI100" s="416"/>
      <c r="AJ100" s="416"/>
      <c r="AK100" s="416"/>
      <c r="AL100" s="416"/>
      <c r="AM100" s="416"/>
      <c r="AN100" s="416"/>
      <c r="AO100" s="416"/>
      <c r="AP100" s="416"/>
      <c r="AQ100" s="416"/>
      <c r="AR100" s="416"/>
      <c r="AS100" s="416"/>
      <c r="AT100" s="416"/>
      <c r="AU100" s="416"/>
      <c r="AV100" s="416"/>
      <c r="AW100" s="416"/>
      <c r="AX100" s="416"/>
      <c r="AY100" s="416"/>
      <c r="AZ100" s="416"/>
      <c r="BA100" s="416"/>
      <c r="BB100" s="416"/>
      <c r="BC100" s="416"/>
      <c r="BD100" s="416"/>
      <c r="BE100" s="416"/>
      <c r="BF100" s="416"/>
      <c r="BG100" s="416"/>
      <c r="BH100" s="416"/>
      <c r="BI100" s="416"/>
      <c r="BJ100" s="416"/>
      <c r="BK100" s="416"/>
      <c r="BL100" s="416"/>
      <c r="BM100" s="416"/>
      <c r="BN100" s="416"/>
      <c r="BO100" s="416"/>
      <c r="BP100" s="416"/>
      <c r="BQ100" s="416"/>
      <c r="BR100" s="416"/>
      <c r="BS100" s="416"/>
      <c r="BT100" s="416"/>
      <c r="BU100" s="416"/>
      <c r="BV100" s="416"/>
      <c r="BW100" s="416"/>
      <c r="BX100" s="416"/>
      <c r="BY100" s="416"/>
      <c r="BZ100" s="416"/>
      <c r="CA100" s="416"/>
      <c r="CB100" s="416"/>
      <c r="CC100" s="416"/>
      <c r="CD100" s="416"/>
      <c r="CE100" s="416"/>
      <c r="CF100" s="416"/>
      <c r="CG100" s="416"/>
      <c r="CH100" s="416"/>
      <c r="CI100" s="416"/>
      <c r="CJ100" s="416"/>
      <c r="CK100" s="416"/>
      <c r="CL100" s="416"/>
      <c r="CM100" s="416"/>
      <c r="CN100" s="416"/>
      <c r="CO100" s="416"/>
      <c r="CP100" s="416"/>
      <c r="CQ100" s="416"/>
      <c r="CR100" s="416"/>
      <c r="CS100" s="416"/>
      <c r="CT100" s="416"/>
      <c r="CU100" s="416"/>
      <c r="CV100" s="416"/>
      <c r="CW100" s="416"/>
      <c r="CX100" s="416"/>
      <c r="CY100" s="416"/>
      <c r="CZ100" s="416"/>
      <c r="DA100" s="416"/>
      <c r="DB100" s="416"/>
      <c r="DC100" s="416"/>
      <c r="DD100" s="416"/>
      <c r="DE100" s="416"/>
      <c r="DF100" s="416"/>
      <c r="DG100" s="416"/>
      <c r="DH100" s="416"/>
      <c r="DI100" s="416"/>
      <c r="DJ100" s="416"/>
      <c r="DK100" s="416"/>
      <c r="DL100" s="416"/>
      <c r="DM100" s="416"/>
      <c r="DN100" s="416"/>
      <c r="DO100" s="416"/>
      <c r="DP100" s="416"/>
      <c r="DQ100" s="416"/>
      <c r="DR100" s="416"/>
      <c r="DS100" s="416"/>
      <c r="DT100" s="416"/>
      <c r="DU100" s="416"/>
      <c r="DV100" s="416"/>
      <c r="DW100" s="416"/>
      <c r="DX100" s="416"/>
      <c r="DY100" s="416"/>
      <c r="DZ100" s="416"/>
      <c r="EA100" s="416"/>
      <c r="EB100" s="416"/>
      <c r="EC100" s="416"/>
      <c r="ED100" s="416"/>
      <c r="EE100" s="416"/>
      <c r="EF100" s="416"/>
      <c r="EG100" s="416"/>
      <c r="EH100" s="416"/>
      <c r="EI100" s="416"/>
      <c r="EJ100" s="416"/>
      <c r="EK100" s="416"/>
      <c r="EL100" s="416"/>
      <c r="EM100" s="416"/>
      <c r="EN100" s="416"/>
      <c r="EO100" s="416"/>
      <c r="EP100" s="416"/>
      <c r="EQ100" s="416"/>
      <c r="ER100" s="416"/>
      <c r="ES100" s="416"/>
      <c r="ET100" s="416"/>
      <c r="EU100" s="416"/>
      <c r="EV100" s="416"/>
      <c r="EW100" s="416"/>
      <c r="EX100" s="416"/>
      <c r="EY100" s="416"/>
      <c r="EZ100" s="416"/>
      <c r="FA100" s="416"/>
      <c r="FB100" s="416"/>
      <c r="FC100" s="416"/>
      <c r="FD100" s="416"/>
      <c r="FE100" s="416"/>
      <c r="FF100" s="416"/>
      <c r="FG100" s="416"/>
      <c r="FH100" s="416"/>
      <c r="FI100" s="416"/>
      <c r="FJ100" s="416"/>
      <c r="FK100" s="416"/>
      <c r="FL100" s="416"/>
      <c r="FM100" s="416"/>
      <c r="FN100" s="416"/>
      <c r="FO100" s="416"/>
      <c r="FP100" s="416"/>
      <c r="FQ100" s="416"/>
      <c r="FR100" s="416"/>
      <c r="FS100" s="416"/>
      <c r="FT100" s="416"/>
      <c r="FU100" s="416"/>
      <c r="FV100" s="416"/>
      <c r="FW100" s="416"/>
      <c r="FX100" s="416"/>
      <c r="FY100" s="416"/>
      <c r="FZ100" s="416"/>
      <c r="GA100" s="416"/>
      <c r="GB100" s="416"/>
      <c r="GC100" s="416"/>
      <c r="GD100" s="416"/>
      <c r="GE100" s="416"/>
      <c r="GF100" s="416"/>
      <c r="GG100" s="416"/>
      <c r="GH100" s="416"/>
      <c r="GI100" s="416"/>
      <c r="GJ100" s="416"/>
      <c r="GK100" s="416"/>
      <c r="GL100" s="416"/>
      <c r="GM100" s="416"/>
      <c r="GN100" s="416"/>
      <c r="GO100" s="416"/>
      <c r="GP100" s="416"/>
      <c r="GQ100" s="416"/>
      <c r="GR100" s="416"/>
      <c r="GS100" s="416"/>
      <c r="GT100" s="416"/>
      <c r="GU100" s="416"/>
      <c r="GV100" s="416"/>
      <c r="GW100" s="416"/>
      <c r="GX100" s="416"/>
      <c r="GY100" s="416"/>
      <c r="GZ100" s="416"/>
      <c r="HA100" s="416"/>
      <c r="HB100" s="416"/>
      <c r="HC100" s="416"/>
      <c r="HD100" s="416"/>
      <c r="HE100" s="416"/>
      <c r="HF100" s="416"/>
      <c r="HG100" s="416"/>
      <c r="HH100" s="416"/>
      <c r="HI100" s="416"/>
      <c r="HJ100" s="416"/>
      <c r="HK100" s="416"/>
      <c r="HL100" s="416"/>
      <c r="HM100" s="416"/>
      <c r="HN100" s="416"/>
      <c r="HO100" s="416"/>
      <c r="HP100" s="416"/>
      <c r="HQ100" s="416"/>
      <c r="HR100" s="416"/>
      <c r="HS100" s="416"/>
      <c r="HT100" s="416"/>
      <c r="HU100" s="416"/>
      <c r="HV100" s="416"/>
      <c r="HW100" s="416"/>
      <c r="HX100" s="416"/>
      <c r="HY100" s="416"/>
      <c r="HZ100" s="416"/>
      <c r="IA100" s="416"/>
      <c r="IB100" s="416"/>
      <c r="IC100" s="416"/>
      <c r="ID100" s="416"/>
      <c r="IE100" s="416"/>
      <c r="IF100" s="416"/>
      <c r="IG100" s="416"/>
      <c r="IH100" s="416"/>
    </row>
    <row r="101" spans="1:242" s="472" customFormat="1">
      <c r="A101" s="471"/>
      <c r="B101" s="471"/>
      <c r="C101" s="428"/>
      <c r="D101" s="428"/>
      <c r="E101" s="428"/>
      <c r="G101" s="416"/>
      <c r="H101" s="416"/>
      <c r="I101" s="416"/>
      <c r="J101" s="416"/>
      <c r="K101" s="416"/>
      <c r="L101" s="416"/>
      <c r="M101" s="416"/>
      <c r="N101" s="416"/>
      <c r="O101" s="416"/>
      <c r="P101" s="416"/>
      <c r="Q101" s="416"/>
      <c r="R101" s="416"/>
      <c r="S101" s="416"/>
      <c r="T101" s="416"/>
      <c r="U101" s="416"/>
      <c r="V101" s="416"/>
      <c r="W101" s="416"/>
      <c r="X101" s="416"/>
      <c r="Y101" s="416"/>
      <c r="Z101" s="416"/>
      <c r="AA101" s="416"/>
      <c r="AB101" s="416"/>
      <c r="AC101" s="416"/>
      <c r="AD101" s="416"/>
      <c r="AE101" s="416"/>
      <c r="AF101" s="416"/>
      <c r="AG101" s="416"/>
      <c r="AH101" s="416"/>
      <c r="AI101" s="416"/>
      <c r="AJ101" s="416"/>
      <c r="AK101" s="416"/>
      <c r="AL101" s="416"/>
      <c r="AM101" s="416"/>
      <c r="AN101" s="416"/>
      <c r="AO101" s="416"/>
      <c r="AP101" s="416"/>
      <c r="AQ101" s="416"/>
      <c r="AR101" s="416"/>
      <c r="AS101" s="416"/>
      <c r="AT101" s="416"/>
      <c r="AU101" s="416"/>
      <c r="AV101" s="416"/>
      <c r="AW101" s="416"/>
      <c r="AX101" s="416"/>
      <c r="AY101" s="416"/>
      <c r="AZ101" s="416"/>
      <c r="BA101" s="416"/>
      <c r="BB101" s="416"/>
      <c r="BC101" s="416"/>
      <c r="BD101" s="416"/>
      <c r="BE101" s="416"/>
      <c r="BF101" s="416"/>
      <c r="BG101" s="416"/>
      <c r="BH101" s="416"/>
      <c r="BI101" s="416"/>
      <c r="BJ101" s="416"/>
      <c r="BK101" s="416"/>
      <c r="BL101" s="416"/>
      <c r="BM101" s="416"/>
      <c r="BN101" s="416"/>
      <c r="BO101" s="416"/>
      <c r="BP101" s="416"/>
      <c r="BQ101" s="416"/>
      <c r="BR101" s="416"/>
      <c r="BS101" s="416"/>
      <c r="BT101" s="416"/>
      <c r="BU101" s="416"/>
      <c r="BV101" s="416"/>
      <c r="BW101" s="416"/>
      <c r="BX101" s="416"/>
      <c r="BY101" s="416"/>
      <c r="BZ101" s="416"/>
      <c r="CA101" s="416"/>
      <c r="CB101" s="416"/>
      <c r="CC101" s="416"/>
      <c r="CD101" s="416"/>
      <c r="CE101" s="416"/>
      <c r="CF101" s="416"/>
      <c r="CG101" s="416"/>
      <c r="CH101" s="416"/>
      <c r="CI101" s="416"/>
      <c r="CJ101" s="416"/>
      <c r="CK101" s="416"/>
      <c r="CL101" s="416"/>
      <c r="CM101" s="416"/>
      <c r="CN101" s="416"/>
      <c r="CO101" s="416"/>
      <c r="CP101" s="416"/>
      <c r="CQ101" s="416"/>
      <c r="CR101" s="416"/>
      <c r="CS101" s="416"/>
      <c r="CT101" s="416"/>
      <c r="CU101" s="416"/>
      <c r="CV101" s="416"/>
      <c r="CW101" s="416"/>
      <c r="CX101" s="416"/>
      <c r="CY101" s="416"/>
      <c r="CZ101" s="416"/>
      <c r="DA101" s="416"/>
      <c r="DB101" s="416"/>
      <c r="DC101" s="416"/>
      <c r="DD101" s="416"/>
      <c r="DE101" s="416"/>
      <c r="DF101" s="416"/>
      <c r="DG101" s="416"/>
      <c r="DH101" s="416"/>
      <c r="DI101" s="416"/>
      <c r="DJ101" s="416"/>
      <c r="DK101" s="416"/>
      <c r="DL101" s="416"/>
      <c r="DM101" s="416"/>
      <c r="DN101" s="416"/>
      <c r="DO101" s="416"/>
      <c r="DP101" s="416"/>
      <c r="DQ101" s="416"/>
      <c r="DR101" s="416"/>
      <c r="DS101" s="416"/>
      <c r="DT101" s="416"/>
      <c r="DU101" s="416"/>
      <c r="DV101" s="416"/>
      <c r="DW101" s="416"/>
      <c r="DX101" s="416"/>
      <c r="DY101" s="416"/>
      <c r="DZ101" s="416"/>
      <c r="EA101" s="416"/>
      <c r="EB101" s="416"/>
      <c r="EC101" s="416"/>
      <c r="ED101" s="416"/>
      <c r="EE101" s="416"/>
      <c r="EF101" s="416"/>
      <c r="EG101" s="416"/>
      <c r="EH101" s="416"/>
      <c r="EI101" s="416"/>
      <c r="EJ101" s="416"/>
      <c r="EK101" s="416"/>
      <c r="EL101" s="416"/>
      <c r="EM101" s="416"/>
      <c r="EN101" s="416"/>
      <c r="EO101" s="416"/>
      <c r="EP101" s="416"/>
      <c r="EQ101" s="416"/>
      <c r="ER101" s="416"/>
      <c r="ES101" s="416"/>
      <c r="ET101" s="416"/>
      <c r="EU101" s="416"/>
      <c r="EV101" s="416"/>
      <c r="EW101" s="416"/>
      <c r="EX101" s="416"/>
      <c r="EY101" s="416"/>
      <c r="EZ101" s="416"/>
      <c r="FA101" s="416"/>
      <c r="FB101" s="416"/>
      <c r="FC101" s="416"/>
      <c r="FD101" s="416"/>
      <c r="FE101" s="416"/>
      <c r="FF101" s="416"/>
      <c r="FG101" s="416"/>
      <c r="FH101" s="416"/>
      <c r="FI101" s="416"/>
      <c r="FJ101" s="416"/>
      <c r="FK101" s="416"/>
      <c r="FL101" s="416"/>
      <c r="FM101" s="416"/>
      <c r="FN101" s="416"/>
      <c r="FO101" s="416"/>
      <c r="FP101" s="416"/>
      <c r="FQ101" s="416"/>
      <c r="FR101" s="416"/>
      <c r="FS101" s="416"/>
      <c r="FT101" s="416"/>
      <c r="FU101" s="416"/>
      <c r="FV101" s="416"/>
      <c r="FW101" s="416"/>
      <c r="FX101" s="416"/>
      <c r="FY101" s="416"/>
      <c r="FZ101" s="416"/>
      <c r="GA101" s="416"/>
      <c r="GB101" s="416"/>
      <c r="GC101" s="416"/>
      <c r="GD101" s="416"/>
      <c r="GE101" s="416"/>
      <c r="GF101" s="416"/>
      <c r="GG101" s="416"/>
      <c r="GH101" s="416"/>
      <c r="GI101" s="416"/>
      <c r="GJ101" s="416"/>
      <c r="GK101" s="416"/>
      <c r="GL101" s="416"/>
      <c r="GM101" s="416"/>
      <c r="GN101" s="416"/>
      <c r="GO101" s="416"/>
      <c r="GP101" s="416"/>
      <c r="GQ101" s="416"/>
      <c r="GR101" s="416"/>
      <c r="GS101" s="416"/>
      <c r="GT101" s="416"/>
      <c r="GU101" s="416"/>
      <c r="GV101" s="416"/>
      <c r="GW101" s="416"/>
      <c r="GX101" s="416"/>
      <c r="GY101" s="416"/>
      <c r="GZ101" s="416"/>
      <c r="HA101" s="416"/>
      <c r="HB101" s="416"/>
      <c r="HC101" s="416"/>
      <c r="HD101" s="416"/>
      <c r="HE101" s="416"/>
      <c r="HF101" s="416"/>
      <c r="HG101" s="416"/>
      <c r="HH101" s="416"/>
      <c r="HI101" s="416"/>
      <c r="HJ101" s="416"/>
      <c r="HK101" s="416"/>
      <c r="HL101" s="416"/>
      <c r="HM101" s="416"/>
      <c r="HN101" s="416"/>
      <c r="HO101" s="416"/>
      <c r="HP101" s="416"/>
      <c r="HQ101" s="416"/>
      <c r="HR101" s="416"/>
      <c r="HS101" s="416"/>
      <c r="HT101" s="416"/>
      <c r="HU101" s="416"/>
      <c r="HV101" s="416"/>
      <c r="HW101" s="416"/>
      <c r="HX101" s="416"/>
      <c r="HY101" s="416"/>
      <c r="HZ101" s="416"/>
      <c r="IA101" s="416"/>
      <c r="IB101" s="416"/>
      <c r="IC101" s="416"/>
      <c r="ID101" s="416"/>
      <c r="IE101" s="416"/>
      <c r="IF101" s="416"/>
      <c r="IG101" s="416"/>
      <c r="IH101" s="416"/>
    </row>
    <row r="102" spans="1:242" s="472" customFormat="1">
      <c r="A102" s="471"/>
      <c r="B102" s="471"/>
      <c r="C102" s="428"/>
      <c r="D102" s="428"/>
      <c r="E102" s="428"/>
      <c r="G102" s="416"/>
      <c r="H102" s="416"/>
      <c r="I102" s="416"/>
      <c r="J102" s="416"/>
      <c r="K102" s="416"/>
      <c r="L102" s="416"/>
      <c r="M102" s="416"/>
      <c r="N102" s="416"/>
      <c r="O102" s="416"/>
      <c r="P102" s="416"/>
      <c r="Q102" s="416"/>
      <c r="R102" s="416"/>
      <c r="S102" s="416"/>
      <c r="T102" s="416"/>
      <c r="U102" s="416"/>
      <c r="V102" s="416"/>
      <c r="W102" s="416"/>
      <c r="X102" s="416"/>
      <c r="Y102" s="416"/>
      <c r="Z102" s="416"/>
      <c r="AA102" s="416"/>
      <c r="AB102" s="416"/>
      <c r="AC102" s="416"/>
      <c r="AD102" s="416"/>
      <c r="AE102" s="416"/>
      <c r="AF102" s="416"/>
      <c r="AG102" s="416"/>
      <c r="AH102" s="416"/>
      <c r="AI102" s="416"/>
      <c r="AJ102" s="416"/>
      <c r="AK102" s="416"/>
      <c r="AL102" s="416"/>
      <c r="AM102" s="416"/>
      <c r="AN102" s="416"/>
      <c r="AO102" s="416"/>
      <c r="AP102" s="416"/>
      <c r="AQ102" s="416"/>
      <c r="AR102" s="416"/>
      <c r="AS102" s="416"/>
      <c r="AT102" s="416"/>
      <c r="AU102" s="416"/>
      <c r="AV102" s="416"/>
      <c r="AW102" s="416"/>
      <c r="AX102" s="416"/>
      <c r="AY102" s="416"/>
      <c r="AZ102" s="416"/>
      <c r="BA102" s="416"/>
      <c r="BB102" s="416"/>
      <c r="BC102" s="416"/>
      <c r="BD102" s="416"/>
      <c r="BE102" s="416"/>
      <c r="BF102" s="416"/>
      <c r="BG102" s="416"/>
      <c r="BH102" s="416"/>
      <c r="BI102" s="416"/>
      <c r="BJ102" s="416"/>
      <c r="BK102" s="416"/>
      <c r="BL102" s="416"/>
      <c r="BM102" s="416"/>
      <c r="BN102" s="416"/>
      <c r="BO102" s="416"/>
      <c r="BP102" s="416"/>
      <c r="BQ102" s="416"/>
      <c r="BR102" s="416"/>
      <c r="BS102" s="416"/>
      <c r="BT102" s="416"/>
      <c r="BU102" s="416"/>
      <c r="BV102" s="416"/>
      <c r="BW102" s="416"/>
      <c r="BX102" s="416"/>
      <c r="BY102" s="416"/>
      <c r="BZ102" s="416"/>
      <c r="CA102" s="416"/>
      <c r="CB102" s="416"/>
      <c r="CC102" s="416"/>
      <c r="CD102" s="416"/>
      <c r="CE102" s="416"/>
      <c r="CF102" s="416"/>
      <c r="CG102" s="416"/>
      <c r="CH102" s="416"/>
      <c r="CI102" s="416"/>
      <c r="CJ102" s="416"/>
      <c r="CK102" s="416"/>
      <c r="CL102" s="416"/>
      <c r="CM102" s="416"/>
      <c r="CN102" s="416"/>
      <c r="CO102" s="416"/>
      <c r="CP102" s="416"/>
      <c r="CQ102" s="416"/>
      <c r="CR102" s="416"/>
      <c r="CS102" s="416"/>
      <c r="CT102" s="416"/>
      <c r="CU102" s="416"/>
      <c r="CV102" s="416"/>
      <c r="CW102" s="416"/>
      <c r="CX102" s="416"/>
      <c r="CY102" s="416"/>
      <c r="CZ102" s="416"/>
      <c r="DA102" s="416"/>
      <c r="DB102" s="416"/>
      <c r="DC102" s="416"/>
      <c r="DD102" s="416"/>
      <c r="DE102" s="416"/>
      <c r="DF102" s="416"/>
      <c r="DG102" s="416"/>
      <c r="DH102" s="416"/>
      <c r="DI102" s="416"/>
      <c r="DJ102" s="416"/>
      <c r="DK102" s="416"/>
      <c r="DL102" s="416"/>
      <c r="DM102" s="416"/>
      <c r="DN102" s="416"/>
      <c r="DO102" s="416"/>
      <c r="DP102" s="416"/>
      <c r="DQ102" s="416"/>
      <c r="DR102" s="416"/>
      <c r="DS102" s="416"/>
      <c r="DT102" s="416"/>
      <c r="DU102" s="416"/>
      <c r="DV102" s="416"/>
      <c r="DW102" s="416"/>
      <c r="DX102" s="416"/>
      <c r="DY102" s="416"/>
      <c r="DZ102" s="416"/>
      <c r="EA102" s="416"/>
      <c r="EB102" s="416"/>
      <c r="EC102" s="416"/>
      <c r="ED102" s="416"/>
      <c r="EE102" s="416"/>
      <c r="EF102" s="416"/>
      <c r="EG102" s="416"/>
      <c r="EH102" s="416"/>
      <c r="EI102" s="416"/>
      <c r="EJ102" s="416"/>
      <c r="EK102" s="416"/>
      <c r="EL102" s="416"/>
      <c r="EM102" s="416"/>
      <c r="EN102" s="416"/>
      <c r="EO102" s="416"/>
      <c r="EP102" s="416"/>
      <c r="EQ102" s="416"/>
      <c r="ER102" s="416"/>
      <c r="ES102" s="416"/>
      <c r="ET102" s="416"/>
      <c r="EU102" s="416"/>
      <c r="EV102" s="416"/>
      <c r="EW102" s="416"/>
      <c r="EX102" s="416"/>
      <c r="EY102" s="416"/>
      <c r="EZ102" s="416"/>
      <c r="FA102" s="416"/>
      <c r="FB102" s="416"/>
      <c r="FC102" s="416"/>
      <c r="FD102" s="416"/>
      <c r="FE102" s="416"/>
      <c r="FF102" s="416"/>
      <c r="FG102" s="416"/>
      <c r="FH102" s="416"/>
      <c r="FI102" s="416"/>
      <c r="FJ102" s="416"/>
      <c r="FK102" s="416"/>
      <c r="FL102" s="416"/>
      <c r="FM102" s="416"/>
      <c r="FN102" s="416"/>
      <c r="FO102" s="416"/>
      <c r="FP102" s="416"/>
      <c r="FQ102" s="416"/>
      <c r="FR102" s="416"/>
      <c r="FS102" s="416"/>
      <c r="FT102" s="416"/>
      <c r="FU102" s="416"/>
      <c r="FV102" s="416"/>
      <c r="FW102" s="416"/>
      <c r="FX102" s="416"/>
      <c r="FY102" s="416"/>
      <c r="FZ102" s="416"/>
      <c r="GA102" s="416"/>
      <c r="GB102" s="416"/>
      <c r="GC102" s="416"/>
      <c r="GD102" s="416"/>
      <c r="GE102" s="416"/>
      <c r="GF102" s="416"/>
      <c r="GG102" s="416"/>
      <c r="GH102" s="416"/>
      <c r="GI102" s="416"/>
      <c r="GJ102" s="416"/>
      <c r="GK102" s="416"/>
      <c r="GL102" s="416"/>
      <c r="GM102" s="416"/>
      <c r="GN102" s="416"/>
      <c r="GO102" s="416"/>
      <c r="GP102" s="416"/>
      <c r="GQ102" s="416"/>
      <c r="GR102" s="416"/>
      <c r="GS102" s="416"/>
      <c r="GT102" s="416"/>
      <c r="GU102" s="416"/>
      <c r="GV102" s="416"/>
      <c r="GW102" s="416"/>
      <c r="GX102" s="416"/>
      <c r="GY102" s="416"/>
      <c r="GZ102" s="416"/>
      <c r="HA102" s="416"/>
      <c r="HB102" s="416"/>
      <c r="HC102" s="416"/>
      <c r="HD102" s="416"/>
      <c r="HE102" s="416"/>
      <c r="HF102" s="416"/>
      <c r="HG102" s="416"/>
      <c r="HH102" s="416"/>
      <c r="HI102" s="416"/>
      <c r="HJ102" s="416"/>
      <c r="HK102" s="416"/>
      <c r="HL102" s="416"/>
      <c r="HM102" s="416"/>
      <c r="HN102" s="416"/>
      <c r="HO102" s="416"/>
      <c r="HP102" s="416"/>
      <c r="HQ102" s="416"/>
      <c r="HR102" s="416"/>
      <c r="HS102" s="416"/>
      <c r="HT102" s="416"/>
      <c r="HU102" s="416"/>
      <c r="HV102" s="416"/>
      <c r="HW102" s="416"/>
      <c r="HX102" s="416"/>
      <c r="HY102" s="416"/>
      <c r="HZ102" s="416"/>
      <c r="IA102" s="416"/>
      <c r="IB102" s="416"/>
      <c r="IC102" s="416"/>
      <c r="ID102" s="416"/>
      <c r="IE102" s="416"/>
      <c r="IF102" s="416"/>
      <c r="IG102" s="416"/>
      <c r="IH102" s="416"/>
    </row>
    <row r="103" spans="1:242" s="472" customFormat="1">
      <c r="A103" s="471"/>
      <c r="B103" s="471"/>
      <c r="C103" s="428"/>
      <c r="D103" s="428"/>
      <c r="E103" s="428"/>
      <c r="G103" s="416"/>
      <c r="H103" s="416"/>
      <c r="I103" s="416"/>
      <c r="J103" s="416"/>
      <c r="K103" s="416"/>
      <c r="L103" s="416"/>
      <c r="M103" s="416"/>
      <c r="N103" s="416"/>
      <c r="O103" s="416"/>
      <c r="P103" s="416"/>
      <c r="Q103" s="416"/>
      <c r="R103" s="416"/>
      <c r="S103" s="416"/>
      <c r="T103" s="416"/>
      <c r="U103" s="416"/>
      <c r="V103" s="416"/>
      <c r="W103" s="416"/>
      <c r="X103" s="416"/>
      <c r="Y103" s="416"/>
      <c r="Z103" s="416"/>
      <c r="AA103" s="416"/>
      <c r="AB103" s="416"/>
      <c r="AC103" s="416"/>
      <c r="AD103" s="416"/>
      <c r="AE103" s="416"/>
      <c r="AF103" s="416"/>
      <c r="AG103" s="416"/>
      <c r="AH103" s="416"/>
      <c r="AI103" s="416"/>
      <c r="AJ103" s="416"/>
      <c r="AK103" s="416"/>
      <c r="AL103" s="416"/>
      <c r="AM103" s="416"/>
      <c r="AN103" s="416"/>
      <c r="AO103" s="416"/>
      <c r="AP103" s="416"/>
      <c r="AQ103" s="416"/>
      <c r="AR103" s="416"/>
      <c r="AS103" s="416"/>
      <c r="AT103" s="416"/>
      <c r="AU103" s="416"/>
      <c r="AV103" s="416"/>
      <c r="AW103" s="416"/>
      <c r="AX103" s="416"/>
      <c r="AY103" s="416"/>
      <c r="AZ103" s="416"/>
      <c r="BA103" s="416"/>
      <c r="BB103" s="416"/>
      <c r="BC103" s="416"/>
      <c r="BD103" s="416"/>
      <c r="BE103" s="416"/>
      <c r="BF103" s="416"/>
      <c r="BG103" s="416"/>
      <c r="BH103" s="416"/>
      <c r="BI103" s="416"/>
      <c r="BJ103" s="416"/>
      <c r="BK103" s="416"/>
      <c r="BL103" s="416"/>
      <c r="BM103" s="416"/>
      <c r="BN103" s="416"/>
      <c r="BO103" s="416"/>
      <c r="BP103" s="416"/>
      <c r="BQ103" s="416"/>
      <c r="BR103" s="416"/>
      <c r="BS103" s="416"/>
      <c r="BT103" s="416"/>
      <c r="BU103" s="416"/>
      <c r="BV103" s="416"/>
      <c r="BW103" s="416"/>
      <c r="BX103" s="416"/>
      <c r="BY103" s="416"/>
      <c r="BZ103" s="416"/>
      <c r="CA103" s="416"/>
      <c r="CB103" s="416"/>
      <c r="CC103" s="416"/>
      <c r="CD103" s="416"/>
      <c r="CE103" s="416"/>
      <c r="CF103" s="416"/>
      <c r="CG103" s="416"/>
      <c r="CH103" s="416"/>
      <c r="CI103" s="416"/>
      <c r="CJ103" s="416"/>
      <c r="CK103" s="416"/>
      <c r="CL103" s="416"/>
      <c r="CM103" s="416"/>
      <c r="CN103" s="416"/>
      <c r="CO103" s="416"/>
      <c r="CP103" s="416"/>
      <c r="CQ103" s="416"/>
      <c r="CR103" s="416"/>
      <c r="CS103" s="416"/>
      <c r="CT103" s="416"/>
      <c r="CU103" s="416"/>
      <c r="CV103" s="416"/>
      <c r="CW103" s="416"/>
      <c r="CX103" s="416"/>
      <c r="CY103" s="416"/>
      <c r="CZ103" s="416"/>
      <c r="DA103" s="416"/>
      <c r="DB103" s="416"/>
      <c r="DC103" s="416"/>
      <c r="DD103" s="416"/>
      <c r="DE103" s="416"/>
      <c r="DF103" s="416"/>
      <c r="DG103" s="416"/>
      <c r="DH103" s="416"/>
      <c r="DI103" s="416"/>
      <c r="DJ103" s="416"/>
      <c r="DK103" s="416"/>
      <c r="DL103" s="416"/>
      <c r="DM103" s="416"/>
      <c r="DN103" s="416"/>
      <c r="DO103" s="416"/>
      <c r="DP103" s="416"/>
      <c r="DQ103" s="416"/>
      <c r="DR103" s="416"/>
      <c r="DS103" s="416"/>
      <c r="DT103" s="416"/>
      <c r="DU103" s="416"/>
      <c r="DV103" s="416"/>
      <c r="DW103" s="416"/>
      <c r="DX103" s="416"/>
      <c r="DY103" s="416"/>
      <c r="DZ103" s="416"/>
      <c r="EA103" s="416"/>
      <c r="EB103" s="416"/>
      <c r="EC103" s="416"/>
      <c r="ED103" s="416"/>
      <c r="EE103" s="416"/>
      <c r="EF103" s="416"/>
      <c r="EG103" s="416"/>
      <c r="EH103" s="416"/>
      <c r="EI103" s="416"/>
      <c r="EJ103" s="416"/>
      <c r="EK103" s="416"/>
      <c r="EL103" s="416"/>
      <c r="EM103" s="416"/>
      <c r="EN103" s="416"/>
      <c r="EO103" s="416"/>
      <c r="EP103" s="416"/>
      <c r="EQ103" s="416"/>
      <c r="ER103" s="416"/>
      <c r="ES103" s="416"/>
      <c r="ET103" s="416"/>
      <c r="EU103" s="416"/>
      <c r="EV103" s="416"/>
      <c r="EW103" s="416"/>
      <c r="EX103" s="416"/>
      <c r="EY103" s="416"/>
      <c r="EZ103" s="416"/>
      <c r="FA103" s="416"/>
      <c r="FB103" s="416"/>
      <c r="FC103" s="416"/>
      <c r="FD103" s="416"/>
      <c r="FE103" s="416"/>
      <c r="FF103" s="416"/>
      <c r="FG103" s="416"/>
      <c r="FH103" s="416"/>
      <c r="FI103" s="416"/>
      <c r="FJ103" s="416"/>
      <c r="FK103" s="416"/>
      <c r="FL103" s="416"/>
      <c r="FM103" s="416"/>
      <c r="FN103" s="416"/>
      <c r="FO103" s="416"/>
      <c r="FP103" s="416"/>
      <c r="FQ103" s="416"/>
      <c r="FR103" s="416"/>
      <c r="FS103" s="416"/>
      <c r="FT103" s="416"/>
      <c r="FU103" s="416"/>
      <c r="FV103" s="416"/>
      <c r="FW103" s="416"/>
      <c r="FX103" s="416"/>
      <c r="FY103" s="416"/>
      <c r="FZ103" s="416"/>
      <c r="GA103" s="416"/>
      <c r="GB103" s="416"/>
      <c r="GC103" s="416"/>
      <c r="GD103" s="416"/>
      <c r="GE103" s="416"/>
      <c r="GF103" s="416"/>
      <c r="GG103" s="416"/>
      <c r="GH103" s="416"/>
      <c r="GI103" s="416"/>
      <c r="GJ103" s="416"/>
      <c r="GK103" s="416"/>
      <c r="GL103" s="416"/>
      <c r="GM103" s="416"/>
      <c r="GN103" s="416"/>
      <c r="GO103" s="416"/>
      <c r="GP103" s="416"/>
      <c r="GQ103" s="416"/>
      <c r="GR103" s="416"/>
      <c r="GS103" s="416"/>
      <c r="GT103" s="416"/>
      <c r="GU103" s="416"/>
      <c r="GV103" s="416"/>
      <c r="GW103" s="416"/>
      <c r="GX103" s="416"/>
      <c r="GY103" s="416"/>
      <c r="GZ103" s="416"/>
      <c r="HA103" s="416"/>
      <c r="HB103" s="416"/>
      <c r="HC103" s="416"/>
      <c r="HD103" s="416"/>
      <c r="HE103" s="416"/>
      <c r="HF103" s="416"/>
      <c r="HG103" s="416"/>
      <c r="HH103" s="416"/>
      <c r="HI103" s="416"/>
      <c r="HJ103" s="416"/>
      <c r="HK103" s="416"/>
      <c r="HL103" s="416"/>
      <c r="HM103" s="416"/>
      <c r="HN103" s="416"/>
      <c r="HO103" s="416"/>
      <c r="HP103" s="416"/>
      <c r="HQ103" s="416"/>
      <c r="HR103" s="416"/>
      <c r="HS103" s="416"/>
      <c r="HT103" s="416"/>
      <c r="HU103" s="416"/>
      <c r="HV103" s="416"/>
      <c r="HW103" s="416"/>
      <c r="HX103" s="416"/>
      <c r="HY103" s="416"/>
      <c r="HZ103" s="416"/>
      <c r="IA103" s="416"/>
      <c r="IB103" s="416"/>
      <c r="IC103" s="416"/>
      <c r="ID103" s="416"/>
      <c r="IE103" s="416"/>
      <c r="IF103" s="416"/>
      <c r="IG103" s="416"/>
      <c r="IH103" s="416"/>
    </row>
    <row r="104" spans="1:242" s="472" customFormat="1">
      <c r="A104" s="471"/>
      <c r="B104" s="471"/>
      <c r="C104" s="428"/>
      <c r="D104" s="428"/>
      <c r="E104" s="428"/>
      <c r="G104" s="416"/>
      <c r="H104" s="416"/>
      <c r="I104" s="416"/>
      <c r="J104" s="416"/>
      <c r="K104" s="416"/>
      <c r="L104" s="416"/>
      <c r="M104" s="416"/>
      <c r="N104" s="416"/>
      <c r="O104" s="416"/>
      <c r="P104" s="416"/>
      <c r="Q104" s="416"/>
      <c r="R104" s="416"/>
      <c r="S104" s="416"/>
      <c r="T104" s="416"/>
      <c r="U104" s="416"/>
      <c r="V104" s="416"/>
      <c r="W104" s="416"/>
      <c r="X104" s="416"/>
      <c r="Y104" s="416"/>
      <c r="Z104" s="416"/>
      <c r="AA104" s="416"/>
      <c r="AB104" s="416"/>
      <c r="AC104" s="416"/>
      <c r="AD104" s="416"/>
      <c r="AE104" s="416"/>
      <c r="AF104" s="416"/>
      <c r="AG104" s="416"/>
      <c r="AH104" s="416"/>
      <c r="AI104" s="416"/>
      <c r="AJ104" s="416"/>
      <c r="AK104" s="416"/>
      <c r="AL104" s="416"/>
      <c r="AM104" s="416"/>
      <c r="AN104" s="416"/>
      <c r="AO104" s="416"/>
      <c r="AP104" s="416"/>
      <c r="AQ104" s="416"/>
      <c r="AR104" s="416"/>
      <c r="AS104" s="416"/>
      <c r="AT104" s="416"/>
      <c r="AU104" s="416"/>
      <c r="AV104" s="416"/>
      <c r="AW104" s="416"/>
      <c r="AX104" s="416"/>
      <c r="AY104" s="416"/>
      <c r="AZ104" s="416"/>
      <c r="BA104" s="416"/>
      <c r="BB104" s="416"/>
      <c r="BC104" s="416"/>
      <c r="BD104" s="416"/>
      <c r="BE104" s="416"/>
      <c r="BF104" s="416"/>
      <c r="BG104" s="416"/>
      <c r="BH104" s="416"/>
      <c r="BI104" s="416"/>
      <c r="BJ104" s="416"/>
      <c r="BK104" s="416"/>
      <c r="BL104" s="416"/>
      <c r="BM104" s="416"/>
      <c r="BN104" s="416"/>
      <c r="BO104" s="416"/>
      <c r="BP104" s="416"/>
      <c r="BQ104" s="416"/>
      <c r="BR104" s="416"/>
      <c r="BS104" s="416"/>
      <c r="BT104" s="416"/>
      <c r="BU104" s="416"/>
      <c r="BV104" s="416"/>
      <c r="BW104" s="416"/>
      <c r="BX104" s="416"/>
      <c r="BY104" s="416"/>
      <c r="BZ104" s="416"/>
      <c r="CA104" s="416"/>
      <c r="CB104" s="416"/>
      <c r="CC104" s="416"/>
      <c r="CD104" s="416"/>
      <c r="CE104" s="416"/>
      <c r="CF104" s="416"/>
      <c r="CG104" s="416"/>
      <c r="CH104" s="416"/>
      <c r="CI104" s="416"/>
      <c r="CJ104" s="416"/>
      <c r="CK104" s="416"/>
      <c r="CL104" s="416"/>
      <c r="CM104" s="416"/>
      <c r="CN104" s="416"/>
      <c r="CO104" s="416"/>
      <c r="CP104" s="416"/>
      <c r="CQ104" s="416"/>
      <c r="CR104" s="416"/>
      <c r="CS104" s="416"/>
      <c r="CT104" s="416"/>
      <c r="CU104" s="416"/>
      <c r="CV104" s="416"/>
      <c r="CW104" s="416"/>
      <c r="CX104" s="416"/>
      <c r="CY104" s="416"/>
      <c r="CZ104" s="416"/>
      <c r="DA104" s="416"/>
      <c r="DB104" s="416"/>
      <c r="DC104" s="416"/>
      <c r="DD104" s="416"/>
      <c r="DE104" s="416"/>
      <c r="DF104" s="416"/>
      <c r="DG104" s="416"/>
      <c r="DH104" s="416"/>
      <c r="DI104" s="416"/>
      <c r="DJ104" s="416"/>
      <c r="DK104" s="416"/>
      <c r="DL104" s="416"/>
      <c r="DM104" s="416"/>
      <c r="DN104" s="416"/>
      <c r="DO104" s="416"/>
      <c r="DP104" s="416"/>
      <c r="DQ104" s="416"/>
      <c r="DR104" s="416"/>
      <c r="DS104" s="416"/>
      <c r="DT104" s="416"/>
      <c r="DU104" s="416"/>
      <c r="DV104" s="416"/>
      <c r="DW104" s="416"/>
      <c r="DX104" s="416"/>
      <c r="DY104" s="416"/>
      <c r="DZ104" s="416"/>
      <c r="EA104" s="416"/>
      <c r="EB104" s="416"/>
      <c r="EC104" s="416"/>
      <c r="ED104" s="416"/>
      <c r="EE104" s="416"/>
      <c r="EF104" s="416"/>
      <c r="EG104" s="416"/>
      <c r="EH104" s="416"/>
      <c r="EI104" s="416"/>
      <c r="EJ104" s="416"/>
      <c r="EK104" s="416"/>
      <c r="EL104" s="416"/>
      <c r="EM104" s="416"/>
      <c r="EN104" s="416"/>
      <c r="EO104" s="416"/>
      <c r="EP104" s="416"/>
      <c r="EQ104" s="416"/>
      <c r="ER104" s="416"/>
      <c r="ES104" s="416"/>
      <c r="ET104" s="416"/>
      <c r="EU104" s="416"/>
      <c r="EV104" s="416"/>
      <c r="EW104" s="416"/>
      <c r="EX104" s="416"/>
      <c r="EY104" s="416"/>
      <c r="EZ104" s="416"/>
      <c r="FA104" s="416"/>
      <c r="FB104" s="416"/>
      <c r="FC104" s="416"/>
      <c r="FD104" s="416"/>
      <c r="FE104" s="416"/>
      <c r="FF104" s="416"/>
      <c r="FG104" s="416"/>
      <c r="FH104" s="416"/>
      <c r="FI104" s="416"/>
      <c r="FJ104" s="416"/>
      <c r="FK104" s="416"/>
      <c r="FL104" s="416"/>
      <c r="FM104" s="416"/>
      <c r="FN104" s="416"/>
      <c r="FO104" s="416"/>
      <c r="FP104" s="416"/>
      <c r="FQ104" s="416"/>
      <c r="FR104" s="416"/>
      <c r="FS104" s="416"/>
      <c r="FT104" s="416"/>
      <c r="FU104" s="416"/>
      <c r="FV104" s="416"/>
      <c r="FW104" s="416"/>
      <c r="FX104" s="416"/>
      <c r="FY104" s="416"/>
      <c r="FZ104" s="416"/>
      <c r="GA104" s="416"/>
      <c r="GB104" s="416"/>
      <c r="GC104" s="416"/>
      <c r="GD104" s="416"/>
      <c r="GE104" s="416"/>
      <c r="GF104" s="416"/>
      <c r="GG104" s="416"/>
      <c r="GH104" s="416"/>
      <c r="GI104" s="416"/>
      <c r="GJ104" s="416"/>
      <c r="GK104" s="416"/>
      <c r="GL104" s="416"/>
      <c r="GM104" s="416"/>
      <c r="GN104" s="416"/>
      <c r="GO104" s="416"/>
      <c r="GP104" s="416"/>
      <c r="GQ104" s="416"/>
      <c r="GR104" s="416"/>
      <c r="GS104" s="416"/>
      <c r="GT104" s="416"/>
      <c r="GU104" s="416"/>
      <c r="GV104" s="416"/>
      <c r="GW104" s="416"/>
      <c r="GX104" s="416"/>
      <c r="GY104" s="416"/>
      <c r="GZ104" s="416"/>
      <c r="HA104" s="416"/>
      <c r="HB104" s="416"/>
      <c r="HC104" s="416"/>
      <c r="HD104" s="416"/>
      <c r="HE104" s="416"/>
      <c r="HF104" s="416"/>
      <c r="HG104" s="416"/>
      <c r="HH104" s="416"/>
      <c r="HI104" s="416"/>
      <c r="HJ104" s="416"/>
      <c r="HK104" s="416"/>
      <c r="HL104" s="416"/>
      <c r="HM104" s="416"/>
      <c r="HN104" s="416"/>
      <c r="HO104" s="416"/>
      <c r="HP104" s="416"/>
      <c r="HQ104" s="416"/>
      <c r="HR104" s="416"/>
      <c r="HS104" s="416"/>
      <c r="HT104" s="416"/>
      <c r="HU104" s="416"/>
      <c r="HV104" s="416"/>
      <c r="HW104" s="416"/>
      <c r="HX104" s="416"/>
      <c r="HY104" s="416"/>
      <c r="HZ104" s="416"/>
      <c r="IA104" s="416"/>
      <c r="IB104" s="416"/>
      <c r="IC104" s="416"/>
      <c r="ID104" s="416"/>
      <c r="IE104" s="416"/>
      <c r="IF104" s="416"/>
      <c r="IG104" s="416"/>
      <c r="IH104" s="416"/>
    </row>
    <row r="105" spans="1:242" s="472" customFormat="1">
      <c r="A105" s="471"/>
      <c r="B105" s="471"/>
      <c r="C105" s="428"/>
      <c r="D105" s="428"/>
      <c r="E105" s="428"/>
      <c r="G105" s="416"/>
      <c r="H105" s="416"/>
      <c r="I105" s="416"/>
      <c r="J105" s="416"/>
      <c r="K105" s="416"/>
      <c r="L105" s="416"/>
      <c r="M105" s="416"/>
      <c r="N105" s="416"/>
      <c r="O105" s="416"/>
      <c r="P105" s="416"/>
      <c r="Q105" s="416"/>
      <c r="R105" s="416"/>
      <c r="S105" s="416"/>
      <c r="T105" s="416"/>
      <c r="U105" s="416"/>
      <c r="V105" s="416"/>
      <c r="W105" s="416"/>
      <c r="X105" s="416"/>
      <c r="Y105" s="416"/>
      <c r="Z105" s="416"/>
      <c r="AA105" s="416"/>
      <c r="AB105" s="416"/>
      <c r="AC105" s="416"/>
      <c r="AD105" s="416"/>
      <c r="AE105" s="416"/>
      <c r="AF105" s="416"/>
      <c r="AG105" s="416"/>
      <c r="AH105" s="416"/>
      <c r="AI105" s="416"/>
      <c r="AJ105" s="416"/>
      <c r="AK105" s="416"/>
      <c r="AL105" s="416"/>
      <c r="AM105" s="416"/>
      <c r="AN105" s="416"/>
      <c r="AO105" s="416"/>
      <c r="AP105" s="416"/>
      <c r="AQ105" s="416"/>
      <c r="AR105" s="416"/>
      <c r="AS105" s="416"/>
      <c r="AT105" s="416"/>
      <c r="AU105" s="416"/>
      <c r="AV105" s="416"/>
      <c r="AW105" s="416"/>
      <c r="AX105" s="416"/>
      <c r="AY105" s="416"/>
      <c r="AZ105" s="416"/>
      <c r="BA105" s="416"/>
      <c r="BB105" s="416"/>
      <c r="BC105" s="416"/>
      <c r="BD105" s="416"/>
      <c r="BE105" s="416"/>
      <c r="BF105" s="416"/>
      <c r="BG105" s="416"/>
      <c r="BH105" s="416"/>
      <c r="BI105" s="416"/>
      <c r="BJ105" s="416"/>
      <c r="BK105" s="416"/>
      <c r="BL105" s="416"/>
      <c r="BM105" s="416"/>
      <c r="BN105" s="416"/>
      <c r="BO105" s="416"/>
      <c r="BP105" s="416"/>
      <c r="BQ105" s="416"/>
      <c r="BR105" s="416"/>
      <c r="BS105" s="416"/>
      <c r="BT105" s="416"/>
      <c r="BU105" s="416"/>
      <c r="BV105" s="416"/>
      <c r="BW105" s="416"/>
      <c r="BX105" s="416"/>
      <c r="BY105" s="416"/>
      <c r="BZ105" s="416"/>
      <c r="CA105" s="416"/>
      <c r="CB105" s="416"/>
      <c r="CC105" s="416"/>
      <c r="CD105" s="416"/>
      <c r="CE105" s="416"/>
      <c r="CF105" s="416"/>
      <c r="CG105" s="416"/>
      <c r="CH105" s="416"/>
      <c r="CI105" s="416"/>
      <c r="CJ105" s="416"/>
      <c r="CK105" s="416"/>
      <c r="CL105" s="416"/>
      <c r="CM105" s="416"/>
      <c r="CN105" s="416"/>
      <c r="CO105" s="416"/>
      <c r="CP105" s="416"/>
      <c r="CQ105" s="416"/>
      <c r="CR105" s="416"/>
      <c r="CS105" s="416"/>
      <c r="CT105" s="416"/>
      <c r="CU105" s="416"/>
      <c r="CV105" s="416"/>
      <c r="CW105" s="416"/>
      <c r="CX105" s="416"/>
      <c r="CY105" s="416"/>
      <c r="CZ105" s="416"/>
      <c r="DA105" s="416"/>
      <c r="DB105" s="416"/>
      <c r="DC105" s="416"/>
      <c r="DD105" s="416"/>
      <c r="DE105" s="416"/>
      <c r="DF105" s="416"/>
      <c r="DG105" s="416"/>
      <c r="DH105" s="416"/>
      <c r="DI105" s="416"/>
      <c r="DJ105" s="416"/>
      <c r="DK105" s="416"/>
      <c r="DL105" s="416"/>
      <c r="DM105" s="416"/>
      <c r="DN105" s="416"/>
      <c r="DO105" s="416"/>
      <c r="DP105" s="416"/>
      <c r="DQ105" s="416"/>
      <c r="DR105" s="416"/>
      <c r="DS105" s="416"/>
      <c r="DT105" s="416"/>
      <c r="DU105" s="416"/>
      <c r="DV105" s="416"/>
      <c r="DW105" s="416"/>
      <c r="DX105" s="416"/>
      <c r="DY105" s="416"/>
      <c r="DZ105" s="416"/>
      <c r="EA105" s="416"/>
      <c r="EB105" s="416"/>
      <c r="EC105" s="416"/>
      <c r="ED105" s="416"/>
      <c r="EE105" s="416"/>
      <c r="EF105" s="416"/>
      <c r="EG105" s="416"/>
      <c r="EH105" s="416"/>
      <c r="EI105" s="416"/>
      <c r="EJ105" s="416"/>
      <c r="EK105" s="416"/>
      <c r="EL105" s="416"/>
      <c r="EM105" s="416"/>
      <c r="EN105" s="416"/>
      <c r="EO105" s="416"/>
      <c r="EP105" s="416"/>
      <c r="EQ105" s="416"/>
      <c r="ER105" s="416"/>
      <c r="ES105" s="416"/>
      <c r="ET105" s="416"/>
      <c r="EU105" s="416"/>
      <c r="EV105" s="416"/>
      <c r="EW105" s="416"/>
      <c r="EX105" s="416"/>
      <c r="EY105" s="416"/>
      <c r="EZ105" s="416"/>
      <c r="FA105" s="416"/>
      <c r="FB105" s="416"/>
      <c r="FC105" s="416"/>
      <c r="FD105" s="416"/>
      <c r="FE105" s="416"/>
      <c r="FF105" s="416"/>
      <c r="FG105" s="416"/>
      <c r="FH105" s="416"/>
      <c r="FI105" s="416"/>
      <c r="FJ105" s="416"/>
      <c r="FK105" s="416"/>
      <c r="FL105" s="416"/>
      <c r="FM105" s="416"/>
      <c r="FN105" s="416"/>
      <c r="FO105" s="416"/>
      <c r="FP105" s="416"/>
      <c r="FQ105" s="416"/>
      <c r="FR105" s="416"/>
      <c r="FS105" s="416"/>
      <c r="FT105" s="416"/>
      <c r="FU105" s="416"/>
      <c r="FV105" s="416"/>
      <c r="FW105" s="416"/>
      <c r="FX105" s="416"/>
      <c r="FY105" s="416"/>
      <c r="FZ105" s="416"/>
      <c r="GA105" s="416"/>
      <c r="GB105" s="416"/>
      <c r="GC105" s="416"/>
      <c r="GD105" s="416"/>
      <c r="GE105" s="416"/>
      <c r="GF105" s="416"/>
      <c r="GG105" s="416"/>
      <c r="GH105" s="416"/>
      <c r="GI105" s="416"/>
      <c r="GJ105" s="416"/>
      <c r="GK105" s="416"/>
      <c r="GL105" s="416"/>
      <c r="GM105" s="416"/>
      <c r="GN105" s="416"/>
      <c r="GO105" s="416"/>
      <c r="GP105" s="416"/>
      <c r="GQ105" s="416"/>
      <c r="GR105" s="416"/>
      <c r="GS105" s="416"/>
      <c r="GT105" s="416"/>
      <c r="GU105" s="416"/>
      <c r="GV105" s="416"/>
      <c r="GW105" s="416"/>
      <c r="GX105" s="416"/>
      <c r="GY105" s="416"/>
      <c r="GZ105" s="416"/>
      <c r="HA105" s="416"/>
      <c r="HB105" s="416"/>
      <c r="HC105" s="416"/>
      <c r="HD105" s="416"/>
      <c r="HE105" s="416"/>
      <c r="HF105" s="416"/>
      <c r="HG105" s="416"/>
      <c r="HH105" s="416"/>
      <c r="HI105" s="416"/>
      <c r="HJ105" s="416"/>
      <c r="HK105" s="416"/>
      <c r="HL105" s="416"/>
      <c r="HM105" s="416"/>
      <c r="HN105" s="416"/>
      <c r="HO105" s="416"/>
      <c r="HP105" s="416"/>
      <c r="HQ105" s="416"/>
      <c r="HR105" s="416"/>
      <c r="HS105" s="416"/>
      <c r="HT105" s="416"/>
      <c r="HU105" s="416"/>
      <c r="HV105" s="416"/>
      <c r="HW105" s="416"/>
      <c r="HX105" s="416"/>
      <c r="HY105" s="416"/>
      <c r="HZ105" s="416"/>
      <c r="IA105" s="416"/>
      <c r="IB105" s="416"/>
      <c r="IC105" s="416"/>
      <c r="ID105" s="416"/>
      <c r="IE105" s="416"/>
      <c r="IF105" s="416"/>
      <c r="IG105" s="416"/>
      <c r="IH105" s="416"/>
    </row>
    <row r="106" spans="1:242" s="472" customFormat="1">
      <c r="A106" s="471"/>
      <c r="B106" s="471"/>
      <c r="C106" s="428"/>
      <c r="D106" s="428"/>
      <c r="E106" s="428"/>
      <c r="G106" s="416"/>
      <c r="H106" s="416"/>
      <c r="I106" s="416"/>
      <c r="J106" s="416"/>
      <c r="K106" s="416"/>
      <c r="L106" s="416"/>
      <c r="M106" s="416"/>
      <c r="N106" s="416"/>
      <c r="O106" s="416"/>
      <c r="P106" s="416"/>
      <c r="Q106" s="416"/>
      <c r="R106" s="416"/>
      <c r="S106" s="416"/>
      <c r="T106" s="416"/>
      <c r="U106" s="416"/>
      <c r="V106" s="416"/>
      <c r="W106" s="416"/>
      <c r="X106" s="416"/>
      <c r="Y106" s="416"/>
      <c r="Z106" s="416"/>
      <c r="AA106" s="416"/>
      <c r="AB106" s="416"/>
      <c r="AC106" s="416"/>
      <c r="AD106" s="416"/>
      <c r="AE106" s="416"/>
      <c r="AF106" s="416"/>
      <c r="AG106" s="416"/>
      <c r="AH106" s="416"/>
      <c r="AI106" s="416"/>
      <c r="AJ106" s="416"/>
      <c r="AK106" s="416"/>
      <c r="AL106" s="416"/>
      <c r="AM106" s="416"/>
      <c r="AN106" s="416"/>
      <c r="AO106" s="416"/>
      <c r="AP106" s="416"/>
      <c r="AQ106" s="416"/>
      <c r="AR106" s="416"/>
      <c r="AS106" s="416"/>
      <c r="AT106" s="416"/>
      <c r="AU106" s="416"/>
      <c r="AV106" s="416"/>
      <c r="AW106" s="416"/>
      <c r="AX106" s="416"/>
      <c r="AY106" s="416"/>
      <c r="AZ106" s="416"/>
      <c r="BA106" s="416"/>
      <c r="BB106" s="416"/>
      <c r="BC106" s="416"/>
      <c r="BD106" s="416"/>
      <c r="BE106" s="416"/>
      <c r="BF106" s="416"/>
      <c r="BG106" s="416"/>
      <c r="BH106" s="416"/>
      <c r="BI106" s="416"/>
      <c r="BJ106" s="416"/>
      <c r="BK106" s="416"/>
      <c r="BL106" s="416"/>
      <c r="BM106" s="416"/>
      <c r="BN106" s="416"/>
      <c r="BO106" s="416"/>
      <c r="BP106" s="416"/>
      <c r="BQ106" s="416"/>
      <c r="BR106" s="416"/>
      <c r="BS106" s="416"/>
      <c r="BT106" s="416"/>
      <c r="BU106" s="416"/>
      <c r="BV106" s="416"/>
      <c r="BW106" s="416"/>
      <c r="BX106" s="416"/>
      <c r="BY106" s="416"/>
      <c r="BZ106" s="416"/>
      <c r="CA106" s="416"/>
      <c r="CB106" s="416"/>
      <c r="CC106" s="416"/>
      <c r="CD106" s="416"/>
      <c r="CE106" s="416"/>
      <c r="CF106" s="416"/>
      <c r="CG106" s="416"/>
      <c r="CH106" s="416"/>
      <c r="CI106" s="416"/>
      <c r="CJ106" s="416"/>
      <c r="CK106" s="416"/>
      <c r="CL106" s="416"/>
      <c r="CM106" s="416"/>
      <c r="CN106" s="416"/>
      <c r="CO106" s="416"/>
      <c r="CP106" s="416"/>
      <c r="CQ106" s="416"/>
      <c r="CR106" s="416"/>
      <c r="CS106" s="416"/>
      <c r="CT106" s="416"/>
      <c r="CU106" s="416"/>
      <c r="CV106" s="416"/>
      <c r="CW106" s="416"/>
      <c r="CX106" s="416"/>
      <c r="CY106" s="416"/>
      <c r="CZ106" s="416"/>
      <c r="DA106" s="416"/>
      <c r="DB106" s="416"/>
      <c r="DC106" s="416"/>
      <c r="DD106" s="416"/>
      <c r="DE106" s="416"/>
      <c r="DF106" s="416"/>
      <c r="DG106" s="416"/>
      <c r="DH106" s="416"/>
      <c r="DI106" s="416"/>
      <c r="DJ106" s="416"/>
      <c r="DK106" s="416"/>
      <c r="DL106" s="416"/>
      <c r="DM106" s="416"/>
      <c r="DN106" s="416"/>
      <c r="DO106" s="416"/>
      <c r="DP106" s="416"/>
      <c r="DQ106" s="416"/>
      <c r="DR106" s="416"/>
      <c r="DS106" s="416"/>
      <c r="DT106" s="416"/>
      <c r="DU106" s="416"/>
      <c r="DV106" s="416"/>
      <c r="DW106" s="416"/>
      <c r="DX106" s="416"/>
      <c r="DY106" s="416"/>
      <c r="DZ106" s="416"/>
      <c r="EA106" s="416"/>
      <c r="EB106" s="416"/>
      <c r="EC106" s="416"/>
      <c r="ED106" s="416"/>
      <c r="EE106" s="416"/>
      <c r="EF106" s="416"/>
      <c r="EG106" s="416"/>
      <c r="EH106" s="416"/>
      <c r="EI106" s="416"/>
      <c r="EJ106" s="416"/>
      <c r="EK106" s="416"/>
      <c r="EL106" s="416"/>
      <c r="EM106" s="416"/>
      <c r="EN106" s="416"/>
      <c r="EO106" s="416"/>
      <c r="EP106" s="416"/>
      <c r="EQ106" s="416"/>
      <c r="ER106" s="416"/>
      <c r="ES106" s="416"/>
      <c r="ET106" s="416"/>
      <c r="EU106" s="416"/>
      <c r="EV106" s="416"/>
      <c r="EW106" s="416"/>
      <c r="EX106" s="416"/>
      <c r="EY106" s="416"/>
      <c r="EZ106" s="416"/>
      <c r="FA106" s="416"/>
      <c r="FB106" s="416"/>
      <c r="FC106" s="416"/>
      <c r="FD106" s="416"/>
      <c r="FE106" s="416"/>
      <c r="FF106" s="416"/>
      <c r="FG106" s="416"/>
      <c r="FH106" s="416"/>
      <c r="FI106" s="416"/>
      <c r="FJ106" s="416"/>
      <c r="FK106" s="416"/>
      <c r="FL106" s="416"/>
      <c r="FM106" s="416"/>
      <c r="FN106" s="416"/>
      <c r="FO106" s="416"/>
      <c r="FP106" s="416"/>
      <c r="FQ106" s="416"/>
      <c r="FR106" s="416"/>
      <c r="FS106" s="416"/>
      <c r="FT106" s="416"/>
      <c r="FU106" s="416"/>
      <c r="FV106" s="416"/>
      <c r="FW106" s="416"/>
      <c r="FX106" s="416"/>
      <c r="FY106" s="416"/>
      <c r="FZ106" s="416"/>
      <c r="GA106" s="416"/>
      <c r="GB106" s="416"/>
      <c r="GC106" s="416"/>
      <c r="GD106" s="416"/>
      <c r="GE106" s="416"/>
      <c r="GF106" s="416"/>
      <c r="GG106" s="416"/>
      <c r="GH106" s="416"/>
      <c r="GI106" s="416"/>
      <c r="GJ106" s="416"/>
      <c r="GK106" s="416"/>
      <c r="GL106" s="416"/>
      <c r="GM106" s="416"/>
      <c r="GN106" s="416"/>
      <c r="GO106" s="416"/>
      <c r="GP106" s="416"/>
      <c r="GQ106" s="416"/>
      <c r="GR106" s="416"/>
      <c r="GS106" s="416"/>
      <c r="GT106" s="416"/>
      <c r="GU106" s="416"/>
      <c r="GV106" s="416"/>
      <c r="GW106" s="416"/>
      <c r="GX106" s="416"/>
      <c r="GY106" s="416"/>
      <c r="GZ106" s="416"/>
      <c r="HA106" s="416"/>
      <c r="HB106" s="416"/>
      <c r="HC106" s="416"/>
      <c r="HD106" s="416"/>
      <c r="HE106" s="416"/>
      <c r="HF106" s="416"/>
      <c r="HG106" s="416"/>
      <c r="HH106" s="416"/>
      <c r="HI106" s="416"/>
      <c r="HJ106" s="416"/>
      <c r="HK106" s="416"/>
      <c r="HL106" s="416"/>
      <c r="HM106" s="416"/>
      <c r="HN106" s="416"/>
      <c r="HO106" s="416"/>
      <c r="HP106" s="416"/>
      <c r="HQ106" s="416"/>
      <c r="HR106" s="416"/>
      <c r="HS106" s="416"/>
      <c r="HT106" s="416"/>
      <c r="HU106" s="416"/>
      <c r="HV106" s="416"/>
      <c r="HW106" s="416"/>
      <c r="HX106" s="416"/>
      <c r="HY106" s="416"/>
      <c r="HZ106" s="416"/>
      <c r="IA106" s="416"/>
      <c r="IB106" s="416"/>
      <c r="IC106" s="416"/>
      <c r="ID106" s="416"/>
      <c r="IE106" s="416"/>
      <c r="IF106" s="416"/>
      <c r="IG106" s="416"/>
      <c r="IH106" s="416"/>
    </row>
    <row r="107" spans="1:242" s="472" customFormat="1">
      <c r="A107" s="471"/>
      <c r="B107" s="471"/>
      <c r="C107" s="428"/>
      <c r="D107" s="428"/>
      <c r="E107" s="428"/>
      <c r="G107" s="416"/>
      <c r="H107" s="416"/>
      <c r="I107" s="416"/>
      <c r="J107" s="416"/>
      <c r="K107" s="416"/>
      <c r="L107" s="416"/>
      <c r="M107" s="416"/>
      <c r="N107" s="416"/>
      <c r="O107" s="416"/>
      <c r="P107" s="416"/>
      <c r="Q107" s="416"/>
      <c r="R107" s="416"/>
      <c r="S107" s="416"/>
      <c r="T107" s="416"/>
      <c r="U107" s="416"/>
      <c r="V107" s="416"/>
      <c r="W107" s="416"/>
      <c r="X107" s="416"/>
      <c r="Y107" s="416"/>
      <c r="Z107" s="416"/>
      <c r="AA107" s="416"/>
      <c r="AB107" s="416"/>
      <c r="AC107" s="416"/>
      <c r="AD107" s="416"/>
      <c r="AE107" s="416"/>
      <c r="AF107" s="416"/>
      <c r="AG107" s="416"/>
      <c r="AH107" s="416"/>
      <c r="AI107" s="416"/>
      <c r="AJ107" s="416"/>
      <c r="AK107" s="416"/>
      <c r="AL107" s="416"/>
      <c r="AM107" s="416"/>
      <c r="AN107" s="416"/>
      <c r="AO107" s="416"/>
      <c r="AP107" s="416"/>
      <c r="AQ107" s="416"/>
      <c r="AR107" s="416"/>
      <c r="AS107" s="416"/>
      <c r="AT107" s="416"/>
      <c r="AU107" s="416"/>
      <c r="AV107" s="416"/>
      <c r="AW107" s="416"/>
      <c r="AX107" s="416"/>
      <c r="AY107" s="416"/>
      <c r="AZ107" s="416"/>
      <c r="BA107" s="416"/>
      <c r="BB107" s="416"/>
      <c r="BC107" s="416"/>
      <c r="BD107" s="416"/>
      <c r="BE107" s="416"/>
      <c r="BF107" s="416"/>
      <c r="BG107" s="416"/>
      <c r="BH107" s="416"/>
      <c r="BI107" s="416"/>
      <c r="BJ107" s="416"/>
      <c r="BK107" s="416"/>
      <c r="BL107" s="416"/>
      <c r="BM107" s="416"/>
      <c r="BN107" s="416"/>
      <c r="BO107" s="416"/>
      <c r="BP107" s="416"/>
      <c r="BQ107" s="416"/>
      <c r="BR107" s="416"/>
      <c r="BS107" s="416"/>
      <c r="BT107" s="416"/>
      <c r="BU107" s="416"/>
      <c r="BV107" s="416"/>
      <c r="BW107" s="416"/>
      <c r="BX107" s="416"/>
      <c r="BY107" s="416"/>
      <c r="BZ107" s="416"/>
      <c r="CA107" s="416"/>
      <c r="CB107" s="416"/>
      <c r="CC107" s="416"/>
      <c r="CD107" s="416"/>
      <c r="CE107" s="416"/>
      <c r="CF107" s="416"/>
      <c r="CG107" s="416"/>
      <c r="CH107" s="416"/>
      <c r="CI107" s="416"/>
      <c r="CJ107" s="416"/>
      <c r="CK107" s="416"/>
      <c r="CL107" s="416"/>
      <c r="CM107" s="416"/>
      <c r="CN107" s="416"/>
      <c r="CO107" s="416"/>
      <c r="CP107" s="416"/>
      <c r="CQ107" s="416"/>
      <c r="CR107" s="416"/>
      <c r="CS107" s="416"/>
      <c r="CT107" s="416"/>
      <c r="CU107" s="416"/>
      <c r="CV107" s="416"/>
      <c r="CW107" s="416"/>
      <c r="CX107" s="416"/>
      <c r="CY107" s="416"/>
      <c r="CZ107" s="416"/>
      <c r="DA107" s="416"/>
      <c r="DB107" s="416"/>
      <c r="DC107" s="416"/>
      <c r="DD107" s="416"/>
      <c r="DE107" s="416"/>
      <c r="DF107" s="416"/>
      <c r="DG107" s="416"/>
      <c r="DH107" s="416"/>
      <c r="DI107" s="416"/>
      <c r="DJ107" s="416"/>
      <c r="DK107" s="416"/>
      <c r="DL107" s="416"/>
      <c r="DM107" s="416"/>
      <c r="DN107" s="416"/>
      <c r="DO107" s="416"/>
      <c r="DP107" s="416"/>
      <c r="DQ107" s="416"/>
      <c r="DR107" s="416"/>
      <c r="DS107" s="416"/>
      <c r="DT107" s="416"/>
      <c r="DU107" s="416"/>
      <c r="DV107" s="416"/>
      <c r="DW107" s="416"/>
      <c r="DX107" s="416"/>
      <c r="DY107" s="416"/>
      <c r="DZ107" s="416"/>
      <c r="EA107" s="416"/>
      <c r="EB107" s="416"/>
      <c r="EC107" s="416"/>
      <c r="ED107" s="416"/>
      <c r="EE107" s="416"/>
      <c r="EF107" s="416"/>
      <c r="EG107" s="416"/>
      <c r="EH107" s="416"/>
      <c r="EI107" s="416"/>
      <c r="EJ107" s="416"/>
      <c r="EK107" s="416"/>
      <c r="EL107" s="416"/>
      <c r="EM107" s="416"/>
      <c r="EN107" s="416"/>
      <c r="EO107" s="416"/>
      <c r="EP107" s="416"/>
      <c r="EQ107" s="416"/>
      <c r="ER107" s="416"/>
      <c r="ES107" s="416"/>
      <c r="ET107" s="416"/>
      <c r="EU107" s="416"/>
      <c r="EV107" s="416"/>
      <c r="EW107" s="416"/>
      <c r="EX107" s="416"/>
      <c r="EY107" s="416"/>
      <c r="EZ107" s="416"/>
      <c r="FA107" s="416"/>
      <c r="FB107" s="416"/>
      <c r="FC107" s="416"/>
      <c r="FD107" s="416"/>
      <c r="FE107" s="416"/>
      <c r="FF107" s="416"/>
      <c r="FG107" s="416"/>
      <c r="FH107" s="416"/>
      <c r="FI107" s="416"/>
      <c r="FJ107" s="416"/>
      <c r="FK107" s="416"/>
      <c r="FL107" s="416"/>
      <c r="FM107" s="416"/>
      <c r="FN107" s="416"/>
      <c r="FO107" s="416"/>
      <c r="FP107" s="416"/>
      <c r="FQ107" s="416"/>
      <c r="FR107" s="416"/>
      <c r="FS107" s="416"/>
      <c r="FT107" s="416"/>
      <c r="FU107" s="416"/>
      <c r="FV107" s="416"/>
      <c r="FW107" s="416"/>
      <c r="FX107" s="416"/>
      <c r="FY107" s="416"/>
      <c r="FZ107" s="416"/>
      <c r="GA107" s="416"/>
      <c r="GB107" s="416"/>
      <c r="GC107" s="416"/>
      <c r="GD107" s="416"/>
      <c r="GE107" s="416"/>
      <c r="GF107" s="416"/>
      <c r="GG107" s="416"/>
      <c r="GH107" s="416"/>
      <c r="GI107" s="416"/>
      <c r="GJ107" s="416"/>
      <c r="GK107" s="416"/>
      <c r="GL107" s="416"/>
      <c r="GM107" s="416"/>
      <c r="GN107" s="416"/>
      <c r="GO107" s="416"/>
      <c r="GP107" s="416"/>
      <c r="GQ107" s="416"/>
      <c r="GR107" s="416"/>
      <c r="GS107" s="416"/>
      <c r="GT107" s="416"/>
      <c r="GU107" s="416"/>
      <c r="GV107" s="416"/>
      <c r="GW107" s="416"/>
      <c r="GX107" s="416"/>
      <c r="GY107" s="416"/>
      <c r="GZ107" s="416"/>
      <c r="HA107" s="416"/>
      <c r="HB107" s="416"/>
      <c r="HC107" s="416"/>
      <c r="HD107" s="416"/>
      <c r="HE107" s="416"/>
      <c r="HF107" s="416"/>
      <c r="HG107" s="416"/>
      <c r="HH107" s="416"/>
      <c r="HI107" s="416"/>
      <c r="HJ107" s="416"/>
      <c r="HK107" s="416"/>
      <c r="HL107" s="416"/>
      <c r="HM107" s="416"/>
      <c r="HN107" s="416"/>
      <c r="HO107" s="416"/>
      <c r="HP107" s="416"/>
      <c r="HQ107" s="416"/>
      <c r="HR107" s="416"/>
      <c r="HS107" s="416"/>
      <c r="HT107" s="416"/>
      <c r="HU107" s="416"/>
      <c r="HV107" s="416"/>
      <c r="HW107" s="416"/>
      <c r="HX107" s="416"/>
      <c r="HY107" s="416"/>
      <c r="HZ107" s="416"/>
      <c r="IA107" s="416"/>
      <c r="IB107" s="416"/>
      <c r="IC107" s="416"/>
      <c r="ID107" s="416"/>
      <c r="IE107" s="416"/>
      <c r="IF107" s="416"/>
      <c r="IG107" s="416"/>
      <c r="IH107" s="416"/>
    </row>
    <row r="108" spans="1:242" s="472" customFormat="1">
      <c r="A108" s="471"/>
      <c r="B108" s="471"/>
      <c r="C108" s="428"/>
      <c r="D108" s="428"/>
      <c r="E108" s="428"/>
      <c r="G108" s="416"/>
      <c r="H108" s="416"/>
      <c r="I108" s="416"/>
      <c r="J108" s="416"/>
      <c r="K108" s="416"/>
      <c r="L108" s="416"/>
      <c r="M108" s="416"/>
      <c r="N108" s="416"/>
      <c r="O108" s="416"/>
      <c r="P108" s="416"/>
      <c r="Q108" s="416"/>
      <c r="R108" s="416"/>
      <c r="S108" s="416"/>
      <c r="T108" s="416"/>
      <c r="U108" s="416"/>
      <c r="V108" s="416"/>
      <c r="W108" s="416"/>
      <c r="X108" s="416"/>
      <c r="Y108" s="416"/>
      <c r="Z108" s="416"/>
      <c r="AA108" s="416"/>
      <c r="AB108" s="416"/>
      <c r="AC108" s="416"/>
      <c r="AD108" s="416"/>
      <c r="AE108" s="416"/>
      <c r="AF108" s="416"/>
      <c r="AG108" s="416"/>
      <c r="AH108" s="416"/>
      <c r="AI108" s="416"/>
      <c r="AJ108" s="416"/>
      <c r="AK108" s="416"/>
      <c r="AL108" s="416"/>
      <c r="AM108" s="416"/>
      <c r="AN108" s="416"/>
      <c r="AO108" s="416"/>
      <c r="AP108" s="416"/>
      <c r="AQ108" s="416"/>
      <c r="AR108" s="416"/>
      <c r="AS108" s="416"/>
      <c r="AT108" s="416"/>
      <c r="AU108" s="416"/>
      <c r="AV108" s="416"/>
      <c r="AW108" s="416"/>
      <c r="AX108" s="416"/>
      <c r="AY108" s="416"/>
      <c r="AZ108" s="416"/>
      <c r="BA108" s="416"/>
      <c r="BB108" s="416"/>
      <c r="BC108" s="416"/>
      <c r="BD108" s="416"/>
      <c r="BE108" s="416"/>
      <c r="BF108" s="416"/>
      <c r="BG108" s="416"/>
      <c r="BH108" s="416"/>
      <c r="BI108" s="416"/>
      <c r="BJ108" s="416"/>
      <c r="BK108" s="416"/>
      <c r="BL108" s="416"/>
      <c r="BM108" s="416"/>
      <c r="BN108" s="416"/>
      <c r="BO108" s="416"/>
      <c r="BP108" s="416"/>
      <c r="BQ108" s="416"/>
      <c r="BR108" s="416"/>
      <c r="BS108" s="416"/>
      <c r="BT108" s="416"/>
      <c r="BU108" s="416"/>
      <c r="BV108" s="416"/>
      <c r="BW108" s="416"/>
      <c r="BX108" s="416"/>
      <c r="BY108" s="416"/>
      <c r="BZ108" s="416"/>
      <c r="CA108" s="416"/>
      <c r="CB108" s="416"/>
      <c r="CC108" s="416"/>
      <c r="CD108" s="416"/>
      <c r="CE108" s="416"/>
      <c r="CF108" s="416"/>
      <c r="CG108" s="416"/>
      <c r="CH108" s="416"/>
      <c r="CI108" s="416"/>
      <c r="CJ108" s="416"/>
      <c r="CK108" s="416"/>
      <c r="CL108" s="416"/>
      <c r="CM108" s="416"/>
      <c r="CN108" s="416"/>
      <c r="CO108" s="416"/>
      <c r="CP108" s="416"/>
      <c r="CQ108" s="416"/>
      <c r="CR108" s="416"/>
      <c r="CS108" s="416"/>
      <c r="CT108" s="416"/>
      <c r="CU108" s="416"/>
      <c r="CV108" s="416"/>
      <c r="CW108" s="416"/>
      <c r="CX108" s="416"/>
      <c r="CY108" s="416"/>
      <c r="CZ108" s="416"/>
      <c r="DA108" s="416"/>
      <c r="DB108" s="416"/>
      <c r="DC108" s="416"/>
      <c r="DD108" s="416"/>
      <c r="DE108" s="416"/>
      <c r="DF108" s="416"/>
      <c r="DG108" s="416"/>
      <c r="DH108" s="416"/>
      <c r="DI108" s="416"/>
      <c r="DJ108" s="416"/>
      <c r="DK108" s="416"/>
      <c r="DL108" s="416"/>
      <c r="DM108" s="416"/>
      <c r="DN108" s="416"/>
      <c r="DO108" s="416"/>
      <c r="DP108" s="416"/>
      <c r="DQ108" s="416"/>
      <c r="DR108" s="416"/>
      <c r="DS108" s="416"/>
      <c r="DT108" s="416"/>
      <c r="DU108" s="416"/>
      <c r="DV108" s="416"/>
      <c r="DW108" s="416"/>
      <c r="DX108" s="416"/>
      <c r="DY108" s="416"/>
      <c r="DZ108" s="416"/>
      <c r="EA108" s="416"/>
      <c r="EB108" s="416"/>
      <c r="EC108" s="416"/>
      <c r="ED108" s="416"/>
      <c r="EE108" s="416"/>
      <c r="EF108" s="416"/>
      <c r="EG108" s="416"/>
      <c r="EH108" s="416"/>
      <c r="EI108" s="416"/>
      <c r="EJ108" s="416"/>
      <c r="EK108" s="416"/>
      <c r="EL108" s="416"/>
      <c r="EM108" s="416"/>
      <c r="EN108" s="416"/>
      <c r="EO108" s="416"/>
      <c r="EP108" s="416"/>
      <c r="EQ108" s="416"/>
      <c r="ER108" s="416"/>
      <c r="ES108" s="416"/>
      <c r="ET108" s="416"/>
      <c r="EU108" s="416"/>
      <c r="EV108" s="416"/>
      <c r="EW108" s="416"/>
      <c r="EX108" s="416"/>
      <c r="EY108" s="416"/>
      <c r="EZ108" s="416"/>
      <c r="FA108" s="416"/>
      <c r="FB108" s="416"/>
      <c r="FC108" s="416"/>
      <c r="FD108" s="416"/>
      <c r="FE108" s="416"/>
      <c r="FF108" s="416"/>
      <c r="FG108" s="416"/>
      <c r="FH108" s="416"/>
      <c r="FI108" s="416"/>
      <c r="FJ108" s="416"/>
      <c r="FK108" s="416"/>
      <c r="FL108" s="416"/>
      <c r="FM108" s="416"/>
      <c r="FN108" s="416"/>
      <c r="FO108" s="416"/>
      <c r="FP108" s="416"/>
      <c r="FQ108" s="416"/>
      <c r="FR108" s="416"/>
      <c r="FS108" s="416"/>
      <c r="FT108" s="416"/>
      <c r="FU108" s="416"/>
      <c r="FV108" s="416"/>
      <c r="FW108" s="416"/>
      <c r="FX108" s="416"/>
      <c r="FY108" s="416"/>
      <c r="FZ108" s="416"/>
      <c r="GA108" s="416"/>
      <c r="GB108" s="416"/>
      <c r="GC108" s="416"/>
      <c r="GD108" s="416"/>
      <c r="GE108" s="416"/>
      <c r="GF108" s="416"/>
      <c r="GG108" s="416"/>
      <c r="GH108" s="416"/>
      <c r="GI108" s="416"/>
      <c r="GJ108" s="416"/>
      <c r="GK108" s="416"/>
      <c r="GL108" s="416"/>
      <c r="GM108" s="416"/>
      <c r="GN108" s="416"/>
      <c r="GO108" s="416"/>
      <c r="GP108" s="416"/>
      <c r="GQ108" s="416"/>
      <c r="GR108" s="416"/>
      <c r="GS108" s="416"/>
      <c r="GT108" s="416"/>
      <c r="GU108" s="416"/>
      <c r="GV108" s="416"/>
      <c r="GW108" s="416"/>
      <c r="GX108" s="416"/>
      <c r="GY108" s="416"/>
      <c r="GZ108" s="416"/>
      <c r="HA108" s="416"/>
      <c r="HB108" s="416"/>
      <c r="HC108" s="416"/>
      <c r="HD108" s="416"/>
      <c r="HE108" s="416"/>
      <c r="HF108" s="416"/>
      <c r="HG108" s="416"/>
      <c r="HH108" s="416"/>
      <c r="HI108" s="416"/>
      <c r="HJ108" s="416"/>
      <c r="HK108" s="416"/>
      <c r="HL108" s="416"/>
      <c r="HM108" s="416"/>
      <c r="HN108" s="416"/>
      <c r="HO108" s="416"/>
      <c r="HP108" s="416"/>
      <c r="HQ108" s="416"/>
      <c r="HR108" s="416"/>
      <c r="HS108" s="416"/>
      <c r="HT108" s="416"/>
      <c r="HU108" s="416"/>
      <c r="HV108" s="416"/>
      <c r="HW108" s="416"/>
      <c r="HX108" s="416"/>
      <c r="HY108" s="416"/>
      <c r="HZ108" s="416"/>
      <c r="IA108" s="416"/>
      <c r="IB108" s="416"/>
      <c r="IC108" s="416"/>
      <c r="ID108" s="416"/>
      <c r="IE108" s="416"/>
      <c r="IF108" s="416"/>
      <c r="IG108" s="416"/>
      <c r="IH108" s="416"/>
    </row>
    <row r="109" spans="1:242" s="472" customFormat="1">
      <c r="A109" s="471"/>
      <c r="B109" s="471"/>
      <c r="C109" s="428"/>
      <c r="D109" s="428"/>
      <c r="E109" s="428"/>
      <c r="G109" s="416"/>
      <c r="H109" s="416"/>
      <c r="I109" s="416"/>
      <c r="J109" s="416"/>
      <c r="K109" s="416"/>
      <c r="L109" s="416"/>
      <c r="M109" s="416"/>
      <c r="N109" s="416"/>
      <c r="O109" s="416"/>
      <c r="P109" s="416"/>
      <c r="Q109" s="416"/>
      <c r="R109" s="416"/>
      <c r="S109" s="416"/>
      <c r="T109" s="416"/>
      <c r="U109" s="416"/>
      <c r="V109" s="416"/>
      <c r="W109" s="416"/>
      <c r="X109" s="416"/>
      <c r="Y109" s="416"/>
      <c r="Z109" s="416"/>
      <c r="AA109" s="416"/>
      <c r="AB109" s="416"/>
      <c r="AC109" s="416"/>
      <c r="AD109" s="416"/>
      <c r="AE109" s="416"/>
      <c r="AF109" s="416"/>
      <c r="AG109" s="416"/>
      <c r="AH109" s="416"/>
      <c r="AI109" s="416"/>
      <c r="AJ109" s="416"/>
      <c r="AK109" s="416"/>
      <c r="AL109" s="416"/>
      <c r="AM109" s="416"/>
      <c r="AN109" s="416"/>
      <c r="AO109" s="416"/>
      <c r="AP109" s="416"/>
      <c r="AQ109" s="416"/>
      <c r="AR109" s="416"/>
      <c r="AS109" s="416"/>
      <c r="AT109" s="416"/>
      <c r="AU109" s="416"/>
      <c r="AV109" s="416"/>
      <c r="AW109" s="416"/>
      <c r="AX109" s="416"/>
      <c r="AY109" s="416"/>
      <c r="AZ109" s="416"/>
      <c r="BA109" s="416"/>
      <c r="BB109" s="416"/>
      <c r="BC109" s="416"/>
      <c r="BD109" s="416"/>
      <c r="BE109" s="416"/>
      <c r="BF109" s="416"/>
      <c r="BG109" s="416"/>
      <c r="BH109" s="416"/>
      <c r="BI109" s="416"/>
      <c r="BJ109" s="416"/>
      <c r="BK109" s="416"/>
      <c r="BL109" s="416"/>
      <c r="BM109" s="416"/>
      <c r="BN109" s="416"/>
      <c r="BO109" s="416"/>
      <c r="BP109" s="416"/>
      <c r="BQ109" s="416"/>
      <c r="BR109" s="416"/>
      <c r="BS109" s="416"/>
      <c r="BT109" s="416"/>
      <c r="BU109" s="416"/>
      <c r="BV109" s="416"/>
      <c r="BW109" s="416"/>
      <c r="BX109" s="416"/>
      <c r="BY109" s="416"/>
      <c r="BZ109" s="416"/>
      <c r="CA109" s="416"/>
      <c r="CB109" s="416"/>
      <c r="CC109" s="416"/>
      <c r="CD109" s="416"/>
      <c r="CE109" s="416"/>
      <c r="CF109" s="416"/>
      <c r="CG109" s="416"/>
      <c r="CH109" s="416"/>
      <c r="CI109" s="416"/>
      <c r="CJ109" s="416"/>
      <c r="CK109" s="416"/>
      <c r="CL109" s="416"/>
      <c r="CM109" s="416"/>
      <c r="CN109" s="416"/>
      <c r="CO109" s="416"/>
      <c r="CP109" s="416"/>
      <c r="CQ109" s="416"/>
      <c r="CR109" s="416"/>
      <c r="CS109" s="416"/>
      <c r="CT109" s="416"/>
      <c r="CU109" s="416"/>
      <c r="CV109" s="416"/>
      <c r="CW109" s="416"/>
      <c r="CX109" s="416"/>
      <c r="CY109" s="416"/>
      <c r="CZ109" s="416"/>
      <c r="DA109" s="416"/>
      <c r="DB109" s="416"/>
      <c r="DC109" s="416"/>
      <c r="DD109" s="416"/>
      <c r="DE109" s="416"/>
      <c r="DF109" s="416"/>
      <c r="DG109" s="416"/>
      <c r="DH109" s="416"/>
      <c r="DI109" s="416"/>
      <c r="DJ109" s="416"/>
      <c r="DK109" s="416"/>
      <c r="DL109" s="416"/>
      <c r="DM109" s="416"/>
      <c r="DN109" s="416"/>
      <c r="DO109" s="416"/>
      <c r="DP109" s="416"/>
      <c r="DQ109" s="416"/>
      <c r="DR109" s="416"/>
      <c r="DS109" s="416"/>
      <c r="DT109" s="416"/>
      <c r="DU109" s="416"/>
      <c r="DV109" s="416"/>
      <c r="DW109" s="416"/>
      <c r="DX109" s="416"/>
      <c r="DY109" s="416"/>
      <c r="DZ109" s="416"/>
      <c r="EA109" s="416"/>
      <c r="EB109" s="416"/>
      <c r="EC109" s="416"/>
      <c r="ED109" s="416"/>
      <c r="EE109" s="416"/>
      <c r="EF109" s="416"/>
      <c r="EG109" s="416"/>
      <c r="EH109" s="416"/>
      <c r="EI109" s="416"/>
      <c r="EJ109" s="416"/>
      <c r="EK109" s="416"/>
      <c r="EL109" s="416"/>
      <c r="EM109" s="416"/>
      <c r="EN109" s="416"/>
      <c r="EO109" s="416"/>
      <c r="EP109" s="416"/>
      <c r="EQ109" s="416"/>
      <c r="ER109" s="416"/>
      <c r="ES109" s="416"/>
      <c r="ET109" s="416"/>
      <c r="EU109" s="416"/>
      <c r="EV109" s="416"/>
      <c r="EW109" s="416"/>
      <c r="EX109" s="416"/>
      <c r="EY109" s="416"/>
      <c r="EZ109" s="416"/>
      <c r="FA109" s="416"/>
      <c r="FB109" s="416"/>
      <c r="FC109" s="416"/>
      <c r="FD109" s="416"/>
      <c r="FE109" s="416"/>
      <c r="FF109" s="416"/>
      <c r="FG109" s="416"/>
      <c r="FH109" s="416"/>
      <c r="FI109" s="416"/>
      <c r="FJ109" s="416"/>
      <c r="FK109" s="416"/>
      <c r="FL109" s="416"/>
      <c r="FM109" s="416"/>
      <c r="FN109" s="416"/>
      <c r="FO109" s="416"/>
      <c r="FP109" s="416"/>
      <c r="FQ109" s="416"/>
      <c r="FR109" s="416"/>
      <c r="FS109" s="416"/>
      <c r="FT109" s="416"/>
      <c r="FU109" s="416"/>
      <c r="FV109" s="416"/>
      <c r="FW109" s="416"/>
      <c r="FX109" s="416"/>
      <c r="FY109" s="416"/>
      <c r="FZ109" s="416"/>
      <c r="GA109" s="416"/>
      <c r="GB109" s="416"/>
      <c r="GC109" s="416"/>
      <c r="GD109" s="416"/>
      <c r="GE109" s="416"/>
      <c r="GF109" s="416"/>
      <c r="GG109" s="416"/>
      <c r="GH109" s="416"/>
      <c r="GI109" s="416"/>
      <c r="GJ109" s="416"/>
      <c r="GK109" s="416"/>
      <c r="GL109" s="416"/>
      <c r="GM109" s="416"/>
      <c r="GN109" s="416"/>
      <c r="GO109" s="416"/>
      <c r="GP109" s="416"/>
      <c r="GQ109" s="416"/>
      <c r="GR109" s="416"/>
      <c r="GS109" s="416"/>
      <c r="GT109" s="416"/>
      <c r="GU109" s="416"/>
      <c r="GV109" s="416"/>
      <c r="GW109" s="416"/>
      <c r="GX109" s="416"/>
      <c r="GY109" s="416"/>
      <c r="GZ109" s="416"/>
      <c r="HA109" s="416"/>
      <c r="HB109" s="416"/>
      <c r="HC109" s="416"/>
      <c r="HD109" s="416"/>
      <c r="HE109" s="416"/>
      <c r="HF109" s="416"/>
      <c r="HG109" s="416"/>
      <c r="HH109" s="416"/>
      <c r="HI109" s="416"/>
      <c r="HJ109" s="416"/>
      <c r="HK109" s="416"/>
      <c r="HL109" s="416"/>
      <c r="HM109" s="416"/>
      <c r="HN109" s="416"/>
      <c r="HO109" s="416"/>
      <c r="HP109" s="416"/>
      <c r="HQ109" s="416"/>
      <c r="HR109" s="416"/>
      <c r="HS109" s="416"/>
      <c r="HT109" s="416"/>
      <c r="HU109" s="416"/>
      <c r="HV109" s="416"/>
      <c r="HW109" s="416"/>
      <c r="HX109" s="416"/>
      <c r="HY109" s="416"/>
      <c r="HZ109" s="416"/>
      <c r="IA109" s="416"/>
      <c r="IB109" s="416"/>
      <c r="IC109" s="416"/>
      <c r="ID109" s="416"/>
      <c r="IE109" s="416"/>
      <c r="IF109" s="416"/>
      <c r="IG109" s="416"/>
      <c r="IH109" s="416"/>
    </row>
    <row r="110" spans="1:242" s="472" customFormat="1">
      <c r="A110" s="471"/>
      <c r="B110" s="471"/>
      <c r="C110" s="428"/>
      <c r="D110" s="428"/>
      <c r="E110" s="428"/>
      <c r="G110" s="416"/>
      <c r="H110" s="416"/>
      <c r="I110" s="416"/>
      <c r="J110" s="416"/>
      <c r="K110" s="416"/>
      <c r="L110" s="416"/>
      <c r="M110" s="416"/>
      <c r="N110" s="416"/>
      <c r="O110" s="416"/>
      <c r="P110" s="416"/>
      <c r="Q110" s="416"/>
      <c r="R110" s="416"/>
      <c r="S110" s="416"/>
      <c r="T110" s="416"/>
      <c r="U110" s="416"/>
      <c r="V110" s="416"/>
      <c r="W110" s="416"/>
      <c r="X110" s="416"/>
      <c r="Y110" s="416"/>
      <c r="Z110" s="416"/>
      <c r="AA110" s="416"/>
      <c r="AB110" s="416"/>
      <c r="AC110" s="416"/>
      <c r="AD110" s="416"/>
      <c r="AE110" s="416"/>
      <c r="AF110" s="416"/>
      <c r="AG110" s="416"/>
      <c r="AH110" s="416"/>
      <c r="AI110" s="416"/>
      <c r="AJ110" s="416"/>
      <c r="AK110" s="416"/>
      <c r="AL110" s="416"/>
      <c r="AM110" s="416"/>
      <c r="AN110" s="416"/>
      <c r="AO110" s="416"/>
      <c r="AP110" s="416"/>
      <c r="AQ110" s="416"/>
      <c r="AR110" s="416"/>
      <c r="AS110" s="416"/>
      <c r="AT110" s="416"/>
      <c r="AU110" s="416"/>
      <c r="AV110" s="416"/>
      <c r="AW110" s="416"/>
      <c r="AX110" s="416"/>
      <c r="AY110" s="416"/>
      <c r="AZ110" s="416"/>
      <c r="BA110" s="416"/>
      <c r="BB110" s="416"/>
      <c r="BC110" s="416"/>
      <c r="BD110" s="416"/>
      <c r="BE110" s="416"/>
      <c r="BF110" s="416"/>
      <c r="BG110" s="416"/>
      <c r="BH110" s="416"/>
      <c r="BI110" s="416"/>
      <c r="BJ110" s="416"/>
      <c r="BK110" s="416"/>
      <c r="BL110" s="416"/>
      <c r="BM110" s="416"/>
      <c r="BN110" s="416"/>
      <c r="BO110" s="416"/>
      <c r="BP110" s="416"/>
      <c r="BQ110" s="416"/>
      <c r="BR110" s="416"/>
      <c r="BS110" s="416"/>
      <c r="BT110" s="416"/>
      <c r="BU110" s="416"/>
      <c r="BV110" s="416"/>
      <c r="BW110" s="416"/>
      <c r="BX110" s="416"/>
      <c r="BY110" s="416"/>
      <c r="BZ110" s="416"/>
      <c r="CA110" s="416"/>
      <c r="CB110" s="416"/>
      <c r="CC110" s="416"/>
      <c r="CD110" s="416"/>
      <c r="CE110" s="416"/>
      <c r="CF110" s="416"/>
      <c r="CG110" s="416"/>
      <c r="CH110" s="416"/>
      <c r="CI110" s="416"/>
      <c r="CJ110" s="416"/>
      <c r="CK110" s="416"/>
      <c r="CL110" s="416"/>
      <c r="CM110" s="416"/>
      <c r="CN110" s="416"/>
      <c r="CO110" s="416"/>
      <c r="CP110" s="416"/>
      <c r="CQ110" s="416"/>
      <c r="CR110" s="416"/>
      <c r="CS110" s="416"/>
      <c r="CT110" s="416"/>
      <c r="CU110" s="416"/>
      <c r="CV110" s="416"/>
      <c r="CW110" s="416"/>
      <c r="CX110" s="416"/>
      <c r="CY110" s="416"/>
      <c r="CZ110" s="416"/>
      <c r="DA110" s="416"/>
      <c r="DB110" s="416"/>
      <c r="DC110" s="416"/>
      <c r="DD110" s="416"/>
      <c r="DE110" s="416"/>
      <c r="DF110" s="416"/>
      <c r="DG110" s="416"/>
      <c r="DH110" s="416"/>
      <c r="DI110" s="416"/>
      <c r="DJ110" s="416"/>
      <c r="DK110" s="416"/>
      <c r="DL110" s="416"/>
      <c r="DM110" s="416"/>
      <c r="DN110" s="416"/>
      <c r="DO110" s="416"/>
      <c r="DP110" s="416"/>
      <c r="DQ110" s="416"/>
      <c r="DR110" s="416"/>
      <c r="DS110" s="416"/>
      <c r="DT110" s="416"/>
      <c r="DU110" s="416"/>
      <c r="DV110" s="416"/>
      <c r="DW110" s="416"/>
      <c r="DX110" s="416"/>
      <c r="DY110" s="416"/>
      <c r="DZ110" s="416"/>
      <c r="EA110" s="416"/>
      <c r="EB110" s="416"/>
      <c r="EC110" s="416"/>
      <c r="ED110" s="416"/>
      <c r="EE110" s="416"/>
      <c r="EF110" s="416"/>
      <c r="EG110" s="416"/>
      <c r="EH110" s="416"/>
      <c r="EI110" s="416"/>
      <c r="EJ110" s="416"/>
      <c r="EK110" s="416"/>
      <c r="EL110" s="416"/>
      <c r="EM110" s="416"/>
      <c r="EN110" s="416"/>
      <c r="EO110" s="416"/>
      <c r="EP110" s="416"/>
      <c r="EQ110" s="416"/>
      <c r="ER110" s="416"/>
      <c r="ES110" s="416"/>
      <c r="ET110" s="416"/>
      <c r="EU110" s="416"/>
      <c r="EV110" s="416"/>
      <c r="EW110" s="416"/>
      <c r="EX110" s="416"/>
      <c r="EY110" s="416"/>
      <c r="EZ110" s="416"/>
      <c r="FA110" s="416"/>
      <c r="FB110" s="416"/>
      <c r="FC110" s="416"/>
      <c r="FD110" s="416"/>
      <c r="FE110" s="416"/>
      <c r="FF110" s="416"/>
      <c r="FG110" s="416"/>
      <c r="FH110" s="416"/>
      <c r="FI110" s="416"/>
      <c r="FJ110" s="416"/>
      <c r="FK110" s="416"/>
      <c r="FL110" s="416"/>
      <c r="FM110" s="416"/>
      <c r="FN110" s="416"/>
      <c r="FO110" s="416"/>
      <c r="FP110" s="416"/>
      <c r="FQ110" s="416"/>
      <c r="FR110" s="416"/>
      <c r="FS110" s="416"/>
      <c r="FT110" s="416"/>
      <c r="FU110" s="416"/>
      <c r="FV110" s="416"/>
      <c r="FW110" s="416"/>
      <c r="FX110" s="416"/>
      <c r="FY110" s="416"/>
      <c r="FZ110" s="416"/>
      <c r="GA110" s="416"/>
      <c r="GB110" s="416"/>
      <c r="GC110" s="416"/>
      <c r="GD110" s="416"/>
      <c r="GE110" s="416"/>
      <c r="GF110" s="416"/>
      <c r="GG110" s="416"/>
      <c r="GH110" s="416"/>
      <c r="GI110" s="416"/>
      <c r="GJ110" s="416"/>
      <c r="GK110" s="416"/>
      <c r="GL110" s="416"/>
      <c r="GM110" s="416"/>
      <c r="GN110" s="416"/>
      <c r="GO110" s="416"/>
      <c r="GP110" s="416"/>
      <c r="GQ110" s="416"/>
      <c r="GR110" s="416"/>
      <c r="GS110" s="416"/>
      <c r="GT110" s="416"/>
      <c r="GU110" s="416"/>
      <c r="GV110" s="416"/>
      <c r="GW110" s="416"/>
      <c r="GX110" s="416"/>
      <c r="GY110" s="416"/>
      <c r="GZ110" s="416"/>
      <c r="HA110" s="416"/>
      <c r="HB110" s="416"/>
      <c r="HC110" s="416"/>
      <c r="HD110" s="416"/>
      <c r="HE110" s="416"/>
      <c r="HF110" s="416"/>
      <c r="HG110" s="416"/>
      <c r="HH110" s="416"/>
      <c r="HI110" s="416"/>
      <c r="HJ110" s="416"/>
      <c r="HK110" s="416"/>
      <c r="HL110" s="416"/>
      <c r="HM110" s="416"/>
      <c r="HN110" s="416"/>
      <c r="HO110" s="416"/>
      <c r="HP110" s="416"/>
      <c r="HQ110" s="416"/>
      <c r="HR110" s="416"/>
      <c r="HS110" s="416"/>
      <c r="HT110" s="416"/>
      <c r="HU110" s="416"/>
      <c r="HV110" s="416"/>
      <c r="HW110" s="416"/>
      <c r="HX110" s="416"/>
      <c r="HY110" s="416"/>
      <c r="HZ110" s="416"/>
      <c r="IA110" s="416"/>
      <c r="IB110" s="416"/>
      <c r="IC110" s="416"/>
      <c r="ID110" s="416"/>
      <c r="IE110" s="416"/>
      <c r="IF110" s="416"/>
      <c r="IG110" s="416"/>
      <c r="IH110" s="416"/>
    </row>
    <row r="111" spans="1:242" s="472" customFormat="1">
      <c r="A111" s="471"/>
      <c r="B111" s="471"/>
      <c r="C111" s="428"/>
      <c r="D111" s="428"/>
      <c r="E111" s="428"/>
      <c r="G111" s="416"/>
      <c r="H111" s="416"/>
      <c r="I111" s="416"/>
      <c r="J111" s="416"/>
      <c r="K111" s="416"/>
      <c r="L111" s="416"/>
      <c r="M111" s="416"/>
      <c r="N111" s="416"/>
      <c r="O111" s="416"/>
      <c r="P111" s="416"/>
      <c r="Q111" s="416"/>
      <c r="R111" s="416"/>
      <c r="S111" s="416"/>
      <c r="T111" s="416"/>
      <c r="U111" s="416"/>
      <c r="V111" s="416"/>
      <c r="W111" s="416"/>
      <c r="X111" s="416"/>
      <c r="Y111" s="416"/>
      <c r="Z111" s="416"/>
      <c r="AA111" s="416"/>
      <c r="AB111" s="416"/>
      <c r="AC111" s="416"/>
      <c r="AD111" s="416"/>
      <c r="AE111" s="416"/>
      <c r="AF111" s="416"/>
      <c r="AG111" s="416"/>
      <c r="AH111" s="416"/>
      <c r="AI111" s="416"/>
      <c r="AJ111" s="416"/>
      <c r="AK111" s="416"/>
      <c r="AL111" s="416"/>
      <c r="AM111" s="416"/>
      <c r="AN111" s="416"/>
      <c r="AO111" s="416"/>
      <c r="AP111" s="416"/>
      <c r="AQ111" s="416"/>
      <c r="AR111" s="416"/>
      <c r="AS111" s="416"/>
      <c r="AT111" s="416"/>
      <c r="AU111" s="416"/>
      <c r="AV111" s="416"/>
      <c r="AW111" s="416"/>
      <c r="AX111" s="416"/>
      <c r="AY111" s="416"/>
      <c r="AZ111" s="416"/>
      <c r="BA111" s="416"/>
      <c r="BB111" s="416"/>
      <c r="BC111" s="416"/>
      <c r="BD111" s="416"/>
      <c r="BE111" s="416"/>
      <c r="BF111" s="416"/>
      <c r="BG111" s="416"/>
      <c r="BH111" s="416"/>
      <c r="BI111" s="416"/>
      <c r="BJ111" s="416"/>
      <c r="BK111" s="416"/>
      <c r="BL111" s="416"/>
      <c r="BM111" s="416"/>
      <c r="BN111" s="416"/>
      <c r="BO111" s="416"/>
      <c r="BP111" s="416"/>
      <c r="BQ111" s="416"/>
      <c r="BR111" s="416"/>
      <c r="BS111" s="416"/>
      <c r="BT111" s="416"/>
      <c r="BU111" s="416"/>
      <c r="BV111" s="416"/>
      <c r="BW111" s="416"/>
      <c r="BX111" s="416"/>
      <c r="BY111" s="416"/>
      <c r="BZ111" s="416"/>
      <c r="CA111" s="416"/>
      <c r="CB111" s="416"/>
      <c r="CC111" s="416"/>
      <c r="CD111" s="416"/>
      <c r="CE111" s="416"/>
      <c r="CF111" s="416"/>
      <c r="CG111" s="416"/>
      <c r="CH111" s="416"/>
      <c r="CI111" s="416"/>
      <c r="CJ111" s="416"/>
      <c r="CK111" s="416"/>
      <c r="CL111" s="416"/>
      <c r="CM111" s="416"/>
      <c r="CN111" s="416"/>
      <c r="CO111" s="416"/>
      <c r="CP111" s="416"/>
      <c r="CQ111" s="416"/>
      <c r="CR111" s="416"/>
      <c r="CS111" s="416"/>
      <c r="CT111" s="416"/>
      <c r="CU111" s="416"/>
      <c r="CV111" s="416"/>
      <c r="CW111" s="416"/>
      <c r="CX111" s="416"/>
      <c r="CY111" s="416"/>
      <c r="CZ111" s="416"/>
      <c r="DA111" s="416"/>
      <c r="DB111" s="416"/>
      <c r="DC111" s="416"/>
      <c r="DD111" s="416"/>
      <c r="DE111" s="416"/>
      <c r="DF111" s="416"/>
      <c r="DG111" s="416"/>
      <c r="DH111" s="416"/>
      <c r="DI111" s="416"/>
      <c r="DJ111" s="416"/>
      <c r="DK111" s="416"/>
      <c r="DL111" s="416"/>
      <c r="DM111" s="416"/>
      <c r="DN111" s="416"/>
      <c r="DO111" s="416"/>
      <c r="DP111" s="416"/>
      <c r="DQ111" s="416"/>
      <c r="DR111" s="416"/>
      <c r="DS111" s="416"/>
      <c r="DT111" s="416"/>
      <c r="DU111" s="416"/>
      <c r="DV111" s="416"/>
      <c r="DW111" s="416"/>
      <c r="DX111" s="416"/>
      <c r="DY111" s="416"/>
      <c r="DZ111" s="416"/>
      <c r="EA111" s="416"/>
      <c r="EB111" s="416"/>
      <c r="EC111" s="416"/>
      <c r="ED111" s="416"/>
      <c r="EE111" s="416"/>
      <c r="EF111" s="416"/>
      <c r="EG111" s="416"/>
      <c r="EH111" s="416"/>
      <c r="EI111" s="416"/>
      <c r="EJ111" s="416"/>
      <c r="EK111" s="416"/>
      <c r="EL111" s="416"/>
      <c r="EM111" s="416"/>
      <c r="EN111" s="416"/>
      <c r="EO111" s="416"/>
      <c r="EP111" s="416"/>
      <c r="EQ111" s="416"/>
      <c r="ER111" s="416"/>
      <c r="ES111" s="416"/>
      <c r="ET111" s="416"/>
      <c r="EU111" s="416"/>
      <c r="EV111" s="416"/>
      <c r="EW111" s="416"/>
      <c r="EX111" s="416"/>
      <c r="EY111" s="416"/>
      <c r="EZ111" s="416"/>
      <c r="FA111" s="416"/>
      <c r="FB111" s="416"/>
      <c r="FC111" s="416"/>
      <c r="FD111" s="416"/>
      <c r="FE111" s="416"/>
      <c r="FF111" s="416"/>
      <c r="FG111" s="416"/>
      <c r="FH111" s="416"/>
      <c r="FI111" s="416"/>
      <c r="FJ111" s="416"/>
      <c r="FK111" s="416"/>
      <c r="FL111" s="416"/>
      <c r="FM111" s="416"/>
      <c r="FN111" s="416"/>
      <c r="FO111" s="416"/>
      <c r="FP111" s="416"/>
      <c r="FQ111" s="416"/>
      <c r="FR111" s="416"/>
      <c r="FS111" s="416"/>
      <c r="FT111" s="416"/>
      <c r="FU111" s="416"/>
      <c r="FV111" s="416"/>
      <c r="FW111" s="416"/>
      <c r="FX111" s="416"/>
      <c r="FY111" s="416"/>
      <c r="FZ111" s="416"/>
      <c r="GA111" s="416"/>
      <c r="GB111" s="416"/>
      <c r="GC111" s="416"/>
      <c r="GD111" s="416"/>
      <c r="GE111" s="416"/>
      <c r="GF111" s="416"/>
      <c r="GG111" s="416"/>
      <c r="GH111" s="416"/>
      <c r="GI111" s="416"/>
      <c r="GJ111" s="416"/>
      <c r="GK111" s="416"/>
      <c r="GL111" s="416"/>
      <c r="GM111" s="416"/>
      <c r="GN111" s="416"/>
      <c r="GO111" s="416"/>
      <c r="GP111" s="416"/>
      <c r="GQ111" s="416"/>
      <c r="GR111" s="416"/>
      <c r="GS111" s="416"/>
      <c r="GT111" s="416"/>
      <c r="GU111" s="416"/>
      <c r="GV111" s="416"/>
      <c r="GW111" s="416"/>
      <c r="GX111" s="416"/>
      <c r="GY111" s="416"/>
      <c r="GZ111" s="416"/>
      <c r="HA111" s="416"/>
      <c r="HB111" s="416"/>
      <c r="HC111" s="416"/>
      <c r="HD111" s="416"/>
      <c r="HE111" s="416"/>
      <c r="HF111" s="416"/>
      <c r="HG111" s="416"/>
      <c r="HH111" s="416"/>
      <c r="HI111" s="416"/>
      <c r="HJ111" s="416"/>
      <c r="HK111" s="416"/>
      <c r="HL111" s="416"/>
      <c r="HM111" s="416"/>
      <c r="HN111" s="416"/>
      <c r="HO111" s="416"/>
      <c r="HP111" s="416"/>
      <c r="HQ111" s="416"/>
      <c r="HR111" s="416"/>
      <c r="HS111" s="416"/>
      <c r="HT111" s="416"/>
      <c r="HU111" s="416"/>
      <c r="HV111" s="416"/>
      <c r="HW111" s="416"/>
      <c r="HX111" s="416"/>
      <c r="HY111" s="416"/>
      <c r="HZ111" s="416"/>
      <c r="IA111" s="416"/>
      <c r="IB111" s="416"/>
      <c r="IC111" s="416"/>
      <c r="ID111" s="416"/>
      <c r="IE111" s="416"/>
      <c r="IF111" s="416"/>
      <c r="IG111" s="416"/>
      <c r="IH111" s="416"/>
    </row>
    <row r="112" spans="1:242" s="472" customFormat="1">
      <c r="A112" s="471"/>
      <c r="B112" s="471"/>
      <c r="C112" s="428"/>
      <c r="D112" s="428"/>
      <c r="E112" s="428"/>
      <c r="G112" s="416"/>
      <c r="H112" s="416"/>
      <c r="I112" s="416"/>
      <c r="J112" s="416"/>
      <c r="K112" s="416"/>
      <c r="L112" s="416"/>
      <c r="M112" s="416"/>
      <c r="N112" s="416"/>
      <c r="O112" s="416"/>
      <c r="P112" s="416"/>
      <c r="Q112" s="416"/>
      <c r="R112" s="416"/>
      <c r="S112" s="416"/>
      <c r="T112" s="416"/>
      <c r="U112" s="416"/>
      <c r="V112" s="416"/>
      <c r="W112" s="416"/>
      <c r="X112" s="416"/>
      <c r="Y112" s="416"/>
      <c r="Z112" s="416"/>
      <c r="AA112" s="416"/>
      <c r="AB112" s="416"/>
      <c r="AC112" s="416"/>
      <c r="AD112" s="416"/>
      <c r="AE112" s="416"/>
      <c r="AF112" s="416"/>
      <c r="AG112" s="416"/>
      <c r="AH112" s="416"/>
      <c r="AI112" s="416"/>
      <c r="AJ112" s="416"/>
      <c r="AK112" s="416"/>
      <c r="AL112" s="416"/>
      <c r="AM112" s="416"/>
      <c r="AN112" s="416"/>
      <c r="AO112" s="416"/>
      <c r="AP112" s="416"/>
      <c r="AQ112" s="416"/>
      <c r="AR112" s="416"/>
      <c r="AS112" s="416"/>
      <c r="AT112" s="416"/>
      <c r="AU112" s="416"/>
      <c r="AV112" s="416"/>
      <c r="AW112" s="416"/>
      <c r="AX112" s="416"/>
      <c r="AY112" s="416"/>
      <c r="AZ112" s="416"/>
      <c r="BA112" s="416"/>
      <c r="BB112" s="416"/>
      <c r="BC112" s="416"/>
      <c r="BD112" s="416"/>
      <c r="BE112" s="416"/>
      <c r="BF112" s="416"/>
      <c r="BG112" s="416"/>
      <c r="BH112" s="416"/>
      <c r="BI112" s="416"/>
      <c r="BJ112" s="416"/>
      <c r="BK112" s="416"/>
      <c r="BL112" s="416"/>
      <c r="BM112" s="416"/>
      <c r="BN112" s="416"/>
      <c r="BO112" s="416"/>
      <c r="BP112" s="416"/>
      <c r="BQ112" s="416"/>
      <c r="BR112" s="416"/>
      <c r="BS112" s="416"/>
      <c r="BT112" s="416"/>
      <c r="BU112" s="416"/>
      <c r="BV112" s="416"/>
      <c r="BW112" s="416"/>
      <c r="BX112" s="416"/>
      <c r="BY112" s="416"/>
      <c r="BZ112" s="416"/>
      <c r="CA112" s="416"/>
      <c r="CB112" s="416"/>
      <c r="CC112" s="416"/>
      <c r="CD112" s="416"/>
      <c r="CE112" s="416"/>
      <c r="CF112" s="416"/>
      <c r="CG112" s="416"/>
      <c r="CH112" s="416"/>
      <c r="CI112" s="416"/>
      <c r="CJ112" s="416"/>
      <c r="CK112" s="416"/>
      <c r="CL112" s="416"/>
      <c r="CM112" s="416"/>
      <c r="CN112" s="416"/>
      <c r="CO112" s="416"/>
      <c r="CP112" s="416"/>
      <c r="CQ112" s="416"/>
      <c r="CR112" s="416"/>
      <c r="CS112" s="416"/>
      <c r="CT112" s="416"/>
      <c r="CU112" s="416"/>
      <c r="CV112" s="416"/>
      <c r="CW112" s="416"/>
      <c r="CX112" s="416"/>
      <c r="CY112" s="416"/>
      <c r="CZ112" s="416"/>
      <c r="DA112" s="416"/>
      <c r="DB112" s="416"/>
      <c r="DC112" s="416"/>
      <c r="DD112" s="416"/>
      <c r="DE112" s="416"/>
      <c r="DF112" s="416"/>
      <c r="DG112" s="416"/>
      <c r="DH112" s="416"/>
      <c r="DI112" s="416"/>
      <c r="DJ112" s="416"/>
      <c r="DK112" s="416"/>
      <c r="DL112" s="416"/>
      <c r="DM112" s="416"/>
      <c r="DN112" s="416"/>
      <c r="DO112" s="416"/>
      <c r="DP112" s="416"/>
      <c r="DQ112" s="416"/>
      <c r="DR112" s="416"/>
      <c r="DS112" s="416"/>
      <c r="DT112" s="416"/>
      <c r="DU112" s="416"/>
      <c r="DV112" s="416"/>
      <c r="DW112" s="416"/>
      <c r="DX112" s="416"/>
      <c r="DY112" s="416"/>
      <c r="DZ112" s="416"/>
      <c r="EA112" s="416"/>
      <c r="EB112" s="416"/>
      <c r="EC112" s="416"/>
      <c r="ED112" s="416"/>
      <c r="EE112" s="416"/>
      <c r="EF112" s="416"/>
      <c r="EG112" s="416"/>
      <c r="EH112" s="416"/>
      <c r="EI112" s="416"/>
      <c r="EJ112" s="416"/>
      <c r="EK112" s="416"/>
      <c r="EL112" s="416"/>
      <c r="EM112" s="416"/>
      <c r="EN112" s="416"/>
      <c r="EO112" s="416"/>
      <c r="EP112" s="416"/>
      <c r="EQ112" s="416"/>
      <c r="ER112" s="416"/>
      <c r="ES112" s="416"/>
      <c r="ET112" s="416"/>
      <c r="EU112" s="416"/>
      <c r="EV112" s="416"/>
      <c r="EW112" s="416"/>
      <c r="EX112" s="416"/>
      <c r="EY112" s="416"/>
      <c r="EZ112" s="416"/>
      <c r="FA112" s="416"/>
      <c r="FB112" s="416"/>
      <c r="FC112" s="416"/>
      <c r="FD112" s="416"/>
      <c r="FE112" s="416"/>
      <c r="FF112" s="416"/>
      <c r="FG112" s="416"/>
      <c r="FH112" s="416"/>
      <c r="FI112" s="416"/>
      <c r="FJ112" s="416"/>
      <c r="FK112" s="416"/>
      <c r="FL112" s="416"/>
      <c r="FM112" s="416"/>
      <c r="FN112" s="416"/>
      <c r="FO112" s="416"/>
      <c r="FP112" s="416"/>
      <c r="FQ112" s="416"/>
      <c r="FR112" s="416"/>
      <c r="FS112" s="416"/>
      <c r="FT112" s="416"/>
      <c r="FU112" s="416"/>
      <c r="FV112" s="416"/>
      <c r="FW112" s="416"/>
      <c r="FX112" s="416"/>
      <c r="FY112" s="416"/>
      <c r="FZ112" s="416"/>
      <c r="GA112" s="416"/>
      <c r="GB112" s="416"/>
      <c r="GC112" s="416"/>
      <c r="GD112" s="416"/>
      <c r="GE112" s="416"/>
      <c r="GF112" s="416"/>
      <c r="GG112" s="416"/>
      <c r="GH112" s="416"/>
      <c r="GI112" s="416"/>
      <c r="GJ112" s="416"/>
      <c r="GK112" s="416"/>
      <c r="GL112" s="416"/>
      <c r="GM112" s="416"/>
      <c r="GN112" s="416"/>
      <c r="GO112" s="416"/>
      <c r="GP112" s="416"/>
      <c r="GQ112" s="416"/>
      <c r="GR112" s="416"/>
      <c r="GS112" s="416"/>
      <c r="GT112" s="416"/>
      <c r="GU112" s="416"/>
      <c r="GV112" s="416"/>
      <c r="GW112" s="416"/>
      <c r="GX112" s="416"/>
      <c r="GY112" s="416"/>
      <c r="GZ112" s="416"/>
      <c r="HA112" s="416"/>
      <c r="HB112" s="416"/>
      <c r="HC112" s="416"/>
      <c r="HD112" s="416"/>
      <c r="HE112" s="416"/>
      <c r="HF112" s="416"/>
      <c r="HG112" s="416"/>
      <c r="HH112" s="416"/>
      <c r="HI112" s="416"/>
      <c r="HJ112" s="416"/>
      <c r="HK112" s="416"/>
      <c r="HL112" s="416"/>
      <c r="HM112" s="416"/>
      <c r="HN112" s="416"/>
      <c r="HO112" s="416"/>
      <c r="HP112" s="416"/>
      <c r="HQ112" s="416"/>
      <c r="HR112" s="416"/>
      <c r="HS112" s="416"/>
      <c r="HT112" s="416"/>
      <c r="HU112" s="416"/>
      <c r="HV112" s="416"/>
      <c r="HW112" s="416"/>
      <c r="HX112" s="416"/>
      <c r="HY112" s="416"/>
      <c r="HZ112" s="416"/>
      <c r="IA112" s="416"/>
      <c r="IB112" s="416"/>
      <c r="IC112" s="416"/>
      <c r="ID112" s="416"/>
      <c r="IE112" s="416"/>
      <c r="IF112" s="416"/>
      <c r="IG112" s="416"/>
      <c r="IH112" s="416"/>
    </row>
    <row r="113" spans="1:242" s="472" customFormat="1">
      <c r="A113" s="471"/>
      <c r="B113" s="471"/>
      <c r="C113" s="428"/>
      <c r="D113" s="428"/>
      <c r="E113" s="428"/>
      <c r="G113" s="416"/>
      <c r="H113" s="416"/>
      <c r="I113" s="416"/>
      <c r="J113" s="416"/>
      <c r="K113" s="416"/>
      <c r="L113" s="416"/>
      <c r="M113" s="416"/>
      <c r="N113" s="416"/>
      <c r="O113" s="416"/>
      <c r="P113" s="416"/>
      <c r="Q113" s="416"/>
      <c r="R113" s="416"/>
      <c r="S113" s="416"/>
      <c r="T113" s="416"/>
      <c r="U113" s="416"/>
      <c r="V113" s="416"/>
      <c r="W113" s="416"/>
      <c r="X113" s="416"/>
      <c r="Y113" s="416"/>
      <c r="Z113" s="416"/>
      <c r="AA113" s="416"/>
      <c r="AB113" s="416"/>
      <c r="AC113" s="416"/>
      <c r="AD113" s="416"/>
      <c r="AE113" s="416"/>
      <c r="AF113" s="416"/>
      <c r="AG113" s="416"/>
      <c r="AH113" s="416"/>
      <c r="AI113" s="416"/>
      <c r="AJ113" s="416"/>
      <c r="AK113" s="416"/>
      <c r="AL113" s="416"/>
      <c r="AM113" s="416"/>
      <c r="AN113" s="416"/>
      <c r="AO113" s="416"/>
      <c r="AP113" s="416"/>
      <c r="AQ113" s="416"/>
      <c r="AR113" s="416"/>
      <c r="AS113" s="416"/>
      <c r="AT113" s="416"/>
      <c r="AU113" s="416"/>
      <c r="AV113" s="416"/>
      <c r="AW113" s="416"/>
      <c r="AX113" s="416"/>
      <c r="AY113" s="416"/>
      <c r="AZ113" s="416"/>
      <c r="BA113" s="416"/>
      <c r="BB113" s="416"/>
      <c r="BC113" s="416"/>
      <c r="BD113" s="416"/>
      <c r="BE113" s="416"/>
      <c r="BF113" s="416"/>
      <c r="BG113" s="416"/>
      <c r="BH113" s="416"/>
      <c r="BI113" s="416"/>
      <c r="BJ113" s="416"/>
      <c r="BK113" s="416"/>
      <c r="BL113" s="416"/>
      <c r="BM113" s="416"/>
      <c r="BN113" s="416"/>
      <c r="BO113" s="416"/>
      <c r="BP113" s="416"/>
      <c r="BQ113" s="416"/>
      <c r="BR113" s="416"/>
      <c r="BS113" s="416"/>
      <c r="BT113" s="416"/>
      <c r="BU113" s="416"/>
      <c r="BV113" s="416"/>
      <c r="BW113" s="416"/>
      <c r="BX113" s="416"/>
      <c r="BY113" s="416"/>
      <c r="BZ113" s="416"/>
      <c r="CA113" s="416"/>
      <c r="CB113" s="416"/>
      <c r="CC113" s="416"/>
      <c r="CD113" s="416"/>
      <c r="CE113" s="416"/>
      <c r="CF113" s="416"/>
      <c r="CG113" s="416"/>
      <c r="CH113" s="416"/>
      <c r="CI113" s="416"/>
      <c r="CJ113" s="416"/>
      <c r="CK113" s="416"/>
      <c r="CL113" s="416"/>
      <c r="CM113" s="416"/>
      <c r="CN113" s="416"/>
      <c r="CO113" s="416"/>
      <c r="CP113" s="416"/>
      <c r="CQ113" s="416"/>
      <c r="CR113" s="416"/>
      <c r="CS113" s="416"/>
      <c r="CT113" s="416"/>
      <c r="CU113" s="416"/>
      <c r="CV113" s="416"/>
      <c r="CW113" s="416"/>
      <c r="CX113" s="416"/>
      <c r="CY113" s="416"/>
      <c r="CZ113" s="416"/>
      <c r="DA113" s="416"/>
      <c r="DB113" s="416"/>
      <c r="DC113" s="416"/>
      <c r="DD113" s="416"/>
      <c r="DE113" s="416"/>
      <c r="DF113" s="416"/>
      <c r="DG113" s="416"/>
      <c r="DH113" s="416"/>
      <c r="DI113" s="416"/>
      <c r="DJ113" s="416"/>
      <c r="DK113" s="416"/>
      <c r="DL113" s="416"/>
      <c r="DM113" s="416"/>
      <c r="DN113" s="416"/>
      <c r="DO113" s="416"/>
      <c r="DP113" s="416"/>
      <c r="DQ113" s="416"/>
      <c r="DR113" s="416"/>
      <c r="DS113" s="416"/>
      <c r="DT113" s="416"/>
      <c r="DU113" s="416"/>
      <c r="DV113" s="416"/>
      <c r="DW113" s="416"/>
      <c r="DX113" s="416"/>
      <c r="DY113" s="416"/>
      <c r="DZ113" s="416"/>
      <c r="EA113" s="416"/>
      <c r="EB113" s="416"/>
      <c r="EC113" s="416"/>
      <c r="ED113" s="416"/>
      <c r="EE113" s="416"/>
      <c r="EF113" s="416"/>
      <c r="EG113" s="416"/>
      <c r="EH113" s="416"/>
      <c r="EI113" s="416"/>
      <c r="EJ113" s="416"/>
      <c r="EK113" s="416"/>
      <c r="EL113" s="416"/>
      <c r="EM113" s="416"/>
      <c r="EN113" s="416"/>
      <c r="EO113" s="416"/>
      <c r="EP113" s="416"/>
      <c r="EQ113" s="416"/>
      <c r="ER113" s="416"/>
      <c r="ES113" s="416"/>
      <c r="ET113" s="416"/>
      <c r="EU113" s="416"/>
      <c r="EV113" s="416"/>
      <c r="EW113" s="416"/>
      <c r="EX113" s="416"/>
      <c r="EY113" s="416"/>
      <c r="EZ113" s="416"/>
      <c r="FA113" s="416"/>
      <c r="FB113" s="416"/>
      <c r="FC113" s="416"/>
      <c r="FD113" s="416"/>
      <c r="FE113" s="416"/>
      <c r="FF113" s="416"/>
      <c r="FG113" s="416"/>
      <c r="FH113" s="416"/>
      <c r="FI113" s="416"/>
      <c r="FJ113" s="416"/>
      <c r="FK113" s="416"/>
      <c r="FL113" s="416"/>
      <c r="FM113" s="416"/>
      <c r="FN113" s="416"/>
      <c r="FO113" s="416"/>
      <c r="FP113" s="416"/>
      <c r="FQ113" s="416"/>
      <c r="FR113" s="416"/>
      <c r="FS113" s="416"/>
      <c r="FT113" s="416"/>
      <c r="FU113" s="416"/>
      <c r="FV113" s="416"/>
      <c r="FW113" s="416"/>
      <c r="FX113" s="416"/>
      <c r="FY113" s="416"/>
      <c r="FZ113" s="416"/>
      <c r="GA113" s="416"/>
      <c r="GB113" s="416"/>
      <c r="GC113" s="416"/>
      <c r="GD113" s="416"/>
      <c r="GE113" s="416"/>
      <c r="GF113" s="416"/>
      <c r="GG113" s="416"/>
      <c r="GH113" s="416"/>
      <c r="GI113" s="416"/>
      <c r="GJ113" s="416"/>
      <c r="GK113" s="416"/>
      <c r="GL113" s="416"/>
      <c r="GM113" s="416"/>
      <c r="GN113" s="416"/>
      <c r="GO113" s="416"/>
      <c r="GP113" s="416"/>
      <c r="GQ113" s="416"/>
      <c r="GR113" s="416"/>
      <c r="GS113" s="416"/>
      <c r="GT113" s="416"/>
      <c r="GU113" s="416"/>
      <c r="GV113" s="416"/>
      <c r="GW113" s="416"/>
      <c r="GX113" s="416"/>
      <c r="GY113" s="416"/>
      <c r="GZ113" s="416"/>
      <c r="HA113" s="416"/>
      <c r="HB113" s="416"/>
      <c r="HC113" s="416"/>
      <c r="HD113" s="416"/>
      <c r="HE113" s="416"/>
      <c r="HF113" s="416"/>
      <c r="HG113" s="416"/>
      <c r="HH113" s="416"/>
      <c r="HI113" s="416"/>
      <c r="HJ113" s="416"/>
      <c r="HK113" s="416"/>
      <c r="HL113" s="416"/>
      <c r="HM113" s="416"/>
      <c r="HN113" s="416"/>
      <c r="HO113" s="416"/>
      <c r="HP113" s="416"/>
      <c r="HQ113" s="416"/>
      <c r="HR113" s="416"/>
      <c r="HS113" s="416"/>
      <c r="HT113" s="416"/>
      <c r="HU113" s="416"/>
      <c r="HV113" s="416"/>
      <c r="HW113" s="416"/>
      <c r="HX113" s="416"/>
      <c r="HY113" s="416"/>
      <c r="HZ113" s="416"/>
      <c r="IA113" s="416"/>
      <c r="IB113" s="416"/>
      <c r="IC113" s="416"/>
      <c r="ID113" s="416"/>
      <c r="IE113" s="416"/>
      <c r="IF113" s="416"/>
      <c r="IG113" s="416"/>
      <c r="IH113" s="416"/>
    </row>
    <row r="114" spans="1:242" s="472" customFormat="1">
      <c r="A114" s="471"/>
      <c r="B114" s="471"/>
      <c r="C114" s="428"/>
      <c r="D114" s="428"/>
      <c r="E114" s="428"/>
      <c r="G114" s="416"/>
      <c r="H114" s="416"/>
      <c r="I114" s="416"/>
      <c r="J114" s="416"/>
      <c r="K114" s="416"/>
      <c r="L114" s="416"/>
      <c r="M114" s="416"/>
      <c r="N114" s="416"/>
      <c r="O114" s="416"/>
      <c r="P114" s="416"/>
      <c r="Q114" s="416"/>
      <c r="R114" s="416"/>
      <c r="S114" s="416"/>
      <c r="T114" s="416"/>
      <c r="U114" s="416"/>
      <c r="V114" s="416"/>
      <c r="W114" s="416"/>
      <c r="X114" s="416"/>
      <c r="Y114" s="416"/>
      <c r="Z114" s="416"/>
      <c r="AA114" s="416"/>
      <c r="AB114" s="416"/>
      <c r="AC114" s="416"/>
      <c r="AD114" s="416"/>
      <c r="AE114" s="416"/>
      <c r="AF114" s="416"/>
      <c r="AG114" s="416"/>
      <c r="AH114" s="416"/>
      <c r="AI114" s="416"/>
      <c r="AJ114" s="416"/>
      <c r="AK114" s="416"/>
      <c r="AL114" s="416"/>
      <c r="AM114" s="416"/>
      <c r="AN114" s="416"/>
      <c r="AO114" s="416"/>
      <c r="AP114" s="416"/>
      <c r="AQ114" s="416"/>
      <c r="AR114" s="416"/>
      <c r="AS114" s="416"/>
      <c r="AT114" s="416"/>
      <c r="AU114" s="416"/>
      <c r="AV114" s="416"/>
      <c r="AW114" s="416"/>
      <c r="AX114" s="416"/>
      <c r="AY114" s="416"/>
      <c r="AZ114" s="416"/>
      <c r="BA114" s="416"/>
      <c r="BB114" s="416"/>
      <c r="BC114" s="416"/>
      <c r="BD114" s="416"/>
      <c r="BE114" s="416"/>
      <c r="BF114" s="416"/>
      <c r="BG114" s="416"/>
      <c r="BH114" s="416"/>
      <c r="BI114" s="416"/>
      <c r="BJ114" s="416"/>
      <c r="BK114" s="416"/>
      <c r="BL114" s="416"/>
      <c r="BM114" s="416"/>
      <c r="BN114" s="416"/>
      <c r="BO114" s="416"/>
      <c r="BP114" s="416"/>
      <c r="BQ114" s="416"/>
      <c r="BR114" s="416"/>
      <c r="BS114" s="416"/>
      <c r="BT114" s="416"/>
      <c r="BU114" s="416"/>
      <c r="BV114" s="416"/>
      <c r="BW114" s="416"/>
      <c r="BX114" s="416"/>
      <c r="BY114" s="416"/>
      <c r="BZ114" s="416"/>
      <c r="CA114" s="416"/>
      <c r="CB114" s="416"/>
      <c r="CC114" s="416"/>
      <c r="CD114" s="416"/>
      <c r="CE114" s="416"/>
      <c r="CF114" s="416"/>
      <c r="CG114" s="416"/>
      <c r="CH114" s="416"/>
      <c r="CI114" s="416"/>
      <c r="CJ114" s="416"/>
      <c r="CK114" s="416"/>
      <c r="CL114" s="416"/>
      <c r="CM114" s="416"/>
      <c r="CN114" s="416"/>
      <c r="CO114" s="416"/>
      <c r="CP114" s="416"/>
      <c r="CQ114" s="416"/>
      <c r="CR114" s="416"/>
      <c r="CS114" s="416"/>
      <c r="CT114" s="416"/>
      <c r="CU114" s="416"/>
      <c r="CV114" s="416"/>
      <c r="CW114" s="416"/>
      <c r="CX114" s="416"/>
      <c r="CY114" s="416"/>
      <c r="CZ114" s="416"/>
      <c r="DA114" s="416"/>
      <c r="DB114" s="416"/>
      <c r="DC114" s="416"/>
      <c r="DD114" s="416"/>
      <c r="DE114" s="416"/>
      <c r="DF114" s="416"/>
      <c r="DG114" s="416"/>
      <c r="DH114" s="416"/>
      <c r="DI114" s="416"/>
      <c r="DJ114" s="416"/>
      <c r="DK114" s="416"/>
      <c r="DL114" s="416"/>
      <c r="DM114" s="416"/>
      <c r="DN114" s="416"/>
      <c r="DO114" s="416"/>
      <c r="DP114" s="416"/>
      <c r="DQ114" s="416"/>
      <c r="DR114" s="416"/>
      <c r="DS114" s="416"/>
      <c r="DT114" s="416"/>
      <c r="DU114" s="416"/>
      <c r="DV114" s="416"/>
      <c r="DW114" s="416"/>
      <c r="DX114" s="416"/>
      <c r="DY114" s="416"/>
      <c r="DZ114" s="416"/>
      <c r="EA114" s="416"/>
      <c r="EB114" s="416"/>
      <c r="EC114" s="416"/>
      <c r="ED114" s="416"/>
      <c r="EE114" s="416"/>
      <c r="EF114" s="416"/>
      <c r="EG114" s="416"/>
      <c r="EH114" s="416"/>
      <c r="EI114" s="416"/>
      <c r="EJ114" s="416"/>
      <c r="EK114" s="416"/>
      <c r="EL114" s="416"/>
      <c r="EM114" s="416"/>
      <c r="EN114" s="416"/>
      <c r="EO114" s="416"/>
      <c r="EP114" s="416"/>
      <c r="EQ114" s="416"/>
      <c r="ER114" s="416"/>
      <c r="ES114" s="416"/>
      <c r="ET114" s="416"/>
      <c r="EU114" s="416"/>
      <c r="EV114" s="416"/>
      <c r="EW114" s="416"/>
      <c r="EX114" s="416"/>
      <c r="EY114" s="416"/>
      <c r="EZ114" s="416"/>
      <c r="FA114" s="416"/>
      <c r="FB114" s="416"/>
      <c r="FC114" s="416"/>
      <c r="FD114" s="416"/>
      <c r="FE114" s="416"/>
      <c r="FF114" s="416"/>
      <c r="FG114" s="416"/>
      <c r="FH114" s="416"/>
      <c r="FI114" s="416"/>
      <c r="FJ114" s="416"/>
      <c r="FK114" s="416"/>
      <c r="FL114" s="416"/>
      <c r="FM114" s="416"/>
      <c r="FN114" s="416"/>
      <c r="FO114" s="416"/>
      <c r="FP114" s="416"/>
      <c r="FQ114" s="416"/>
      <c r="FR114" s="416"/>
      <c r="FS114" s="416"/>
      <c r="FT114" s="416"/>
      <c r="FU114" s="416"/>
      <c r="FV114" s="416"/>
      <c r="FW114" s="416"/>
      <c r="FX114" s="416"/>
      <c r="FY114" s="416"/>
      <c r="FZ114" s="416"/>
      <c r="GA114" s="416"/>
      <c r="GB114" s="416"/>
      <c r="GC114" s="416"/>
      <c r="GD114" s="416"/>
      <c r="GE114" s="416"/>
      <c r="GF114" s="416"/>
      <c r="GG114" s="416"/>
      <c r="GH114" s="416"/>
      <c r="GI114" s="416"/>
      <c r="GJ114" s="416"/>
      <c r="GK114" s="416"/>
      <c r="GL114" s="416"/>
      <c r="GM114" s="416"/>
      <c r="GN114" s="416"/>
      <c r="GO114" s="416"/>
      <c r="GP114" s="416"/>
      <c r="GQ114" s="416"/>
      <c r="GR114" s="416"/>
      <c r="GS114" s="416"/>
      <c r="GT114" s="416"/>
      <c r="GU114" s="416"/>
      <c r="GV114" s="416"/>
      <c r="GW114" s="416"/>
      <c r="GX114" s="416"/>
      <c r="GY114" s="416"/>
      <c r="GZ114" s="416"/>
      <c r="HA114" s="416"/>
      <c r="HB114" s="416"/>
      <c r="HC114" s="416"/>
      <c r="HD114" s="416"/>
      <c r="HE114" s="416"/>
      <c r="HF114" s="416"/>
      <c r="HG114" s="416"/>
      <c r="HH114" s="416"/>
      <c r="HI114" s="416"/>
      <c r="HJ114" s="416"/>
      <c r="HK114" s="416"/>
      <c r="HL114" s="416"/>
      <c r="HM114" s="416"/>
      <c r="HN114" s="416"/>
      <c r="HO114" s="416"/>
      <c r="HP114" s="416"/>
      <c r="HQ114" s="416"/>
      <c r="HR114" s="416"/>
      <c r="HS114" s="416"/>
      <c r="HT114" s="416"/>
      <c r="HU114" s="416"/>
      <c r="HV114" s="416"/>
      <c r="HW114" s="416"/>
      <c r="HX114" s="416"/>
      <c r="HY114" s="416"/>
      <c r="HZ114" s="416"/>
      <c r="IA114" s="416"/>
      <c r="IB114" s="416"/>
      <c r="IC114" s="416"/>
      <c r="ID114" s="416"/>
      <c r="IE114" s="416"/>
      <c r="IF114" s="416"/>
      <c r="IG114" s="416"/>
      <c r="IH114" s="416"/>
    </row>
    <row r="115" spans="1:242" s="472" customFormat="1">
      <c r="A115" s="471"/>
      <c r="B115" s="471"/>
      <c r="C115" s="428"/>
      <c r="D115" s="428"/>
      <c r="E115" s="428"/>
      <c r="G115" s="416"/>
      <c r="H115" s="416"/>
      <c r="I115" s="416"/>
      <c r="J115" s="416"/>
      <c r="K115" s="416"/>
      <c r="L115" s="416"/>
      <c r="M115" s="416"/>
      <c r="N115" s="416"/>
      <c r="O115" s="416"/>
      <c r="P115" s="416"/>
      <c r="Q115" s="416"/>
      <c r="R115" s="416"/>
      <c r="S115" s="416"/>
      <c r="T115" s="416"/>
      <c r="U115" s="416"/>
      <c r="V115" s="416"/>
      <c r="W115" s="416"/>
      <c r="X115" s="416"/>
      <c r="Y115" s="416"/>
      <c r="Z115" s="416"/>
      <c r="AA115" s="416"/>
      <c r="AB115" s="416"/>
      <c r="AC115" s="416"/>
      <c r="AD115" s="416"/>
      <c r="AE115" s="416"/>
      <c r="AF115" s="416"/>
      <c r="AG115" s="416"/>
      <c r="AH115" s="416"/>
      <c r="AI115" s="416"/>
      <c r="AJ115" s="416"/>
      <c r="AK115" s="416"/>
      <c r="AL115" s="416"/>
      <c r="AM115" s="416"/>
      <c r="AN115" s="416"/>
      <c r="AO115" s="416"/>
      <c r="AP115" s="416"/>
      <c r="AQ115" s="416"/>
      <c r="AR115" s="416"/>
      <c r="AS115" s="416"/>
      <c r="AT115" s="416"/>
      <c r="AU115" s="416"/>
      <c r="AV115" s="416"/>
      <c r="AW115" s="416"/>
      <c r="AX115" s="416"/>
      <c r="AY115" s="416"/>
      <c r="AZ115" s="416"/>
      <c r="BA115" s="416"/>
      <c r="BB115" s="416"/>
      <c r="BC115" s="416"/>
      <c r="BD115" s="416"/>
      <c r="BE115" s="416"/>
      <c r="BF115" s="416"/>
      <c r="BG115" s="416"/>
      <c r="BH115" s="416"/>
      <c r="BI115" s="416"/>
      <c r="BJ115" s="416"/>
      <c r="BK115" s="416"/>
      <c r="BL115" s="416"/>
      <c r="BM115" s="416"/>
      <c r="BN115" s="416"/>
      <c r="BO115" s="416"/>
      <c r="BP115" s="416"/>
      <c r="BQ115" s="416"/>
      <c r="BR115" s="416"/>
      <c r="BS115" s="416"/>
      <c r="BT115" s="416"/>
      <c r="BU115" s="416"/>
      <c r="BV115" s="416"/>
      <c r="BW115" s="416"/>
      <c r="BX115" s="416"/>
      <c r="BY115" s="416"/>
      <c r="BZ115" s="416"/>
      <c r="CA115" s="416"/>
      <c r="CB115" s="416"/>
      <c r="CC115" s="416"/>
      <c r="CD115" s="416"/>
      <c r="CE115" s="416"/>
      <c r="CF115" s="416"/>
      <c r="CG115" s="416"/>
      <c r="CH115" s="416"/>
      <c r="CI115" s="416"/>
      <c r="CJ115" s="416"/>
      <c r="CK115" s="416"/>
      <c r="CL115" s="416"/>
      <c r="CM115" s="416"/>
      <c r="CN115" s="416"/>
      <c r="CO115" s="416"/>
      <c r="CP115" s="416"/>
      <c r="CQ115" s="416"/>
      <c r="CR115" s="416"/>
      <c r="CS115" s="416"/>
      <c r="CT115" s="416"/>
      <c r="CU115" s="416"/>
      <c r="CV115" s="416"/>
      <c r="CW115" s="416"/>
      <c r="CX115" s="416"/>
      <c r="CY115" s="416"/>
      <c r="CZ115" s="416"/>
      <c r="DA115" s="416"/>
      <c r="DB115" s="416"/>
      <c r="DC115" s="416"/>
      <c r="DD115" s="416"/>
      <c r="DE115" s="416"/>
      <c r="DF115" s="416"/>
      <c r="DG115" s="416"/>
      <c r="DH115" s="416"/>
      <c r="DI115" s="416"/>
      <c r="DJ115" s="416"/>
      <c r="DK115" s="416"/>
      <c r="DL115" s="416"/>
      <c r="DM115" s="416"/>
      <c r="DN115" s="416"/>
      <c r="DO115" s="416"/>
      <c r="DP115" s="416"/>
      <c r="DQ115" s="416"/>
      <c r="DR115" s="416"/>
      <c r="DS115" s="416"/>
      <c r="DT115" s="416"/>
      <c r="DU115" s="416"/>
      <c r="DV115" s="416"/>
      <c r="DW115" s="416"/>
      <c r="DX115" s="416"/>
      <c r="DY115" s="416"/>
      <c r="DZ115" s="416"/>
      <c r="EA115" s="416"/>
      <c r="EB115" s="416"/>
      <c r="EC115" s="416"/>
      <c r="ED115" s="416"/>
      <c r="EE115" s="416"/>
      <c r="EF115" s="416"/>
      <c r="EG115" s="416"/>
      <c r="EH115" s="416"/>
      <c r="EI115" s="416"/>
      <c r="EJ115" s="416"/>
      <c r="EK115" s="416"/>
      <c r="EL115" s="416"/>
      <c r="EM115" s="416"/>
      <c r="EN115" s="416"/>
      <c r="EO115" s="416"/>
      <c r="EP115" s="416"/>
      <c r="EQ115" s="416"/>
      <c r="ER115" s="416"/>
      <c r="ES115" s="416"/>
      <c r="ET115" s="416"/>
      <c r="EU115" s="416"/>
      <c r="EV115" s="416"/>
      <c r="EW115" s="416"/>
      <c r="EX115" s="416"/>
      <c r="EY115" s="416"/>
      <c r="EZ115" s="416"/>
      <c r="FA115" s="416"/>
      <c r="FB115" s="416"/>
      <c r="FC115" s="416"/>
      <c r="FD115" s="416"/>
      <c r="FE115" s="416"/>
      <c r="FF115" s="416"/>
      <c r="FG115" s="416"/>
      <c r="FH115" s="416"/>
      <c r="FI115" s="416"/>
      <c r="FJ115" s="416"/>
      <c r="FK115" s="416"/>
      <c r="FL115" s="416"/>
      <c r="FM115" s="416"/>
      <c r="FN115" s="416"/>
      <c r="FO115" s="416"/>
      <c r="FP115" s="416"/>
      <c r="FQ115" s="416"/>
      <c r="FR115" s="416"/>
      <c r="FS115" s="416"/>
      <c r="FT115" s="416"/>
      <c r="FU115" s="416"/>
      <c r="FV115" s="416"/>
      <c r="FW115" s="416"/>
      <c r="FX115" s="416"/>
      <c r="FY115" s="416"/>
      <c r="FZ115" s="416"/>
      <c r="GA115" s="416"/>
      <c r="GB115" s="416"/>
      <c r="GC115" s="416"/>
      <c r="GD115" s="416"/>
      <c r="GE115" s="416"/>
      <c r="GF115" s="416"/>
      <c r="GG115" s="416"/>
      <c r="GH115" s="416"/>
      <c r="GI115" s="416"/>
      <c r="GJ115" s="416"/>
      <c r="GK115" s="416"/>
      <c r="GL115" s="416"/>
      <c r="GM115" s="416"/>
      <c r="GN115" s="416"/>
      <c r="GO115" s="416"/>
      <c r="GP115" s="416"/>
      <c r="GQ115" s="416"/>
      <c r="GR115" s="416"/>
      <c r="GS115" s="416"/>
      <c r="GT115" s="416"/>
      <c r="GU115" s="416"/>
      <c r="GV115" s="416"/>
      <c r="GW115" s="416"/>
      <c r="GX115" s="416"/>
      <c r="GY115" s="416"/>
      <c r="GZ115" s="416"/>
      <c r="HA115" s="416"/>
      <c r="HB115" s="416"/>
      <c r="HC115" s="416"/>
      <c r="HD115" s="416"/>
      <c r="HE115" s="416"/>
      <c r="HF115" s="416"/>
      <c r="HG115" s="416"/>
      <c r="HH115" s="416"/>
      <c r="HI115" s="416"/>
      <c r="HJ115" s="416"/>
      <c r="HK115" s="416"/>
      <c r="HL115" s="416"/>
      <c r="HM115" s="416"/>
      <c r="HN115" s="416"/>
      <c r="HO115" s="416"/>
      <c r="HP115" s="416"/>
      <c r="HQ115" s="416"/>
      <c r="HR115" s="416"/>
      <c r="HS115" s="416"/>
      <c r="HT115" s="416"/>
      <c r="HU115" s="416"/>
      <c r="HV115" s="416"/>
      <c r="HW115" s="416"/>
      <c r="HX115" s="416"/>
      <c r="HY115" s="416"/>
      <c r="HZ115" s="416"/>
      <c r="IA115" s="416"/>
      <c r="IB115" s="416"/>
      <c r="IC115" s="416"/>
      <c r="ID115" s="416"/>
      <c r="IE115" s="416"/>
      <c r="IF115" s="416"/>
      <c r="IG115" s="416"/>
      <c r="IH115" s="416"/>
    </row>
    <row r="116" spans="1:242" s="472" customFormat="1">
      <c r="A116" s="471"/>
      <c r="B116" s="471"/>
      <c r="C116" s="428"/>
      <c r="D116" s="428"/>
      <c r="E116" s="428"/>
      <c r="G116" s="416"/>
      <c r="H116" s="416"/>
      <c r="I116" s="416"/>
      <c r="J116" s="416"/>
      <c r="K116" s="416"/>
      <c r="L116" s="416"/>
      <c r="M116" s="416"/>
      <c r="N116" s="416"/>
      <c r="O116" s="416"/>
      <c r="P116" s="416"/>
      <c r="Q116" s="416"/>
      <c r="R116" s="416"/>
      <c r="S116" s="416"/>
      <c r="T116" s="416"/>
      <c r="U116" s="416"/>
      <c r="V116" s="416"/>
      <c r="W116" s="416"/>
      <c r="X116" s="416"/>
      <c r="Y116" s="416"/>
      <c r="Z116" s="416"/>
      <c r="AA116" s="416"/>
      <c r="AB116" s="416"/>
      <c r="AC116" s="416"/>
      <c r="AD116" s="416"/>
      <c r="AE116" s="416"/>
      <c r="AF116" s="416"/>
      <c r="AG116" s="416"/>
      <c r="AH116" s="416"/>
      <c r="AI116" s="416"/>
      <c r="AJ116" s="416"/>
      <c r="AK116" s="416"/>
      <c r="AL116" s="416"/>
      <c r="AM116" s="416"/>
      <c r="AN116" s="416"/>
      <c r="AO116" s="416"/>
      <c r="AP116" s="416"/>
      <c r="AQ116" s="416"/>
      <c r="AR116" s="416"/>
      <c r="AS116" s="416"/>
      <c r="AT116" s="416"/>
      <c r="AU116" s="416"/>
      <c r="AV116" s="416"/>
      <c r="AW116" s="416"/>
      <c r="AX116" s="416"/>
      <c r="AY116" s="416"/>
      <c r="AZ116" s="416"/>
      <c r="BA116" s="416"/>
      <c r="BB116" s="416"/>
      <c r="BC116" s="416"/>
      <c r="BD116" s="416"/>
      <c r="BE116" s="416"/>
      <c r="BF116" s="416"/>
      <c r="BG116" s="416"/>
      <c r="BH116" s="416"/>
      <c r="BI116" s="416"/>
      <c r="BJ116" s="416"/>
      <c r="BK116" s="416"/>
      <c r="BL116" s="416"/>
      <c r="BM116" s="416"/>
      <c r="BN116" s="416"/>
      <c r="BO116" s="416"/>
      <c r="BP116" s="416"/>
      <c r="BQ116" s="416"/>
      <c r="BR116" s="416"/>
      <c r="BS116" s="416"/>
      <c r="BT116" s="416"/>
      <c r="BU116" s="416"/>
      <c r="BV116" s="416"/>
      <c r="BW116" s="416"/>
      <c r="BX116" s="416"/>
      <c r="BY116" s="416"/>
      <c r="BZ116" s="416"/>
      <c r="CA116" s="416"/>
      <c r="CB116" s="416"/>
      <c r="CC116" s="416"/>
      <c r="CD116" s="416"/>
      <c r="CE116" s="416"/>
      <c r="CF116" s="416"/>
      <c r="CG116" s="416"/>
      <c r="CH116" s="416"/>
      <c r="CI116" s="416"/>
      <c r="CJ116" s="416"/>
      <c r="CK116" s="416"/>
      <c r="CL116" s="416"/>
      <c r="CM116" s="416"/>
      <c r="CN116" s="416"/>
      <c r="CO116" s="416"/>
      <c r="CP116" s="416"/>
      <c r="CQ116" s="416"/>
      <c r="CR116" s="416"/>
      <c r="CS116" s="416"/>
      <c r="CT116" s="416"/>
      <c r="CU116" s="416"/>
      <c r="CV116" s="416"/>
      <c r="CW116" s="416"/>
      <c r="CX116" s="416"/>
      <c r="CY116" s="416"/>
      <c r="CZ116" s="416"/>
      <c r="DA116" s="416"/>
      <c r="DB116" s="416"/>
      <c r="DC116" s="416"/>
      <c r="DD116" s="416"/>
      <c r="DE116" s="416"/>
      <c r="DF116" s="416"/>
      <c r="DG116" s="416"/>
      <c r="DH116" s="416"/>
      <c r="DI116" s="416"/>
      <c r="DJ116" s="416"/>
      <c r="DK116" s="416"/>
      <c r="DL116" s="416"/>
      <c r="DM116" s="416"/>
      <c r="DN116" s="416"/>
      <c r="DO116" s="416"/>
      <c r="DP116" s="416"/>
      <c r="DQ116" s="416"/>
      <c r="DR116" s="416"/>
      <c r="DS116" s="416"/>
      <c r="DT116" s="416"/>
      <c r="DU116" s="416"/>
      <c r="DV116" s="416"/>
      <c r="DW116" s="416"/>
      <c r="DX116" s="416"/>
      <c r="DY116" s="416"/>
      <c r="DZ116" s="416"/>
      <c r="EA116" s="416"/>
      <c r="EB116" s="416"/>
      <c r="EC116" s="416"/>
      <c r="ED116" s="416"/>
      <c r="EE116" s="416"/>
      <c r="EF116" s="416"/>
      <c r="EG116" s="416"/>
      <c r="EH116" s="416"/>
      <c r="EI116" s="416"/>
      <c r="EJ116" s="416"/>
      <c r="EK116" s="416"/>
      <c r="EL116" s="416"/>
      <c r="EM116" s="416"/>
      <c r="EN116" s="416"/>
      <c r="EO116" s="416"/>
      <c r="EP116" s="416"/>
      <c r="EQ116" s="416"/>
      <c r="ER116" s="416"/>
      <c r="ES116" s="416"/>
      <c r="ET116" s="416"/>
      <c r="EU116" s="416"/>
      <c r="EV116" s="416"/>
      <c r="EW116" s="416"/>
      <c r="EX116" s="416"/>
      <c r="EY116" s="416"/>
      <c r="EZ116" s="416"/>
      <c r="FA116" s="416"/>
      <c r="FB116" s="416"/>
      <c r="FC116" s="416"/>
      <c r="FD116" s="416"/>
      <c r="FE116" s="416"/>
      <c r="FF116" s="416"/>
      <c r="FG116" s="416"/>
      <c r="FH116" s="416"/>
      <c r="FI116" s="416"/>
      <c r="FJ116" s="416"/>
      <c r="FK116" s="416"/>
      <c r="FL116" s="416"/>
      <c r="FM116" s="416"/>
      <c r="FN116" s="416"/>
      <c r="FO116" s="416"/>
      <c r="FP116" s="416"/>
      <c r="FQ116" s="416"/>
      <c r="FR116" s="416"/>
      <c r="FS116" s="416"/>
      <c r="FT116" s="416"/>
      <c r="FU116" s="416"/>
      <c r="FV116" s="416"/>
      <c r="FW116" s="416"/>
      <c r="FX116" s="416"/>
      <c r="FY116" s="416"/>
      <c r="FZ116" s="416"/>
      <c r="GA116" s="416"/>
      <c r="GB116" s="416"/>
      <c r="GC116" s="416"/>
      <c r="GD116" s="416"/>
      <c r="GE116" s="416"/>
      <c r="GF116" s="416"/>
      <c r="GG116" s="416"/>
      <c r="GH116" s="416"/>
      <c r="GI116" s="416"/>
      <c r="GJ116" s="416"/>
      <c r="GK116" s="416"/>
      <c r="GL116" s="416"/>
      <c r="GM116" s="416"/>
      <c r="GN116" s="416"/>
      <c r="GO116" s="416"/>
      <c r="GP116" s="416"/>
      <c r="GQ116" s="416"/>
      <c r="GR116" s="416"/>
      <c r="GS116" s="416"/>
      <c r="GT116" s="416"/>
      <c r="GU116" s="416"/>
      <c r="GV116" s="416"/>
      <c r="GW116" s="416"/>
      <c r="GX116" s="416"/>
      <c r="GY116" s="416"/>
      <c r="GZ116" s="416"/>
      <c r="HA116" s="416"/>
      <c r="HB116" s="416"/>
      <c r="HC116" s="416"/>
      <c r="HD116" s="416"/>
      <c r="HE116" s="416"/>
      <c r="HF116" s="416"/>
      <c r="HG116" s="416"/>
      <c r="HH116" s="416"/>
      <c r="HI116" s="416"/>
      <c r="HJ116" s="416"/>
      <c r="HK116" s="416"/>
      <c r="HL116" s="416"/>
      <c r="HM116" s="416"/>
      <c r="HN116" s="416"/>
      <c r="HO116" s="416"/>
      <c r="HP116" s="416"/>
      <c r="HQ116" s="416"/>
      <c r="HR116" s="416"/>
      <c r="HS116" s="416"/>
      <c r="HT116" s="416"/>
      <c r="HU116" s="416"/>
      <c r="HV116" s="416"/>
      <c r="HW116" s="416"/>
      <c r="HX116" s="416"/>
      <c r="HY116" s="416"/>
      <c r="HZ116" s="416"/>
      <c r="IA116" s="416"/>
      <c r="IB116" s="416"/>
      <c r="IC116" s="416"/>
      <c r="ID116" s="416"/>
      <c r="IE116" s="416"/>
      <c r="IF116" s="416"/>
      <c r="IG116" s="416"/>
      <c r="IH116" s="416"/>
    </row>
    <row r="117" spans="1:242" s="472" customFormat="1">
      <c r="A117" s="471"/>
      <c r="B117" s="471"/>
      <c r="C117" s="428"/>
      <c r="D117" s="428"/>
      <c r="E117" s="428"/>
      <c r="G117" s="416"/>
      <c r="H117" s="416"/>
      <c r="I117" s="416"/>
      <c r="J117" s="416"/>
      <c r="K117" s="416"/>
      <c r="L117" s="416"/>
      <c r="M117" s="416"/>
      <c r="N117" s="416"/>
      <c r="O117" s="416"/>
      <c r="P117" s="416"/>
      <c r="Q117" s="416"/>
      <c r="R117" s="416"/>
      <c r="S117" s="416"/>
      <c r="T117" s="416"/>
      <c r="U117" s="416"/>
      <c r="V117" s="416"/>
      <c r="W117" s="416"/>
      <c r="X117" s="416"/>
      <c r="Y117" s="416"/>
      <c r="Z117" s="416"/>
      <c r="AA117" s="416"/>
      <c r="AB117" s="416"/>
      <c r="AC117" s="416"/>
      <c r="AD117" s="416"/>
      <c r="AE117" s="416"/>
      <c r="AF117" s="416"/>
      <c r="AG117" s="416"/>
      <c r="AH117" s="416"/>
      <c r="AI117" s="416"/>
      <c r="AJ117" s="416"/>
      <c r="AK117" s="416"/>
      <c r="AL117" s="416"/>
      <c r="AM117" s="416"/>
      <c r="AN117" s="416"/>
      <c r="AO117" s="416"/>
      <c r="AP117" s="416"/>
      <c r="AQ117" s="416"/>
      <c r="AR117" s="416"/>
      <c r="AS117" s="416"/>
      <c r="AT117" s="416"/>
      <c r="AU117" s="416"/>
      <c r="AV117" s="416"/>
      <c r="AW117" s="416"/>
      <c r="AX117" s="416"/>
      <c r="AY117" s="416"/>
      <c r="AZ117" s="416"/>
      <c r="BA117" s="416"/>
      <c r="BB117" s="416"/>
      <c r="BC117" s="416"/>
      <c r="BD117" s="416"/>
      <c r="BE117" s="416"/>
      <c r="BF117" s="416"/>
      <c r="BG117" s="416"/>
      <c r="BH117" s="416"/>
      <c r="BI117" s="416"/>
      <c r="BJ117" s="416"/>
      <c r="BK117" s="416"/>
      <c r="BL117" s="416"/>
      <c r="BM117" s="416"/>
      <c r="BN117" s="416"/>
      <c r="BO117" s="416"/>
      <c r="BP117" s="416"/>
      <c r="BQ117" s="416"/>
      <c r="BR117" s="416"/>
      <c r="BS117" s="416"/>
      <c r="BT117" s="416"/>
      <c r="BU117" s="416"/>
      <c r="BV117" s="416"/>
      <c r="BW117" s="416"/>
      <c r="BX117" s="416"/>
      <c r="BY117" s="416"/>
      <c r="BZ117" s="416"/>
      <c r="CA117" s="416"/>
      <c r="CB117" s="416"/>
      <c r="CC117" s="416"/>
      <c r="CD117" s="416"/>
      <c r="CE117" s="416"/>
      <c r="CF117" s="416"/>
      <c r="CG117" s="416"/>
      <c r="CH117" s="416"/>
      <c r="CI117" s="416"/>
      <c r="CJ117" s="416"/>
      <c r="CK117" s="416"/>
      <c r="CL117" s="416"/>
      <c r="CM117" s="416"/>
      <c r="CN117" s="416"/>
      <c r="CO117" s="416"/>
      <c r="CP117" s="416"/>
      <c r="CQ117" s="416"/>
      <c r="CR117" s="416"/>
      <c r="CS117" s="416"/>
      <c r="CT117" s="416"/>
      <c r="CU117" s="416"/>
      <c r="CV117" s="416"/>
      <c r="CW117" s="416"/>
      <c r="CX117" s="416"/>
      <c r="CY117" s="416"/>
      <c r="CZ117" s="416"/>
      <c r="DA117" s="416"/>
      <c r="DB117" s="416"/>
      <c r="DC117" s="416"/>
      <c r="DD117" s="416"/>
      <c r="DE117" s="416"/>
      <c r="DF117" s="416"/>
      <c r="DG117" s="416"/>
      <c r="DH117" s="416"/>
      <c r="DI117" s="416"/>
      <c r="DJ117" s="416"/>
      <c r="DK117" s="416"/>
      <c r="DL117" s="416"/>
      <c r="DM117" s="416"/>
      <c r="DN117" s="416"/>
      <c r="DO117" s="416"/>
      <c r="DP117" s="416"/>
      <c r="DQ117" s="416"/>
      <c r="DR117" s="416"/>
      <c r="DS117" s="416"/>
      <c r="DT117" s="416"/>
      <c r="DU117" s="416"/>
      <c r="DV117" s="416"/>
      <c r="DW117" s="416"/>
      <c r="DX117" s="416"/>
      <c r="DY117" s="416"/>
      <c r="DZ117" s="416"/>
      <c r="EA117" s="416"/>
      <c r="EB117" s="416"/>
      <c r="EC117" s="416"/>
      <c r="ED117" s="416"/>
      <c r="EE117" s="416"/>
      <c r="EF117" s="416"/>
      <c r="EG117" s="416"/>
      <c r="EH117" s="416"/>
      <c r="EI117" s="416"/>
      <c r="EJ117" s="416"/>
      <c r="EK117" s="416"/>
      <c r="EL117" s="416"/>
      <c r="EM117" s="416"/>
      <c r="EN117" s="416"/>
      <c r="EO117" s="416"/>
      <c r="EP117" s="416"/>
      <c r="EQ117" s="416"/>
      <c r="ER117" s="416"/>
      <c r="ES117" s="416"/>
      <c r="ET117" s="416"/>
      <c r="EU117" s="416"/>
      <c r="EV117" s="416"/>
      <c r="EW117" s="416"/>
      <c r="EX117" s="416"/>
      <c r="EY117" s="416"/>
      <c r="EZ117" s="416"/>
      <c r="FA117" s="416"/>
      <c r="FB117" s="416"/>
      <c r="FC117" s="416"/>
      <c r="FD117" s="416"/>
      <c r="FE117" s="416"/>
      <c r="FF117" s="416"/>
      <c r="FG117" s="416"/>
      <c r="FH117" s="416"/>
      <c r="FI117" s="416"/>
      <c r="FJ117" s="416"/>
      <c r="FK117" s="416"/>
      <c r="FL117" s="416"/>
      <c r="FM117" s="416"/>
      <c r="FN117" s="416"/>
      <c r="FO117" s="416"/>
      <c r="FP117" s="416"/>
      <c r="FQ117" s="416"/>
      <c r="FR117" s="416"/>
      <c r="FS117" s="416"/>
      <c r="FT117" s="416"/>
      <c r="FU117" s="416"/>
      <c r="FV117" s="416"/>
      <c r="FW117" s="416"/>
      <c r="FX117" s="416"/>
      <c r="FY117" s="416"/>
      <c r="FZ117" s="416"/>
      <c r="GA117" s="416"/>
      <c r="GB117" s="416"/>
      <c r="GC117" s="416"/>
      <c r="GD117" s="416"/>
      <c r="GE117" s="416"/>
      <c r="GF117" s="416"/>
      <c r="GG117" s="416"/>
      <c r="GH117" s="416"/>
      <c r="GI117" s="416"/>
      <c r="GJ117" s="416"/>
      <c r="GK117" s="416"/>
      <c r="GL117" s="416"/>
      <c r="GM117" s="416"/>
      <c r="GN117" s="416"/>
      <c r="GO117" s="416"/>
      <c r="GP117" s="416"/>
      <c r="GQ117" s="416"/>
      <c r="GR117" s="416"/>
      <c r="GS117" s="416"/>
      <c r="GT117" s="416"/>
      <c r="GU117" s="416"/>
      <c r="GV117" s="416"/>
      <c r="GW117" s="416"/>
      <c r="GX117" s="416"/>
      <c r="GY117" s="416"/>
      <c r="GZ117" s="416"/>
      <c r="HA117" s="416"/>
      <c r="HB117" s="416"/>
      <c r="HC117" s="416"/>
      <c r="HD117" s="416"/>
      <c r="HE117" s="416"/>
      <c r="HF117" s="416"/>
      <c r="HG117" s="416"/>
      <c r="HH117" s="416"/>
      <c r="HI117" s="416"/>
      <c r="HJ117" s="416"/>
      <c r="HK117" s="416"/>
      <c r="HL117" s="416"/>
      <c r="HM117" s="416"/>
      <c r="HN117" s="416"/>
      <c r="HO117" s="416"/>
      <c r="HP117" s="416"/>
      <c r="HQ117" s="416"/>
      <c r="HR117" s="416"/>
      <c r="HS117" s="416"/>
      <c r="HT117" s="416"/>
      <c r="HU117" s="416"/>
      <c r="HV117" s="416"/>
      <c r="HW117" s="416"/>
      <c r="HX117" s="416"/>
      <c r="HY117" s="416"/>
      <c r="HZ117" s="416"/>
      <c r="IA117" s="416"/>
      <c r="IB117" s="416"/>
      <c r="IC117" s="416"/>
      <c r="ID117" s="416"/>
      <c r="IE117" s="416"/>
      <c r="IF117" s="416"/>
      <c r="IG117" s="416"/>
      <c r="IH117" s="416"/>
    </row>
    <row r="118" spans="1:242" s="472" customFormat="1">
      <c r="A118" s="471"/>
      <c r="B118" s="471"/>
      <c r="C118" s="428"/>
      <c r="D118" s="428"/>
      <c r="E118" s="428"/>
      <c r="G118" s="416"/>
      <c r="H118" s="416"/>
      <c r="I118" s="416"/>
      <c r="J118" s="416"/>
      <c r="K118" s="416"/>
      <c r="L118" s="416"/>
      <c r="M118" s="416"/>
      <c r="N118" s="416"/>
      <c r="O118" s="416"/>
      <c r="P118" s="416"/>
      <c r="Q118" s="416"/>
      <c r="R118" s="416"/>
      <c r="S118" s="416"/>
      <c r="T118" s="416"/>
      <c r="U118" s="416"/>
      <c r="V118" s="416"/>
      <c r="W118" s="416"/>
      <c r="X118" s="416"/>
      <c r="Y118" s="416"/>
      <c r="Z118" s="416"/>
      <c r="AA118" s="416"/>
      <c r="AB118" s="416"/>
      <c r="AC118" s="416"/>
      <c r="AD118" s="416"/>
      <c r="AE118" s="416"/>
      <c r="AF118" s="416"/>
      <c r="AG118" s="416"/>
      <c r="AH118" s="416"/>
      <c r="AI118" s="416"/>
      <c r="AJ118" s="416"/>
      <c r="AK118" s="416"/>
      <c r="AL118" s="416"/>
      <c r="AM118" s="416"/>
      <c r="AN118" s="416"/>
      <c r="AO118" s="416"/>
      <c r="AP118" s="416"/>
      <c r="AQ118" s="416"/>
      <c r="AR118" s="416"/>
      <c r="AS118" s="416"/>
      <c r="AT118" s="416"/>
      <c r="AU118" s="416"/>
      <c r="AV118" s="416"/>
      <c r="AW118" s="416"/>
      <c r="AX118" s="416"/>
      <c r="AY118" s="416"/>
      <c r="AZ118" s="416"/>
      <c r="BA118" s="416"/>
      <c r="BB118" s="416"/>
      <c r="BC118" s="416"/>
      <c r="BD118" s="416"/>
      <c r="BE118" s="416"/>
      <c r="BF118" s="416"/>
      <c r="BG118" s="416"/>
      <c r="BH118" s="416"/>
      <c r="BI118" s="416"/>
      <c r="BJ118" s="416"/>
      <c r="BK118" s="416"/>
      <c r="BL118" s="416"/>
      <c r="BM118" s="416"/>
      <c r="BN118" s="416"/>
      <c r="BO118" s="416"/>
      <c r="BP118" s="416"/>
      <c r="BQ118" s="416"/>
      <c r="BR118" s="416"/>
      <c r="BS118" s="416"/>
      <c r="BT118" s="416"/>
      <c r="BU118" s="416"/>
      <c r="BV118" s="416"/>
      <c r="BW118" s="416"/>
      <c r="BX118" s="416"/>
      <c r="BY118" s="416"/>
      <c r="BZ118" s="416"/>
      <c r="CA118" s="416"/>
      <c r="CB118" s="416"/>
      <c r="CC118" s="416"/>
      <c r="CD118" s="416"/>
      <c r="CE118" s="416"/>
      <c r="CF118" s="416"/>
      <c r="CG118" s="416"/>
      <c r="CH118" s="416"/>
      <c r="CI118" s="416"/>
      <c r="CJ118" s="416"/>
      <c r="CK118" s="416"/>
      <c r="CL118" s="416"/>
      <c r="CM118" s="416"/>
      <c r="CN118" s="416"/>
      <c r="CO118" s="416"/>
      <c r="CP118" s="416"/>
      <c r="CQ118" s="416"/>
      <c r="CR118" s="416"/>
      <c r="CS118" s="416"/>
      <c r="CT118" s="416"/>
      <c r="CU118" s="416"/>
      <c r="CV118" s="416"/>
      <c r="CW118" s="416"/>
      <c r="CX118" s="416"/>
      <c r="CY118" s="416"/>
      <c r="CZ118" s="416"/>
      <c r="DA118" s="416"/>
      <c r="DB118" s="416"/>
      <c r="DC118" s="416"/>
      <c r="DD118" s="416"/>
      <c r="DE118" s="416"/>
      <c r="DF118" s="416"/>
      <c r="DG118" s="416"/>
      <c r="DH118" s="416"/>
      <c r="DI118" s="416"/>
      <c r="DJ118" s="416"/>
      <c r="DK118" s="416"/>
      <c r="DL118" s="416"/>
      <c r="DM118" s="416"/>
      <c r="DN118" s="416"/>
      <c r="DO118" s="416"/>
      <c r="DP118" s="416"/>
      <c r="DQ118" s="416"/>
      <c r="DR118" s="416"/>
      <c r="DS118" s="416"/>
      <c r="DT118" s="416"/>
      <c r="DU118" s="416"/>
      <c r="DV118" s="416"/>
      <c r="DW118" s="416"/>
      <c r="DX118" s="416"/>
      <c r="DY118" s="416"/>
      <c r="DZ118" s="416"/>
      <c r="EA118" s="416"/>
      <c r="EB118" s="416"/>
      <c r="EC118" s="416"/>
      <c r="ED118" s="416"/>
      <c r="EE118" s="416"/>
      <c r="EF118" s="416"/>
      <c r="EG118" s="416"/>
      <c r="EH118" s="416"/>
      <c r="EI118" s="416"/>
      <c r="EJ118" s="416"/>
      <c r="EK118" s="416"/>
      <c r="EL118" s="416"/>
      <c r="EM118" s="416"/>
      <c r="EN118" s="416"/>
      <c r="EO118" s="416"/>
      <c r="EP118" s="416"/>
      <c r="EQ118" s="416"/>
      <c r="ER118" s="416"/>
      <c r="ES118" s="416"/>
      <c r="ET118" s="416"/>
      <c r="EU118" s="416"/>
      <c r="EV118" s="416"/>
      <c r="EW118" s="416"/>
      <c r="EX118" s="416"/>
      <c r="EY118" s="416"/>
      <c r="EZ118" s="416"/>
      <c r="FA118" s="416"/>
      <c r="FB118" s="416"/>
      <c r="FC118" s="416"/>
      <c r="FD118" s="416"/>
      <c r="FE118" s="416"/>
      <c r="FF118" s="416"/>
      <c r="FG118" s="416"/>
      <c r="FH118" s="416"/>
      <c r="FI118" s="416"/>
      <c r="FJ118" s="416"/>
      <c r="FK118" s="416"/>
      <c r="FL118" s="416"/>
      <c r="FM118" s="416"/>
      <c r="FN118" s="416"/>
      <c r="FO118" s="416"/>
      <c r="FP118" s="416"/>
      <c r="FQ118" s="416"/>
      <c r="FR118" s="416"/>
      <c r="FS118" s="416"/>
      <c r="FT118" s="416"/>
      <c r="FU118" s="416"/>
      <c r="FV118" s="416"/>
      <c r="FW118" s="416"/>
      <c r="FX118" s="416"/>
      <c r="FY118" s="416"/>
      <c r="FZ118" s="416"/>
      <c r="GA118" s="416"/>
      <c r="GB118" s="416"/>
      <c r="GC118" s="416"/>
      <c r="GD118" s="416"/>
      <c r="GE118" s="416"/>
      <c r="GF118" s="416"/>
      <c r="GG118" s="416"/>
      <c r="GH118" s="416"/>
      <c r="GI118" s="416"/>
      <c r="GJ118" s="416"/>
      <c r="GK118" s="416"/>
      <c r="GL118" s="416"/>
      <c r="GM118" s="416"/>
      <c r="GN118" s="416"/>
      <c r="GO118" s="416"/>
      <c r="GP118" s="416"/>
      <c r="GQ118" s="416"/>
      <c r="GR118" s="416"/>
      <c r="GS118" s="416"/>
      <c r="GT118" s="416"/>
      <c r="GU118" s="416"/>
      <c r="GV118" s="416"/>
      <c r="GW118" s="416"/>
      <c r="GX118" s="416"/>
      <c r="GY118" s="416"/>
      <c r="GZ118" s="416"/>
      <c r="HA118" s="416"/>
      <c r="HB118" s="416"/>
      <c r="HC118" s="416"/>
      <c r="HD118" s="416"/>
      <c r="HE118" s="416"/>
      <c r="HF118" s="416"/>
      <c r="HG118" s="416"/>
      <c r="HH118" s="416"/>
      <c r="HI118" s="416"/>
      <c r="HJ118" s="416"/>
      <c r="HK118" s="416"/>
      <c r="HL118" s="416"/>
      <c r="HM118" s="416"/>
      <c r="HN118" s="416"/>
      <c r="HO118" s="416"/>
      <c r="HP118" s="416"/>
      <c r="HQ118" s="416"/>
      <c r="HR118" s="416"/>
      <c r="HS118" s="416"/>
      <c r="HT118" s="416"/>
      <c r="HU118" s="416"/>
      <c r="HV118" s="416"/>
      <c r="HW118" s="416"/>
      <c r="HX118" s="416"/>
      <c r="HY118" s="416"/>
      <c r="HZ118" s="416"/>
      <c r="IA118" s="416"/>
      <c r="IB118" s="416"/>
      <c r="IC118" s="416"/>
      <c r="ID118" s="416"/>
      <c r="IE118" s="416"/>
      <c r="IF118" s="416"/>
      <c r="IG118" s="416"/>
      <c r="IH118" s="416"/>
    </row>
    <row r="119" spans="1:242" s="472" customFormat="1">
      <c r="A119" s="471"/>
      <c r="B119" s="471"/>
      <c r="C119" s="428"/>
      <c r="D119" s="428"/>
      <c r="E119" s="428"/>
      <c r="G119" s="416"/>
      <c r="H119" s="416"/>
      <c r="I119" s="416"/>
      <c r="J119" s="416"/>
      <c r="K119" s="416"/>
      <c r="L119" s="416"/>
      <c r="M119" s="416"/>
      <c r="N119" s="416"/>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T119" s="416"/>
      <c r="BU119" s="416"/>
      <c r="BV119" s="416"/>
      <c r="BW119" s="416"/>
      <c r="BX119" s="416"/>
      <c r="BY119" s="416"/>
      <c r="BZ119" s="416"/>
      <c r="CA119" s="416"/>
      <c r="CB119" s="416"/>
      <c r="CC119" s="416"/>
      <c r="CD119" s="416"/>
      <c r="CE119" s="416"/>
      <c r="CF119" s="416"/>
      <c r="CG119" s="416"/>
      <c r="CH119" s="416"/>
      <c r="CI119" s="416"/>
      <c r="CJ119" s="416"/>
      <c r="CK119" s="416"/>
      <c r="CL119" s="416"/>
      <c r="CM119" s="416"/>
      <c r="CN119" s="416"/>
      <c r="CO119" s="416"/>
      <c r="CP119" s="416"/>
      <c r="CQ119" s="416"/>
      <c r="CR119" s="416"/>
      <c r="CS119" s="416"/>
      <c r="CT119" s="416"/>
      <c r="CU119" s="416"/>
      <c r="CV119" s="416"/>
      <c r="CW119" s="416"/>
      <c r="CX119" s="416"/>
      <c r="CY119" s="416"/>
      <c r="CZ119" s="416"/>
      <c r="DA119" s="416"/>
      <c r="DB119" s="416"/>
      <c r="DC119" s="416"/>
      <c r="DD119" s="416"/>
      <c r="DE119" s="416"/>
      <c r="DF119" s="416"/>
      <c r="DG119" s="416"/>
      <c r="DH119" s="416"/>
      <c r="DI119" s="416"/>
      <c r="DJ119" s="416"/>
      <c r="DK119" s="416"/>
      <c r="DL119" s="416"/>
      <c r="DM119" s="416"/>
      <c r="DN119" s="416"/>
      <c r="DO119" s="416"/>
      <c r="DP119" s="416"/>
      <c r="DQ119" s="416"/>
      <c r="DR119" s="416"/>
      <c r="DS119" s="416"/>
      <c r="DT119" s="416"/>
      <c r="DU119" s="416"/>
      <c r="DV119" s="416"/>
      <c r="DW119" s="416"/>
      <c r="DX119" s="416"/>
      <c r="DY119" s="416"/>
      <c r="DZ119" s="416"/>
      <c r="EA119" s="416"/>
      <c r="EB119" s="416"/>
      <c r="EC119" s="416"/>
      <c r="ED119" s="416"/>
      <c r="EE119" s="416"/>
      <c r="EF119" s="416"/>
      <c r="EG119" s="416"/>
      <c r="EH119" s="416"/>
      <c r="EI119" s="416"/>
      <c r="EJ119" s="416"/>
      <c r="EK119" s="416"/>
      <c r="EL119" s="416"/>
      <c r="EM119" s="416"/>
      <c r="EN119" s="416"/>
      <c r="EO119" s="416"/>
      <c r="EP119" s="416"/>
      <c r="EQ119" s="416"/>
      <c r="ER119" s="416"/>
      <c r="ES119" s="416"/>
      <c r="ET119" s="416"/>
      <c r="EU119" s="416"/>
      <c r="EV119" s="416"/>
      <c r="EW119" s="416"/>
      <c r="EX119" s="416"/>
      <c r="EY119" s="416"/>
      <c r="EZ119" s="416"/>
      <c r="FA119" s="416"/>
      <c r="FB119" s="416"/>
      <c r="FC119" s="416"/>
      <c r="FD119" s="416"/>
      <c r="FE119" s="416"/>
      <c r="FF119" s="416"/>
      <c r="FG119" s="416"/>
      <c r="FH119" s="416"/>
      <c r="FI119" s="416"/>
      <c r="FJ119" s="416"/>
      <c r="FK119" s="416"/>
      <c r="FL119" s="416"/>
      <c r="FM119" s="416"/>
      <c r="FN119" s="416"/>
      <c r="FO119" s="416"/>
      <c r="FP119" s="416"/>
      <c r="FQ119" s="416"/>
      <c r="FR119" s="416"/>
      <c r="FS119" s="416"/>
      <c r="FT119" s="416"/>
      <c r="FU119" s="416"/>
      <c r="FV119" s="416"/>
      <c r="FW119" s="416"/>
      <c r="FX119" s="416"/>
      <c r="FY119" s="416"/>
      <c r="FZ119" s="416"/>
      <c r="GA119" s="416"/>
      <c r="GB119" s="416"/>
      <c r="GC119" s="416"/>
      <c r="GD119" s="416"/>
      <c r="GE119" s="416"/>
      <c r="GF119" s="416"/>
      <c r="GG119" s="416"/>
      <c r="GH119" s="416"/>
      <c r="GI119" s="416"/>
      <c r="GJ119" s="416"/>
      <c r="GK119" s="416"/>
      <c r="GL119" s="416"/>
      <c r="GM119" s="416"/>
      <c r="GN119" s="416"/>
      <c r="GO119" s="416"/>
      <c r="GP119" s="416"/>
      <c r="GQ119" s="416"/>
      <c r="GR119" s="416"/>
      <c r="GS119" s="416"/>
      <c r="GT119" s="416"/>
      <c r="GU119" s="416"/>
      <c r="GV119" s="416"/>
      <c r="GW119" s="416"/>
      <c r="GX119" s="416"/>
      <c r="GY119" s="416"/>
      <c r="GZ119" s="416"/>
      <c r="HA119" s="416"/>
      <c r="HB119" s="416"/>
      <c r="HC119" s="416"/>
      <c r="HD119" s="416"/>
      <c r="HE119" s="416"/>
      <c r="HF119" s="416"/>
      <c r="HG119" s="416"/>
      <c r="HH119" s="416"/>
      <c r="HI119" s="416"/>
      <c r="HJ119" s="416"/>
      <c r="HK119" s="416"/>
      <c r="HL119" s="416"/>
      <c r="HM119" s="416"/>
      <c r="HN119" s="416"/>
      <c r="HO119" s="416"/>
      <c r="HP119" s="416"/>
      <c r="HQ119" s="416"/>
      <c r="HR119" s="416"/>
      <c r="HS119" s="416"/>
      <c r="HT119" s="416"/>
      <c r="HU119" s="416"/>
      <c r="HV119" s="416"/>
      <c r="HW119" s="416"/>
      <c r="HX119" s="416"/>
      <c r="HY119" s="416"/>
      <c r="HZ119" s="416"/>
      <c r="IA119" s="416"/>
      <c r="IB119" s="416"/>
      <c r="IC119" s="416"/>
      <c r="ID119" s="416"/>
      <c r="IE119" s="416"/>
      <c r="IF119" s="416"/>
      <c r="IG119" s="416"/>
      <c r="IH119" s="416"/>
    </row>
    <row r="120" spans="1:242" s="472" customFormat="1">
      <c r="A120" s="471"/>
      <c r="B120" s="471"/>
      <c r="C120" s="428"/>
      <c r="D120" s="428"/>
      <c r="E120" s="428"/>
      <c r="G120" s="416"/>
      <c r="H120" s="416"/>
      <c r="I120" s="416"/>
      <c r="J120" s="416"/>
      <c r="K120" s="416"/>
      <c r="L120" s="416"/>
      <c r="M120" s="416"/>
      <c r="N120" s="416"/>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T120" s="416"/>
      <c r="BU120" s="416"/>
      <c r="BV120" s="416"/>
      <c r="BW120" s="416"/>
      <c r="BX120" s="416"/>
      <c r="BY120" s="416"/>
      <c r="BZ120" s="416"/>
      <c r="CA120" s="416"/>
      <c r="CB120" s="416"/>
      <c r="CC120" s="416"/>
      <c r="CD120" s="416"/>
      <c r="CE120" s="416"/>
      <c r="CF120" s="416"/>
      <c r="CG120" s="416"/>
      <c r="CH120" s="416"/>
      <c r="CI120" s="416"/>
      <c r="CJ120" s="416"/>
      <c r="CK120" s="416"/>
      <c r="CL120" s="416"/>
      <c r="CM120" s="416"/>
      <c r="CN120" s="416"/>
      <c r="CO120" s="416"/>
      <c r="CP120" s="416"/>
      <c r="CQ120" s="416"/>
      <c r="CR120" s="416"/>
      <c r="CS120" s="416"/>
      <c r="CT120" s="416"/>
      <c r="CU120" s="416"/>
      <c r="CV120" s="416"/>
      <c r="CW120" s="416"/>
      <c r="CX120" s="416"/>
      <c r="CY120" s="416"/>
      <c r="CZ120" s="416"/>
      <c r="DA120" s="416"/>
      <c r="DB120" s="416"/>
      <c r="DC120" s="416"/>
      <c r="DD120" s="416"/>
      <c r="DE120" s="416"/>
      <c r="DF120" s="416"/>
      <c r="DG120" s="416"/>
      <c r="DH120" s="416"/>
      <c r="DI120" s="416"/>
      <c r="DJ120" s="416"/>
      <c r="DK120" s="416"/>
      <c r="DL120" s="416"/>
      <c r="DM120" s="416"/>
      <c r="DN120" s="416"/>
      <c r="DO120" s="416"/>
      <c r="DP120" s="416"/>
      <c r="DQ120" s="416"/>
      <c r="DR120" s="416"/>
      <c r="DS120" s="416"/>
      <c r="DT120" s="416"/>
      <c r="DU120" s="416"/>
      <c r="DV120" s="416"/>
      <c r="DW120" s="416"/>
      <c r="DX120" s="416"/>
      <c r="DY120" s="416"/>
      <c r="DZ120" s="416"/>
      <c r="EA120" s="416"/>
      <c r="EB120" s="416"/>
      <c r="EC120" s="416"/>
      <c r="ED120" s="416"/>
      <c r="EE120" s="416"/>
      <c r="EF120" s="416"/>
      <c r="EG120" s="416"/>
      <c r="EH120" s="416"/>
      <c r="EI120" s="416"/>
      <c r="EJ120" s="416"/>
      <c r="EK120" s="416"/>
      <c r="EL120" s="416"/>
      <c r="EM120" s="416"/>
      <c r="EN120" s="416"/>
      <c r="EO120" s="416"/>
      <c r="EP120" s="416"/>
      <c r="EQ120" s="416"/>
      <c r="ER120" s="416"/>
      <c r="ES120" s="416"/>
      <c r="ET120" s="416"/>
      <c r="EU120" s="416"/>
      <c r="EV120" s="416"/>
      <c r="EW120" s="416"/>
      <c r="EX120" s="416"/>
      <c r="EY120" s="416"/>
      <c r="EZ120" s="416"/>
      <c r="FA120" s="416"/>
      <c r="FB120" s="416"/>
      <c r="FC120" s="416"/>
      <c r="FD120" s="416"/>
      <c r="FE120" s="416"/>
      <c r="FF120" s="416"/>
      <c r="FG120" s="416"/>
      <c r="FH120" s="416"/>
      <c r="FI120" s="416"/>
      <c r="FJ120" s="416"/>
      <c r="FK120" s="416"/>
      <c r="FL120" s="416"/>
      <c r="FM120" s="416"/>
      <c r="FN120" s="416"/>
      <c r="FO120" s="416"/>
      <c r="FP120" s="416"/>
      <c r="FQ120" s="416"/>
      <c r="FR120" s="416"/>
      <c r="FS120" s="416"/>
      <c r="FT120" s="416"/>
      <c r="FU120" s="416"/>
      <c r="FV120" s="416"/>
      <c r="FW120" s="416"/>
      <c r="FX120" s="416"/>
      <c r="FY120" s="416"/>
      <c r="FZ120" s="416"/>
      <c r="GA120" s="416"/>
      <c r="GB120" s="416"/>
      <c r="GC120" s="416"/>
      <c r="GD120" s="416"/>
      <c r="GE120" s="416"/>
      <c r="GF120" s="416"/>
      <c r="GG120" s="416"/>
      <c r="GH120" s="416"/>
      <c r="GI120" s="416"/>
      <c r="GJ120" s="416"/>
      <c r="GK120" s="416"/>
      <c r="GL120" s="416"/>
      <c r="GM120" s="416"/>
      <c r="GN120" s="416"/>
      <c r="GO120" s="416"/>
      <c r="GP120" s="416"/>
      <c r="GQ120" s="416"/>
      <c r="GR120" s="416"/>
      <c r="GS120" s="416"/>
      <c r="GT120" s="416"/>
      <c r="GU120" s="416"/>
      <c r="GV120" s="416"/>
      <c r="GW120" s="416"/>
      <c r="GX120" s="416"/>
      <c r="GY120" s="416"/>
      <c r="GZ120" s="416"/>
      <c r="HA120" s="416"/>
      <c r="HB120" s="416"/>
      <c r="HC120" s="416"/>
      <c r="HD120" s="416"/>
      <c r="HE120" s="416"/>
      <c r="HF120" s="416"/>
      <c r="HG120" s="416"/>
      <c r="HH120" s="416"/>
      <c r="HI120" s="416"/>
      <c r="HJ120" s="416"/>
      <c r="HK120" s="416"/>
      <c r="HL120" s="416"/>
      <c r="HM120" s="416"/>
      <c r="HN120" s="416"/>
      <c r="HO120" s="416"/>
      <c r="HP120" s="416"/>
      <c r="HQ120" s="416"/>
      <c r="HR120" s="416"/>
      <c r="HS120" s="416"/>
      <c r="HT120" s="416"/>
      <c r="HU120" s="416"/>
      <c r="HV120" s="416"/>
      <c r="HW120" s="416"/>
      <c r="HX120" s="416"/>
      <c r="HY120" s="416"/>
      <c r="HZ120" s="416"/>
      <c r="IA120" s="416"/>
      <c r="IB120" s="416"/>
      <c r="IC120" s="416"/>
      <c r="ID120" s="416"/>
      <c r="IE120" s="416"/>
      <c r="IF120" s="416"/>
      <c r="IG120" s="416"/>
      <c r="IH120" s="416"/>
    </row>
    <row r="121" spans="1:242" s="472" customFormat="1">
      <c r="A121" s="471"/>
      <c r="B121" s="471"/>
      <c r="C121" s="428"/>
      <c r="D121" s="428"/>
      <c r="E121" s="428"/>
      <c r="G121" s="416"/>
      <c r="H121" s="416"/>
      <c r="I121" s="416"/>
      <c r="J121" s="416"/>
      <c r="K121" s="416"/>
      <c r="L121" s="416"/>
      <c r="M121" s="416"/>
      <c r="N121" s="416"/>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T121" s="416"/>
      <c r="BU121" s="416"/>
      <c r="BV121" s="416"/>
      <c r="BW121" s="416"/>
      <c r="BX121" s="416"/>
      <c r="BY121" s="416"/>
      <c r="BZ121" s="416"/>
      <c r="CA121" s="416"/>
      <c r="CB121" s="416"/>
      <c r="CC121" s="416"/>
      <c r="CD121" s="416"/>
      <c r="CE121" s="416"/>
      <c r="CF121" s="416"/>
      <c r="CG121" s="416"/>
      <c r="CH121" s="416"/>
      <c r="CI121" s="416"/>
      <c r="CJ121" s="416"/>
      <c r="CK121" s="416"/>
      <c r="CL121" s="416"/>
      <c r="CM121" s="416"/>
      <c r="CN121" s="416"/>
      <c r="CO121" s="416"/>
      <c r="CP121" s="416"/>
      <c r="CQ121" s="416"/>
      <c r="CR121" s="416"/>
      <c r="CS121" s="416"/>
      <c r="CT121" s="416"/>
      <c r="CU121" s="416"/>
      <c r="CV121" s="416"/>
      <c r="CW121" s="416"/>
      <c r="CX121" s="416"/>
      <c r="CY121" s="416"/>
      <c r="CZ121" s="416"/>
      <c r="DA121" s="416"/>
      <c r="DB121" s="416"/>
      <c r="DC121" s="416"/>
      <c r="DD121" s="416"/>
      <c r="DE121" s="416"/>
      <c r="DF121" s="416"/>
      <c r="DG121" s="416"/>
      <c r="DH121" s="416"/>
      <c r="DI121" s="416"/>
      <c r="DJ121" s="416"/>
      <c r="DK121" s="416"/>
      <c r="DL121" s="416"/>
      <c r="DM121" s="416"/>
      <c r="DN121" s="416"/>
      <c r="DO121" s="416"/>
      <c r="DP121" s="416"/>
      <c r="DQ121" s="416"/>
      <c r="DR121" s="416"/>
      <c r="DS121" s="416"/>
      <c r="DT121" s="416"/>
      <c r="DU121" s="416"/>
      <c r="DV121" s="416"/>
      <c r="DW121" s="416"/>
      <c r="DX121" s="416"/>
      <c r="DY121" s="416"/>
      <c r="DZ121" s="416"/>
      <c r="EA121" s="416"/>
      <c r="EB121" s="416"/>
      <c r="EC121" s="416"/>
      <c r="ED121" s="416"/>
      <c r="EE121" s="416"/>
      <c r="EF121" s="416"/>
      <c r="EG121" s="416"/>
      <c r="EH121" s="416"/>
      <c r="EI121" s="416"/>
      <c r="EJ121" s="416"/>
      <c r="EK121" s="416"/>
      <c r="EL121" s="416"/>
      <c r="EM121" s="416"/>
      <c r="EN121" s="416"/>
      <c r="EO121" s="416"/>
      <c r="EP121" s="416"/>
      <c r="EQ121" s="416"/>
      <c r="ER121" s="416"/>
      <c r="ES121" s="416"/>
      <c r="ET121" s="416"/>
      <c r="EU121" s="416"/>
      <c r="EV121" s="416"/>
      <c r="EW121" s="416"/>
      <c r="EX121" s="416"/>
      <c r="EY121" s="416"/>
      <c r="EZ121" s="416"/>
      <c r="FA121" s="416"/>
      <c r="FB121" s="416"/>
      <c r="FC121" s="416"/>
      <c r="FD121" s="416"/>
      <c r="FE121" s="416"/>
      <c r="FF121" s="416"/>
      <c r="FG121" s="416"/>
      <c r="FH121" s="416"/>
      <c r="FI121" s="416"/>
      <c r="FJ121" s="416"/>
      <c r="FK121" s="416"/>
      <c r="FL121" s="416"/>
      <c r="FM121" s="416"/>
      <c r="FN121" s="416"/>
      <c r="FO121" s="416"/>
      <c r="FP121" s="416"/>
      <c r="FQ121" s="416"/>
      <c r="FR121" s="416"/>
      <c r="FS121" s="416"/>
      <c r="FT121" s="416"/>
      <c r="FU121" s="416"/>
      <c r="FV121" s="416"/>
      <c r="FW121" s="416"/>
      <c r="FX121" s="416"/>
      <c r="FY121" s="416"/>
      <c r="FZ121" s="416"/>
      <c r="GA121" s="416"/>
      <c r="GB121" s="416"/>
      <c r="GC121" s="416"/>
      <c r="GD121" s="416"/>
      <c r="GE121" s="416"/>
      <c r="GF121" s="416"/>
      <c r="GG121" s="416"/>
      <c r="GH121" s="416"/>
      <c r="GI121" s="416"/>
      <c r="GJ121" s="416"/>
      <c r="GK121" s="416"/>
      <c r="GL121" s="416"/>
      <c r="GM121" s="416"/>
      <c r="GN121" s="416"/>
      <c r="GO121" s="416"/>
      <c r="GP121" s="416"/>
      <c r="GQ121" s="416"/>
      <c r="GR121" s="416"/>
      <c r="GS121" s="416"/>
      <c r="GT121" s="416"/>
      <c r="GU121" s="416"/>
      <c r="GV121" s="416"/>
      <c r="GW121" s="416"/>
      <c r="GX121" s="416"/>
      <c r="GY121" s="416"/>
      <c r="GZ121" s="416"/>
      <c r="HA121" s="416"/>
      <c r="HB121" s="416"/>
      <c r="HC121" s="416"/>
      <c r="HD121" s="416"/>
      <c r="HE121" s="416"/>
      <c r="HF121" s="416"/>
      <c r="HG121" s="416"/>
      <c r="HH121" s="416"/>
      <c r="HI121" s="416"/>
      <c r="HJ121" s="416"/>
      <c r="HK121" s="416"/>
      <c r="HL121" s="416"/>
      <c r="HM121" s="416"/>
      <c r="HN121" s="416"/>
      <c r="HO121" s="416"/>
      <c r="HP121" s="416"/>
      <c r="HQ121" s="416"/>
      <c r="HR121" s="416"/>
      <c r="HS121" s="416"/>
      <c r="HT121" s="416"/>
      <c r="HU121" s="416"/>
      <c r="HV121" s="416"/>
      <c r="HW121" s="416"/>
      <c r="HX121" s="416"/>
      <c r="HY121" s="416"/>
      <c r="HZ121" s="416"/>
      <c r="IA121" s="416"/>
      <c r="IB121" s="416"/>
      <c r="IC121" s="416"/>
      <c r="ID121" s="416"/>
      <c r="IE121" s="416"/>
      <c r="IF121" s="416"/>
      <c r="IG121" s="416"/>
      <c r="IH121" s="416"/>
    </row>
    <row r="122" spans="1:242" s="472" customFormat="1">
      <c r="A122" s="471"/>
      <c r="B122" s="471"/>
      <c r="C122" s="428"/>
      <c r="D122" s="428"/>
      <c r="E122" s="428"/>
      <c r="G122" s="416"/>
      <c r="H122" s="416"/>
      <c r="I122" s="416"/>
      <c r="J122" s="416"/>
      <c r="K122" s="416"/>
      <c r="L122" s="416"/>
      <c r="M122" s="416"/>
      <c r="N122" s="416"/>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T122" s="416"/>
      <c r="BU122" s="416"/>
      <c r="BV122" s="416"/>
      <c r="BW122" s="416"/>
      <c r="BX122" s="416"/>
      <c r="BY122" s="416"/>
      <c r="BZ122" s="416"/>
      <c r="CA122" s="416"/>
      <c r="CB122" s="416"/>
      <c r="CC122" s="416"/>
      <c r="CD122" s="416"/>
      <c r="CE122" s="416"/>
      <c r="CF122" s="416"/>
      <c r="CG122" s="416"/>
      <c r="CH122" s="416"/>
      <c r="CI122" s="416"/>
      <c r="CJ122" s="416"/>
      <c r="CK122" s="416"/>
      <c r="CL122" s="416"/>
      <c r="CM122" s="416"/>
      <c r="CN122" s="416"/>
      <c r="CO122" s="416"/>
      <c r="CP122" s="416"/>
      <c r="CQ122" s="416"/>
      <c r="CR122" s="416"/>
      <c r="CS122" s="416"/>
      <c r="CT122" s="416"/>
      <c r="CU122" s="416"/>
      <c r="CV122" s="416"/>
      <c r="CW122" s="416"/>
      <c r="CX122" s="416"/>
      <c r="CY122" s="416"/>
      <c r="CZ122" s="416"/>
      <c r="DA122" s="416"/>
      <c r="DB122" s="416"/>
      <c r="DC122" s="416"/>
      <c r="DD122" s="416"/>
      <c r="DE122" s="416"/>
      <c r="DF122" s="416"/>
      <c r="DG122" s="416"/>
      <c r="DH122" s="416"/>
      <c r="DI122" s="416"/>
      <c r="DJ122" s="416"/>
      <c r="DK122" s="416"/>
      <c r="DL122" s="416"/>
      <c r="DM122" s="416"/>
      <c r="DN122" s="416"/>
      <c r="DO122" s="416"/>
      <c r="DP122" s="416"/>
      <c r="DQ122" s="416"/>
      <c r="DR122" s="416"/>
      <c r="DS122" s="416"/>
      <c r="DT122" s="416"/>
      <c r="DU122" s="416"/>
      <c r="DV122" s="416"/>
      <c r="DW122" s="416"/>
      <c r="DX122" s="416"/>
      <c r="DY122" s="416"/>
      <c r="DZ122" s="416"/>
      <c r="EA122" s="416"/>
      <c r="EB122" s="416"/>
      <c r="EC122" s="416"/>
      <c r="ED122" s="416"/>
      <c r="EE122" s="416"/>
      <c r="EF122" s="416"/>
      <c r="EG122" s="416"/>
      <c r="EH122" s="416"/>
      <c r="EI122" s="416"/>
      <c r="EJ122" s="416"/>
      <c r="EK122" s="416"/>
      <c r="EL122" s="416"/>
      <c r="EM122" s="416"/>
      <c r="EN122" s="416"/>
      <c r="EO122" s="416"/>
      <c r="EP122" s="416"/>
      <c r="EQ122" s="416"/>
      <c r="ER122" s="416"/>
      <c r="ES122" s="416"/>
      <c r="ET122" s="416"/>
      <c r="EU122" s="416"/>
      <c r="EV122" s="416"/>
      <c r="EW122" s="416"/>
      <c r="EX122" s="416"/>
      <c r="EY122" s="416"/>
      <c r="EZ122" s="416"/>
      <c r="FA122" s="416"/>
      <c r="FB122" s="416"/>
      <c r="FC122" s="416"/>
      <c r="FD122" s="416"/>
      <c r="FE122" s="416"/>
      <c r="FF122" s="416"/>
      <c r="FG122" s="416"/>
      <c r="FH122" s="416"/>
      <c r="FI122" s="416"/>
      <c r="FJ122" s="416"/>
      <c r="FK122" s="416"/>
      <c r="FL122" s="416"/>
      <c r="FM122" s="416"/>
      <c r="FN122" s="416"/>
      <c r="FO122" s="416"/>
      <c r="FP122" s="416"/>
      <c r="FQ122" s="416"/>
      <c r="FR122" s="416"/>
      <c r="FS122" s="416"/>
      <c r="FT122" s="416"/>
      <c r="FU122" s="416"/>
      <c r="FV122" s="416"/>
      <c r="FW122" s="416"/>
      <c r="FX122" s="416"/>
      <c r="FY122" s="416"/>
      <c r="FZ122" s="416"/>
      <c r="GA122" s="416"/>
      <c r="GB122" s="416"/>
      <c r="GC122" s="416"/>
      <c r="GD122" s="416"/>
      <c r="GE122" s="416"/>
      <c r="GF122" s="416"/>
      <c r="GG122" s="416"/>
      <c r="GH122" s="416"/>
      <c r="GI122" s="416"/>
      <c r="GJ122" s="416"/>
      <c r="GK122" s="416"/>
      <c r="GL122" s="416"/>
      <c r="GM122" s="416"/>
      <c r="GN122" s="416"/>
      <c r="GO122" s="416"/>
      <c r="GP122" s="416"/>
      <c r="GQ122" s="416"/>
      <c r="GR122" s="416"/>
      <c r="GS122" s="416"/>
      <c r="GT122" s="416"/>
      <c r="GU122" s="416"/>
      <c r="GV122" s="416"/>
      <c r="GW122" s="416"/>
      <c r="GX122" s="416"/>
      <c r="GY122" s="416"/>
      <c r="GZ122" s="416"/>
      <c r="HA122" s="416"/>
      <c r="HB122" s="416"/>
      <c r="HC122" s="416"/>
      <c r="HD122" s="416"/>
      <c r="HE122" s="416"/>
      <c r="HF122" s="416"/>
      <c r="HG122" s="416"/>
      <c r="HH122" s="416"/>
      <c r="HI122" s="416"/>
      <c r="HJ122" s="416"/>
      <c r="HK122" s="416"/>
      <c r="HL122" s="416"/>
      <c r="HM122" s="416"/>
      <c r="HN122" s="416"/>
      <c r="HO122" s="416"/>
      <c r="HP122" s="416"/>
      <c r="HQ122" s="416"/>
      <c r="HR122" s="416"/>
      <c r="HS122" s="416"/>
      <c r="HT122" s="416"/>
      <c r="HU122" s="416"/>
      <c r="HV122" s="416"/>
      <c r="HW122" s="416"/>
      <c r="HX122" s="416"/>
      <c r="HY122" s="416"/>
      <c r="HZ122" s="416"/>
      <c r="IA122" s="416"/>
      <c r="IB122" s="416"/>
      <c r="IC122" s="416"/>
      <c r="ID122" s="416"/>
      <c r="IE122" s="416"/>
      <c r="IF122" s="416"/>
      <c r="IG122" s="416"/>
      <c r="IH122" s="416"/>
    </row>
    <row r="123" spans="1:242" s="472" customFormat="1">
      <c r="A123" s="471"/>
      <c r="B123" s="471"/>
      <c r="C123" s="428"/>
      <c r="D123" s="428"/>
      <c r="E123" s="428"/>
      <c r="G123" s="416"/>
      <c r="H123" s="416"/>
      <c r="I123" s="416"/>
      <c r="J123" s="416"/>
      <c r="K123" s="416"/>
      <c r="L123" s="416"/>
      <c r="M123" s="416"/>
      <c r="N123" s="416"/>
      <c r="O123" s="416"/>
      <c r="P123" s="416"/>
      <c r="Q123" s="416"/>
      <c r="R123" s="416"/>
      <c r="S123" s="416"/>
      <c r="T123" s="416"/>
      <c r="U123" s="416"/>
      <c r="V123" s="416"/>
      <c r="W123" s="416"/>
      <c r="X123" s="416"/>
      <c r="Y123" s="416"/>
      <c r="Z123" s="416"/>
      <c r="AA123" s="416"/>
      <c r="AB123" s="416"/>
      <c r="AC123" s="416"/>
      <c r="AD123" s="416"/>
      <c r="AE123" s="416"/>
      <c r="AF123" s="416"/>
      <c r="AG123" s="416"/>
      <c r="AH123" s="416"/>
      <c r="AI123" s="416"/>
      <c r="AJ123" s="416"/>
      <c r="AK123" s="416"/>
      <c r="AL123" s="416"/>
      <c r="AM123" s="416"/>
      <c r="AN123" s="416"/>
      <c r="AO123" s="416"/>
      <c r="AP123" s="416"/>
      <c r="AQ123" s="416"/>
      <c r="AR123" s="416"/>
      <c r="AS123" s="416"/>
      <c r="AT123" s="416"/>
      <c r="AU123" s="416"/>
      <c r="AV123" s="416"/>
      <c r="AW123" s="416"/>
      <c r="AX123" s="416"/>
      <c r="AY123" s="416"/>
      <c r="AZ123" s="416"/>
      <c r="BA123" s="416"/>
      <c r="BB123" s="416"/>
      <c r="BC123" s="416"/>
      <c r="BD123" s="416"/>
      <c r="BE123" s="416"/>
      <c r="BF123" s="416"/>
      <c r="BG123" s="416"/>
      <c r="BH123" s="416"/>
      <c r="BI123" s="416"/>
      <c r="BJ123" s="416"/>
      <c r="BK123" s="416"/>
      <c r="BL123" s="416"/>
      <c r="BM123" s="416"/>
      <c r="BN123" s="416"/>
      <c r="BO123" s="416"/>
      <c r="BP123" s="416"/>
      <c r="BQ123" s="416"/>
      <c r="BR123" s="416"/>
      <c r="BS123" s="416"/>
      <c r="BT123" s="416"/>
      <c r="BU123" s="416"/>
      <c r="BV123" s="416"/>
      <c r="BW123" s="416"/>
      <c r="BX123" s="416"/>
      <c r="BY123" s="416"/>
      <c r="BZ123" s="416"/>
      <c r="CA123" s="416"/>
      <c r="CB123" s="416"/>
      <c r="CC123" s="416"/>
      <c r="CD123" s="416"/>
      <c r="CE123" s="416"/>
      <c r="CF123" s="416"/>
      <c r="CG123" s="416"/>
      <c r="CH123" s="416"/>
      <c r="CI123" s="416"/>
      <c r="CJ123" s="416"/>
      <c r="CK123" s="416"/>
      <c r="CL123" s="416"/>
      <c r="CM123" s="416"/>
      <c r="CN123" s="416"/>
      <c r="CO123" s="416"/>
      <c r="CP123" s="416"/>
      <c r="CQ123" s="416"/>
      <c r="CR123" s="416"/>
      <c r="CS123" s="416"/>
      <c r="CT123" s="416"/>
      <c r="CU123" s="416"/>
      <c r="CV123" s="416"/>
      <c r="CW123" s="416"/>
      <c r="CX123" s="416"/>
      <c r="CY123" s="416"/>
      <c r="CZ123" s="416"/>
      <c r="DA123" s="416"/>
      <c r="DB123" s="416"/>
      <c r="DC123" s="416"/>
      <c r="DD123" s="416"/>
      <c r="DE123" s="416"/>
      <c r="DF123" s="416"/>
      <c r="DG123" s="416"/>
      <c r="DH123" s="416"/>
      <c r="DI123" s="416"/>
      <c r="DJ123" s="416"/>
      <c r="DK123" s="416"/>
      <c r="DL123" s="416"/>
      <c r="DM123" s="416"/>
      <c r="DN123" s="416"/>
      <c r="DO123" s="416"/>
      <c r="DP123" s="416"/>
      <c r="DQ123" s="416"/>
      <c r="DR123" s="416"/>
      <c r="DS123" s="416"/>
      <c r="DT123" s="416"/>
      <c r="DU123" s="416"/>
      <c r="DV123" s="416"/>
      <c r="DW123" s="416"/>
      <c r="DX123" s="416"/>
      <c r="DY123" s="416"/>
      <c r="DZ123" s="416"/>
      <c r="EA123" s="416"/>
      <c r="EB123" s="416"/>
      <c r="EC123" s="416"/>
      <c r="ED123" s="416"/>
      <c r="EE123" s="416"/>
      <c r="EF123" s="416"/>
      <c r="EG123" s="416"/>
      <c r="EH123" s="416"/>
      <c r="EI123" s="416"/>
      <c r="EJ123" s="416"/>
      <c r="EK123" s="416"/>
      <c r="EL123" s="416"/>
      <c r="EM123" s="416"/>
      <c r="EN123" s="416"/>
      <c r="EO123" s="416"/>
      <c r="EP123" s="416"/>
      <c r="EQ123" s="416"/>
      <c r="ER123" s="416"/>
      <c r="ES123" s="416"/>
      <c r="ET123" s="416"/>
      <c r="EU123" s="416"/>
      <c r="EV123" s="416"/>
      <c r="EW123" s="416"/>
      <c r="EX123" s="416"/>
      <c r="EY123" s="416"/>
      <c r="EZ123" s="416"/>
      <c r="FA123" s="416"/>
      <c r="FB123" s="416"/>
      <c r="FC123" s="416"/>
      <c r="FD123" s="416"/>
      <c r="FE123" s="416"/>
      <c r="FF123" s="416"/>
      <c r="FG123" s="416"/>
      <c r="FH123" s="416"/>
      <c r="FI123" s="416"/>
      <c r="FJ123" s="416"/>
      <c r="FK123" s="416"/>
      <c r="FL123" s="416"/>
      <c r="FM123" s="416"/>
      <c r="FN123" s="416"/>
      <c r="FO123" s="416"/>
      <c r="FP123" s="416"/>
      <c r="FQ123" s="416"/>
      <c r="FR123" s="416"/>
      <c r="FS123" s="416"/>
      <c r="FT123" s="416"/>
      <c r="FU123" s="416"/>
      <c r="FV123" s="416"/>
      <c r="FW123" s="416"/>
      <c r="FX123" s="416"/>
      <c r="FY123" s="416"/>
      <c r="FZ123" s="416"/>
      <c r="GA123" s="416"/>
      <c r="GB123" s="416"/>
      <c r="GC123" s="416"/>
      <c r="GD123" s="416"/>
      <c r="GE123" s="416"/>
      <c r="GF123" s="416"/>
      <c r="GG123" s="416"/>
      <c r="GH123" s="416"/>
      <c r="GI123" s="416"/>
      <c r="GJ123" s="416"/>
      <c r="GK123" s="416"/>
      <c r="GL123" s="416"/>
      <c r="GM123" s="416"/>
      <c r="GN123" s="416"/>
      <c r="GO123" s="416"/>
      <c r="GP123" s="416"/>
      <c r="GQ123" s="416"/>
      <c r="GR123" s="416"/>
      <c r="GS123" s="416"/>
      <c r="GT123" s="416"/>
      <c r="GU123" s="416"/>
      <c r="GV123" s="416"/>
      <c r="GW123" s="416"/>
      <c r="GX123" s="416"/>
      <c r="GY123" s="416"/>
      <c r="GZ123" s="416"/>
      <c r="HA123" s="416"/>
      <c r="HB123" s="416"/>
      <c r="HC123" s="416"/>
      <c r="HD123" s="416"/>
      <c r="HE123" s="416"/>
      <c r="HF123" s="416"/>
      <c r="HG123" s="416"/>
      <c r="HH123" s="416"/>
      <c r="HI123" s="416"/>
      <c r="HJ123" s="416"/>
      <c r="HK123" s="416"/>
      <c r="HL123" s="416"/>
      <c r="HM123" s="416"/>
      <c r="HN123" s="416"/>
      <c r="HO123" s="416"/>
      <c r="HP123" s="416"/>
      <c r="HQ123" s="416"/>
      <c r="HR123" s="416"/>
      <c r="HS123" s="416"/>
      <c r="HT123" s="416"/>
      <c r="HU123" s="416"/>
      <c r="HV123" s="416"/>
      <c r="HW123" s="416"/>
      <c r="HX123" s="416"/>
      <c r="HY123" s="416"/>
      <c r="HZ123" s="416"/>
      <c r="IA123" s="416"/>
      <c r="IB123" s="416"/>
      <c r="IC123" s="416"/>
      <c r="ID123" s="416"/>
      <c r="IE123" s="416"/>
      <c r="IF123" s="416"/>
      <c r="IG123" s="416"/>
      <c r="IH123" s="416"/>
    </row>
    <row r="124" spans="1:242" s="472" customFormat="1">
      <c r="A124" s="471"/>
      <c r="B124" s="471"/>
      <c r="C124" s="428"/>
      <c r="D124" s="428"/>
      <c r="E124" s="428"/>
      <c r="G124" s="416"/>
      <c r="H124" s="416"/>
      <c r="I124" s="416"/>
      <c r="J124" s="416"/>
      <c r="K124" s="416"/>
      <c r="L124" s="416"/>
      <c r="M124" s="416"/>
      <c r="N124" s="416"/>
      <c r="O124" s="416"/>
      <c r="P124" s="416"/>
      <c r="Q124" s="416"/>
      <c r="R124" s="416"/>
      <c r="S124" s="416"/>
      <c r="T124" s="416"/>
      <c r="U124" s="416"/>
      <c r="V124" s="416"/>
      <c r="W124" s="416"/>
      <c r="X124" s="416"/>
      <c r="Y124" s="416"/>
      <c r="Z124" s="416"/>
      <c r="AA124" s="416"/>
      <c r="AB124" s="416"/>
      <c r="AC124" s="416"/>
      <c r="AD124" s="416"/>
      <c r="AE124" s="416"/>
      <c r="AF124" s="416"/>
      <c r="AG124" s="416"/>
      <c r="AH124" s="416"/>
      <c r="AI124" s="416"/>
      <c r="AJ124" s="416"/>
      <c r="AK124" s="416"/>
      <c r="AL124" s="416"/>
      <c r="AM124" s="416"/>
      <c r="AN124" s="416"/>
      <c r="AO124" s="416"/>
      <c r="AP124" s="416"/>
      <c r="AQ124" s="416"/>
      <c r="AR124" s="416"/>
      <c r="AS124" s="416"/>
      <c r="AT124" s="416"/>
      <c r="AU124" s="416"/>
      <c r="AV124" s="416"/>
      <c r="AW124" s="416"/>
      <c r="AX124" s="416"/>
      <c r="AY124" s="416"/>
      <c r="AZ124" s="416"/>
      <c r="BA124" s="416"/>
      <c r="BB124" s="416"/>
      <c r="BC124" s="416"/>
      <c r="BD124" s="416"/>
      <c r="BE124" s="416"/>
      <c r="BF124" s="416"/>
      <c r="BG124" s="416"/>
      <c r="BH124" s="416"/>
      <c r="BI124" s="416"/>
      <c r="BJ124" s="416"/>
      <c r="BK124" s="416"/>
      <c r="BL124" s="416"/>
      <c r="BM124" s="416"/>
      <c r="BN124" s="416"/>
      <c r="BO124" s="416"/>
      <c r="BP124" s="416"/>
      <c r="BQ124" s="416"/>
      <c r="BR124" s="416"/>
      <c r="BS124" s="416"/>
      <c r="BT124" s="416"/>
      <c r="BU124" s="416"/>
      <c r="BV124" s="416"/>
      <c r="BW124" s="416"/>
      <c r="BX124" s="416"/>
      <c r="BY124" s="416"/>
      <c r="BZ124" s="416"/>
      <c r="CA124" s="416"/>
      <c r="CB124" s="416"/>
      <c r="CC124" s="416"/>
      <c r="CD124" s="416"/>
      <c r="CE124" s="416"/>
      <c r="CF124" s="416"/>
      <c r="CG124" s="416"/>
      <c r="CH124" s="416"/>
      <c r="CI124" s="416"/>
      <c r="CJ124" s="416"/>
      <c r="CK124" s="416"/>
      <c r="CL124" s="416"/>
      <c r="CM124" s="416"/>
      <c r="CN124" s="416"/>
      <c r="CO124" s="416"/>
      <c r="CP124" s="416"/>
      <c r="CQ124" s="416"/>
      <c r="CR124" s="416"/>
      <c r="CS124" s="416"/>
      <c r="CT124" s="416"/>
      <c r="CU124" s="416"/>
      <c r="CV124" s="416"/>
      <c r="CW124" s="416"/>
      <c r="CX124" s="416"/>
      <c r="CY124" s="416"/>
      <c r="CZ124" s="416"/>
      <c r="DA124" s="416"/>
      <c r="DB124" s="416"/>
      <c r="DC124" s="416"/>
      <c r="DD124" s="416"/>
      <c r="DE124" s="416"/>
      <c r="DF124" s="416"/>
      <c r="DG124" s="416"/>
      <c r="DH124" s="416"/>
      <c r="DI124" s="416"/>
      <c r="DJ124" s="416"/>
      <c r="DK124" s="416"/>
      <c r="DL124" s="416"/>
      <c r="DM124" s="416"/>
      <c r="DN124" s="416"/>
      <c r="DO124" s="416"/>
      <c r="DP124" s="416"/>
      <c r="DQ124" s="416"/>
      <c r="DR124" s="416"/>
      <c r="DS124" s="416"/>
      <c r="DT124" s="416"/>
      <c r="DU124" s="416"/>
      <c r="DV124" s="416"/>
      <c r="DW124" s="416"/>
      <c r="DX124" s="416"/>
      <c r="DY124" s="416"/>
      <c r="DZ124" s="416"/>
      <c r="EA124" s="416"/>
      <c r="EB124" s="416"/>
      <c r="EC124" s="416"/>
      <c r="ED124" s="416"/>
      <c r="EE124" s="416"/>
      <c r="EF124" s="416"/>
      <c r="EG124" s="416"/>
      <c r="EH124" s="416"/>
      <c r="EI124" s="416"/>
      <c r="EJ124" s="416"/>
      <c r="EK124" s="416"/>
      <c r="EL124" s="416"/>
      <c r="EM124" s="416"/>
      <c r="EN124" s="416"/>
      <c r="EO124" s="416"/>
      <c r="EP124" s="416"/>
      <c r="EQ124" s="416"/>
      <c r="ER124" s="416"/>
      <c r="ES124" s="416"/>
      <c r="ET124" s="416"/>
      <c r="EU124" s="416"/>
      <c r="EV124" s="416"/>
      <c r="EW124" s="416"/>
      <c r="EX124" s="416"/>
      <c r="EY124" s="416"/>
      <c r="EZ124" s="416"/>
      <c r="FA124" s="416"/>
      <c r="FB124" s="416"/>
      <c r="FC124" s="416"/>
      <c r="FD124" s="416"/>
      <c r="FE124" s="416"/>
      <c r="FF124" s="416"/>
      <c r="FG124" s="416"/>
      <c r="FH124" s="416"/>
      <c r="FI124" s="416"/>
      <c r="FJ124" s="416"/>
      <c r="FK124" s="416"/>
      <c r="FL124" s="416"/>
      <c r="FM124" s="416"/>
      <c r="FN124" s="416"/>
      <c r="FO124" s="416"/>
      <c r="FP124" s="416"/>
      <c r="FQ124" s="416"/>
      <c r="FR124" s="416"/>
      <c r="FS124" s="416"/>
      <c r="FT124" s="416"/>
      <c r="FU124" s="416"/>
      <c r="FV124" s="416"/>
      <c r="FW124" s="416"/>
      <c r="FX124" s="416"/>
      <c r="FY124" s="416"/>
      <c r="FZ124" s="416"/>
      <c r="GA124" s="416"/>
      <c r="GB124" s="416"/>
      <c r="GC124" s="416"/>
      <c r="GD124" s="416"/>
      <c r="GE124" s="416"/>
      <c r="GF124" s="416"/>
      <c r="GG124" s="416"/>
      <c r="GH124" s="416"/>
      <c r="GI124" s="416"/>
      <c r="GJ124" s="416"/>
      <c r="GK124" s="416"/>
      <c r="GL124" s="416"/>
      <c r="GM124" s="416"/>
      <c r="GN124" s="416"/>
      <c r="GO124" s="416"/>
      <c r="GP124" s="416"/>
      <c r="GQ124" s="416"/>
      <c r="GR124" s="416"/>
      <c r="GS124" s="416"/>
      <c r="GT124" s="416"/>
      <c r="GU124" s="416"/>
      <c r="GV124" s="416"/>
      <c r="GW124" s="416"/>
      <c r="GX124" s="416"/>
      <c r="GY124" s="416"/>
      <c r="GZ124" s="416"/>
      <c r="HA124" s="416"/>
      <c r="HB124" s="416"/>
      <c r="HC124" s="416"/>
      <c r="HD124" s="416"/>
      <c r="HE124" s="416"/>
      <c r="HF124" s="416"/>
      <c r="HG124" s="416"/>
      <c r="HH124" s="416"/>
      <c r="HI124" s="416"/>
      <c r="HJ124" s="416"/>
      <c r="HK124" s="416"/>
      <c r="HL124" s="416"/>
      <c r="HM124" s="416"/>
      <c r="HN124" s="416"/>
      <c r="HO124" s="416"/>
      <c r="HP124" s="416"/>
      <c r="HQ124" s="416"/>
      <c r="HR124" s="416"/>
      <c r="HS124" s="416"/>
      <c r="HT124" s="416"/>
      <c r="HU124" s="416"/>
      <c r="HV124" s="416"/>
      <c r="HW124" s="416"/>
      <c r="HX124" s="416"/>
      <c r="HY124" s="416"/>
      <c r="HZ124" s="416"/>
      <c r="IA124" s="416"/>
      <c r="IB124" s="416"/>
      <c r="IC124" s="416"/>
      <c r="ID124" s="416"/>
      <c r="IE124" s="416"/>
      <c r="IF124" s="416"/>
      <c r="IG124" s="416"/>
      <c r="IH124" s="416"/>
    </row>
    <row r="125" spans="1:242" s="472" customFormat="1">
      <c r="A125" s="471"/>
      <c r="B125" s="471"/>
      <c r="C125" s="428"/>
      <c r="D125" s="428"/>
      <c r="E125" s="428"/>
      <c r="G125" s="416"/>
      <c r="H125" s="416"/>
      <c r="I125" s="416"/>
      <c r="J125" s="416"/>
      <c r="K125" s="416"/>
      <c r="L125" s="416"/>
      <c r="M125" s="416"/>
      <c r="N125" s="416"/>
      <c r="O125" s="416"/>
      <c r="P125" s="416"/>
      <c r="Q125" s="416"/>
      <c r="R125" s="416"/>
      <c r="S125" s="416"/>
      <c r="T125" s="416"/>
      <c r="U125" s="416"/>
      <c r="V125" s="416"/>
      <c r="W125" s="416"/>
      <c r="X125" s="416"/>
      <c r="Y125" s="416"/>
      <c r="Z125" s="416"/>
      <c r="AA125" s="416"/>
      <c r="AB125" s="416"/>
      <c r="AC125" s="416"/>
      <c r="AD125" s="416"/>
      <c r="AE125" s="416"/>
      <c r="AF125" s="416"/>
      <c r="AG125" s="416"/>
      <c r="AH125" s="416"/>
      <c r="AI125" s="416"/>
      <c r="AJ125" s="416"/>
      <c r="AK125" s="416"/>
      <c r="AL125" s="416"/>
      <c r="AM125" s="416"/>
      <c r="AN125" s="416"/>
      <c r="AO125" s="416"/>
      <c r="AP125" s="416"/>
      <c r="AQ125" s="416"/>
      <c r="AR125" s="416"/>
      <c r="AS125" s="416"/>
      <c r="AT125" s="416"/>
      <c r="AU125" s="416"/>
      <c r="AV125" s="416"/>
      <c r="AW125" s="416"/>
      <c r="AX125" s="416"/>
      <c r="AY125" s="416"/>
      <c r="AZ125" s="416"/>
      <c r="BA125" s="416"/>
      <c r="BB125" s="416"/>
      <c r="BC125" s="416"/>
      <c r="BD125" s="416"/>
      <c r="BE125" s="416"/>
      <c r="BF125" s="416"/>
      <c r="BG125" s="416"/>
      <c r="BH125" s="416"/>
      <c r="BI125" s="416"/>
      <c r="BJ125" s="416"/>
      <c r="BK125" s="416"/>
      <c r="BL125" s="416"/>
      <c r="BM125" s="416"/>
      <c r="BN125" s="416"/>
      <c r="BO125" s="416"/>
      <c r="BP125" s="416"/>
      <c r="BQ125" s="416"/>
      <c r="BR125" s="416"/>
      <c r="BS125" s="416"/>
      <c r="BT125" s="416"/>
      <c r="BU125" s="416"/>
      <c r="BV125" s="416"/>
      <c r="BW125" s="416"/>
      <c r="BX125" s="416"/>
      <c r="BY125" s="416"/>
      <c r="BZ125" s="416"/>
      <c r="CA125" s="416"/>
      <c r="CB125" s="416"/>
      <c r="CC125" s="416"/>
      <c r="CD125" s="416"/>
      <c r="CE125" s="416"/>
      <c r="CF125" s="416"/>
      <c r="CG125" s="416"/>
      <c r="CH125" s="416"/>
      <c r="CI125" s="416"/>
      <c r="CJ125" s="416"/>
      <c r="CK125" s="416"/>
      <c r="CL125" s="416"/>
      <c r="CM125" s="416"/>
      <c r="CN125" s="416"/>
      <c r="CO125" s="416"/>
      <c r="CP125" s="416"/>
      <c r="CQ125" s="416"/>
      <c r="CR125" s="416"/>
      <c r="CS125" s="416"/>
      <c r="CT125" s="416"/>
      <c r="CU125" s="416"/>
      <c r="CV125" s="416"/>
      <c r="CW125" s="416"/>
      <c r="CX125" s="416"/>
      <c r="CY125" s="416"/>
      <c r="CZ125" s="416"/>
      <c r="DA125" s="416"/>
      <c r="DB125" s="416"/>
      <c r="DC125" s="416"/>
      <c r="DD125" s="416"/>
      <c r="DE125" s="416"/>
      <c r="DF125" s="416"/>
      <c r="DG125" s="416"/>
      <c r="DH125" s="416"/>
      <c r="DI125" s="416"/>
      <c r="DJ125" s="416"/>
      <c r="DK125" s="416"/>
      <c r="DL125" s="416"/>
      <c r="DM125" s="416"/>
      <c r="DN125" s="416"/>
      <c r="DO125" s="416"/>
      <c r="DP125" s="416"/>
      <c r="DQ125" s="416"/>
      <c r="DR125" s="416"/>
      <c r="DS125" s="416"/>
      <c r="DT125" s="416"/>
      <c r="DU125" s="416"/>
      <c r="DV125" s="416"/>
      <c r="DW125" s="416"/>
      <c r="DX125" s="416"/>
      <c r="DY125" s="416"/>
      <c r="DZ125" s="416"/>
      <c r="EA125" s="416"/>
      <c r="EB125" s="416"/>
      <c r="EC125" s="416"/>
      <c r="ED125" s="416"/>
      <c r="EE125" s="416"/>
      <c r="EF125" s="416"/>
      <c r="EG125" s="416"/>
      <c r="EH125" s="416"/>
      <c r="EI125" s="416"/>
      <c r="EJ125" s="416"/>
      <c r="EK125" s="416"/>
      <c r="EL125" s="416"/>
      <c r="EM125" s="416"/>
      <c r="EN125" s="416"/>
      <c r="EO125" s="416"/>
      <c r="EP125" s="416"/>
      <c r="EQ125" s="416"/>
      <c r="ER125" s="416"/>
      <c r="ES125" s="416"/>
      <c r="ET125" s="416"/>
      <c r="EU125" s="416"/>
      <c r="EV125" s="416"/>
      <c r="EW125" s="416"/>
      <c r="EX125" s="416"/>
      <c r="EY125" s="416"/>
      <c r="EZ125" s="416"/>
      <c r="FA125" s="416"/>
      <c r="FB125" s="416"/>
      <c r="FC125" s="416"/>
      <c r="FD125" s="416"/>
      <c r="FE125" s="416"/>
      <c r="FF125" s="416"/>
      <c r="FG125" s="416"/>
      <c r="FH125" s="416"/>
      <c r="FI125" s="416"/>
      <c r="FJ125" s="416"/>
      <c r="FK125" s="416"/>
      <c r="FL125" s="416"/>
      <c r="FM125" s="416"/>
      <c r="FN125" s="416"/>
      <c r="FO125" s="416"/>
      <c r="FP125" s="416"/>
      <c r="FQ125" s="416"/>
      <c r="FR125" s="416"/>
      <c r="FS125" s="416"/>
      <c r="FT125" s="416"/>
      <c r="FU125" s="416"/>
      <c r="FV125" s="416"/>
      <c r="FW125" s="416"/>
      <c r="FX125" s="416"/>
      <c r="FY125" s="416"/>
      <c r="FZ125" s="416"/>
      <c r="GA125" s="416"/>
      <c r="GB125" s="416"/>
      <c r="GC125" s="416"/>
      <c r="GD125" s="416"/>
      <c r="GE125" s="416"/>
      <c r="GF125" s="416"/>
      <c r="GG125" s="416"/>
      <c r="GH125" s="416"/>
      <c r="GI125" s="416"/>
      <c r="GJ125" s="416"/>
      <c r="GK125" s="416"/>
      <c r="GL125" s="416"/>
      <c r="GM125" s="416"/>
      <c r="GN125" s="416"/>
      <c r="GO125" s="416"/>
      <c r="GP125" s="416"/>
      <c r="GQ125" s="416"/>
      <c r="GR125" s="416"/>
      <c r="GS125" s="416"/>
      <c r="GT125" s="416"/>
      <c r="GU125" s="416"/>
      <c r="GV125" s="416"/>
      <c r="GW125" s="416"/>
      <c r="GX125" s="416"/>
      <c r="GY125" s="416"/>
      <c r="GZ125" s="416"/>
      <c r="HA125" s="416"/>
      <c r="HB125" s="416"/>
      <c r="HC125" s="416"/>
      <c r="HD125" s="416"/>
      <c r="HE125" s="416"/>
      <c r="HF125" s="416"/>
      <c r="HG125" s="416"/>
      <c r="HH125" s="416"/>
      <c r="HI125" s="416"/>
      <c r="HJ125" s="416"/>
      <c r="HK125" s="416"/>
      <c r="HL125" s="416"/>
      <c r="HM125" s="416"/>
      <c r="HN125" s="416"/>
      <c r="HO125" s="416"/>
      <c r="HP125" s="416"/>
      <c r="HQ125" s="416"/>
      <c r="HR125" s="416"/>
      <c r="HS125" s="416"/>
      <c r="HT125" s="416"/>
      <c r="HU125" s="416"/>
      <c r="HV125" s="416"/>
      <c r="HW125" s="416"/>
      <c r="HX125" s="416"/>
      <c r="HY125" s="416"/>
      <c r="HZ125" s="416"/>
      <c r="IA125" s="416"/>
      <c r="IB125" s="416"/>
      <c r="IC125" s="416"/>
      <c r="ID125" s="416"/>
      <c r="IE125" s="416"/>
      <c r="IF125" s="416"/>
      <c r="IG125" s="416"/>
      <c r="IH125" s="416"/>
    </row>
    <row r="126" spans="1:242" s="472" customFormat="1">
      <c r="A126" s="471"/>
      <c r="B126" s="471"/>
      <c r="C126" s="428"/>
      <c r="D126" s="428"/>
      <c r="E126" s="428"/>
      <c r="G126" s="416"/>
      <c r="H126" s="416"/>
      <c r="I126" s="416"/>
      <c r="J126" s="416"/>
      <c r="K126" s="416"/>
      <c r="L126" s="416"/>
      <c r="M126" s="416"/>
      <c r="N126" s="416"/>
      <c r="O126" s="416"/>
      <c r="P126" s="416"/>
      <c r="Q126" s="416"/>
      <c r="R126" s="416"/>
      <c r="S126" s="416"/>
      <c r="T126" s="416"/>
      <c r="U126" s="416"/>
      <c r="V126" s="416"/>
      <c r="W126" s="416"/>
      <c r="X126" s="416"/>
      <c r="Y126" s="416"/>
      <c r="Z126" s="416"/>
      <c r="AA126" s="416"/>
      <c r="AB126" s="416"/>
      <c r="AC126" s="416"/>
      <c r="AD126" s="416"/>
      <c r="AE126" s="416"/>
      <c r="AF126" s="416"/>
      <c r="AG126" s="416"/>
      <c r="AH126" s="416"/>
      <c r="AI126" s="416"/>
      <c r="AJ126" s="416"/>
      <c r="AK126" s="416"/>
      <c r="AL126" s="416"/>
      <c r="AM126" s="416"/>
      <c r="AN126" s="416"/>
      <c r="AO126" s="416"/>
      <c r="AP126" s="416"/>
      <c r="AQ126" s="416"/>
      <c r="AR126" s="416"/>
      <c r="AS126" s="416"/>
      <c r="AT126" s="416"/>
      <c r="AU126" s="416"/>
      <c r="AV126" s="416"/>
      <c r="AW126" s="416"/>
      <c r="AX126" s="416"/>
      <c r="AY126" s="416"/>
      <c r="AZ126" s="416"/>
      <c r="BA126" s="416"/>
      <c r="BB126" s="416"/>
      <c r="BC126" s="416"/>
      <c r="BD126" s="416"/>
      <c r="BE126" s="416"/>
      <c r="BF126" s="416"/>
      <c r="BG126" s="416"/>
      <c r="BH126" s="416"/>
      <c r="BI126" s="416"/>
      <c r="BJ126" s="416"/>
      <c r="BK126" s="416"/>
      <c r="BL126" s="416"/>
      <c r="BM126" s="416"/>
      <c r="BN126" s="416"/>
      <c r="BO126" s="416"/>
      <c r="BP126" s="416"/>
      <c r="BQ126" s="416"/>
      <c r="BR126" s="416"/>
      <c r="BS126" s="416"/>
      <c r="BT126" s="416"/>
      <c r="BU126" s="416"/>
      <c r="BV126" s="416"/>
      <c r="BW126" s="416"/>
      <c r="BX126" s="416"/>
      <c r="BY126" s="416"/>
      <c r="BZ126" s="416"/>
      <c r="CA126" s="416"/>
      <c r="CB126" s="416"/>
      <c r="CC126" s="416"/>
      <c r="CD126" s="416"/>
      <c r="CE126" s="416"/>
      <c r="CF126" s="416"/>
      <c r="CG126" s="416"/>
      <c r="CH126" s="416"/>
      <c r="CI126" s="416"/>
      <c r="CJ126" s="416"/>
      <c r="CK126" s="416"/>
      <c r="CL126" s="416"/>
      <c r="CM126" s="416"/>
      <c r="CN126" s="416"/>
      <c r="CO126" s="416"/>
      <c r="CP126" s="416"/>
      <c r="CQ126" s="416"/>
      <c r="CR126" s="416"/>
      <c r="CS126" s="416"/>
      <c r="CT126" s="416"/>
      <c r="CU126" s="416"/>
      <c r="CV126" s="416"/>
      <c r="CW126" s="416"/>
      <c r="CX126" s="416"/>
      <c r="CY126" s="416"/>
      <c r="CZ126" s="416"/>
      <c r="DA126" s="416"/>
      <c r="DB126" s="416"/>
      <c r="DC126" s="416"/>
      <c r="DD126" s="416"/>
      <c r="DE126" s="416"/>
      <c r="DF126" s="416"/>
      <c r="DG126" s="416"/>
      <c r="DH126" s="416"/>
      <c r="DI126" s="416"/>
      <c r="DJ126" s="416"/>
      <c r="DK126" s="416"/>
      <c r="DL126" s="416"/>
      <c r="DM126" s="416"/>
      <c r="DN126" s="416"/>
      <c r="DO126" s="416"/>
      <c r="DP126" s="416"/>
      <c r="DQ126" s="416"/>
      <c r="DR126" s="416"/>
      <c r="DS126" s="416"/>
      <c r="DT126" s="416"/>
      <c r="DU126" s="416"/>
      <c r="DV126" s="416"/>
      <c r="DW126" s="416"/>
      <c r="DX126" s="416"/>
      <c r="DY126" s="416"/>
      <c r="DZ126" s="416"/>
      <c r="EA126" s="416"/>
      <c r="EB126" s="416"/>
      <c r="EC126" s="416"/>
      <c r="ED126" s="416"/>
      <c r="EE126" s="416"/>
      <c r="EF126" s="416"/>
      <c r="EG126" s="416"/>
      <c r="EH126" s="416"/>
      <c r="EI126" s="416"/>
      <c r="EJ126" s="416"/>
      <c r="EK126" s="416"/>
      <c r="EL126" s="416"/>
      <c r="EM126" s="416"/>
      <c r="EN126" s="416"/>
      <c r="EO126" s="416"/>
      <c r="EP126" s="416"/>
      <c r="EQ126" s="416"/>
      <c r="ER126" s="416"/>
      <c r="ES126" s="416"/>
      <c r="ET126" s="416"/>
      <c r="EU126" s="416"/>
      <c r="EV126" s="416"/>
      <c r="EW126" s="416"/>
      <c r="EX126" s="416"/>
      <c r="EY126" s="416"/>
      <c r="EZ126" s="416"/>
      <c r="FA126" s="416"/>
      <c r="FB126" s="416"/>
      <c r="FC126" s="416"/>
      <c r="FD126" s="416"/>
      <c r="FE126" s="416"/>
      <c r="FF126" s="416"/>
      <c r="FG126" s="416"/>
      <c r="FH126" s="416"/>
      <c r="FI126" s="416"/>
      <c r="FJ126" s="416"/>
      <c r="FK126" s="416"/>
      <c r="FL126" s="416"/>
      <c r="FM126" s="416"/>
      <c r="FN126" s="416"/>
      <c r="FO126" s="416"/>
      <c r="FP126" s="416"/>
      <c r="FQ126" s="416"/>
      <c r="FR126" s="416"/>
      <c r="FS126" s="416"/>
      <c r="FT126" s="416"/>
      <c r="FU126" s="416"/>
      <c r="FV126" s="416"/>
      <c r="FW126" s="416"/>
      <c r="FX126" s="416"/>
      <c r="FY126" s="416"/>
      <c r="FZ126" s="416"/>
      <c r="GA126" s="416"/>
      <c r="GB126" s="416"/>
      <c r="GC126" s="416"/>
      <c r="GD126" s="416"/>
      <c r="GE126" s="416"/>
      <c r="GF126" s="416"/>
      <c r="GG126" s="416"/>
      <c r="GH126" s="416"/>
      <c r="GI126" s="416"/>
      <c r="GJ126" s="416"/>
      <c r="GK126" s="416"/>
      <c r="GL126" s="416"/>
      <c r="GM126" s="416"/>
      <c r="GN126" s="416"/>
      <c r="GO126" s="416"/>
      <c r="GP126" s="416"/>
      <c r="GQ126" s="416"/>
      <c r="GR126" s="416"/>
      <c r="GS126" s="416"/>
      <c r="GT126" s="416"/>
      <c r="GU126" s="416"/>
      <c r="GV126" s="416"/>
      <c r="GW126" s="416"/>
      <c r="GX126" s="416"/>
      <c r="GY126" s="416"/>
      <c r="GZ126" s="416"/>
      <c r="HA126" s="416"/>
      <c r="HB126" s="416"/>
      <c r="HC126" s="416"/>
      <c r="HD126" s="416"/>
      <c r="HE126" s="416"/>
      <c r="HF126" s="416"/>
      <c r="HG126" s="416"/>
      <c r="HH126" s="416"/>
      <c r="HI126" s="416"/>
      <c r="HJ126" s="416"/>
      <c r="HK126" s="416"/>
      <c r="HL126" s="416"/>
      <c r="HM126" s="416"/>
      <c r="HN126" s="416"/>
      <c r="HO126" s="416"/>
      <c r="HP126" s="416"/>
      <c r="HQ126" s="416"/>
      <c r="HR126" s="416"/>
      <c r="HS126" s="416"/>
      <c r="HT126" s="416"/>
      <c r="HU126" s="416"/>
      <c r="HV126" s="416"/>
      <c r="HW126" s="416"/>
      <c r="HX126" s="416"/>
      <c r="HY126" s="416"/>
      <c r="HZ126" s="416"/>
      <c r="IA126" s="416"/>
      <c r="IB126" s="416"/>
      <c r="IC126" s="416"/>
      <c r="ID126" s="416"/>
      <c r="IE126" s="416"/>
      <c r="IF126" s="416"/>
      <c r="IG126" s="416"/>
      <c r="IH126" s="416"/>
    </row>
    <row r="127" spans="1:242" s="472" customFormat="1">
      <c r="A127" s="471"/>
      <c r="B127" s="471"/>
      <c r="C127" s="428"/>
      <c r="D127" s="428"/>
      <c r="E127" s="428"/>
      <c r="G127" s="416"/>
      <c r="H127" s="416"/>
      <c r="I127" s="416"/>
      <c r="J127" s="416"/>
      <c r="K127" s="416"/>
      <c r="L127" s="416"/>
      <c r="M127" s="416"/>
      <c r="N127" s="416"/>
      <c r="O127" s="416"/>
      <c r="P127" s="416"/>
      <c r="Q127" s="416"/>
      <c r="R127" s="416"/>
      <c r="S127" s="416"/>
      <c r="T127" s="416"/>
      <c r="U127" s="416"/>
      <c r="V127" s="416"/>
      <c r="W127" s="416"/>
      <c r="X127" s="416"/>
      <c r="Y127" s="416"/>
      <c r="Z127" s="416"/>
      <c r="AA127" s="416"/>
      <c r="AB127" s="416"/>
      <c r="AC127" s="416"/>
      <c r="AD127" s="416"/>
      <c r="AE127" s="416"/>
      <c r="AF127" s="416"/>
      <c r="AG127" s="416"/>
      <c r="AH127" s="416"/>
      <c r="AI127" s="416"/>
      <c r="AJ127" s="416"/>
      <c r="AK127" s="416"/>
      <c r="AL127" s="416"/>
      <c r="AM127" s="416"/>
      <c r="AN127" s="416"/>
      <c r="AO127" s="416"/>
      <c r="AP127" s="416"/>
      <c r="AQ127" s="416"/>
      <c r="AR127" s="416"/>
      <c r="AS127" s="416"/>
      <c r="AT127" s="416"/>
      <c r="AU127" s="416"/>
      <c r="AV127" s="416"/>
      <c r="AW127" s="416"/>
      <c r="AX127" s="416"/>
      <c r="AY127" s="416"/>
      <c r="AZ127" s="416"/>
      <c r="BA127" s="416"/>
      <c r="BB127" s="416"/>
      <c r="BC127" s="416"/>
      <c r="BD127" s="416"/>
      <c r="BE127" s="416"/>
      <c r="BF127" s="416"/>
      <c r="BG127" s="416"/>
      <c r="BH127" s="416"/>
      <c r="BI127" s="416"/>
      <c r="BJ127" s="416"/>
      <c r="BK127" s="416"/>
      <c r="BL127" s="416"/>
      <c r="BM127" s="416"/>
      <c r="BN127" s="416"/>
      <c r="BO127" s="416"/>
      <c r="BP127" s="416"/>
      <c r="BQ127" s="416"/>
      <c r="BR127" s="416"/>
      <c r="BS127" s="416"/>
      <c r="BT127" s="416"/>
      <c r="BU127" s="416"/>
      <c r="BV127" s="416"/>
      <c r="BW127" s="416"/>
      <c r="BX127" s="416"/>
      <c r="BY127" s="416"/>
      <c r="BZ127" s="416"/>
      <c r="CA127" s="416"/>
      <c r="CB127" s="416"/>
      <c r="CC127" s="416"/>
      <c r="CD127" s="416"/>
      <c r="CE127" s="416"/>
      <c r="CF127" s="416"/>
      <c r="CG127" s="416"/>
      <c r="CH127" s="416"/>
      <c r="CI127" s="416"/>
      <c r="CJ127" s="416"/>
      <c r="CK127" s="416"/>
      <c r="CL127" s="416"/>
      <c r="CM127" s="416"/>
      <c r="CN127" s="416"/>
      <c r="CO127" s="416"/>
      <c r="CP127" s="416"/>
      <c r="CQ127" s="416"/>
      <c r="CR127" s="416"/>
      <c r="CS127" s="416"/>
      <c r="CT127" s="416"/>
      <c r="CU127" s="416"/>
      <c r="CV127" s="416"/>
      <c r="CW127" s="416"/>
      <c r="CX127" s="416"/>
      <c r="CY127" s="416"/>
      <c r="CZ127" s="416"/>
      <c r="DA127" s="416"/>
      <c r="DB127" s="416"/>
      <c r="DC127" s="416"/>
      <c r="DD127" s="416"/>
      <c r="DE127" s="416"/>
      <c r="DF127" s="416"/>
      <c r="DG127" s="416"/>
      <c r="DH127" s="416"/>
      <c r="DI127" s="416"/>
      <c r="DJ127" s="416"/>
      <c r="DK127" s="416"/>
      <c r="DL127" s="416"/>
      <c r="DM127" s="416"/>
      <c r="DN127" s="416"/>
      <c r="DO127" s="416"/>
      <c r="DP127" s="416"/>
      <c r="DQ127" s="416"/>
      <c r="DR127" s="416"/>
      <c r="DS127" s="416"/>
      <c r="DT127" s="416"/>
      <c r="DU127" s="416"/>
      <c r="DV127" s="416"/>
      <c r="DW127" s="416"/>
      <c r="DX127" s="416"/>
      <c r="DY127" s="416"/>
      <c r="DZ127" s="416"/>
      <c r="EA127" s="416"/>
      <c r="EB127" s="416"/>
      <c r="EC127" s="416"/>
      <c r="ED127" s="416"/>
      <c r="EE127" s="416"/>
      <c r="EF127" s="416"/>
      <c r="EG127" s="416"/>
      <c r="EH127" s="416"/>
      <c r="EI127" s="416"/>
      <c r="EJ127" s="416"/>
      <c r="EK127" s="416"/>
      <c r="EL127" s="416"/>
      <c r="EM127" s="416"/>
      <c r="EN127" s="416"/>
      <c r="EO127" s="416"/>
      <c r="EP127" s="416"/>
      <c r="EQ127" s="416"/>
      <c r="ER127" s="416"/>
      <c r="ES127" s="416"/>
      <c r="ET127" s="416"/>
      <c r="EU127" s="416"/>
      <c r="EV127" s="416"/>
      <c r="EW127" s="416"/>
      <c r="EX127" s="416"/>
      <c r="EY127" s="416"/>
      <c r="EZ127" s="416"/>
      <c r="FA127" s="416"/>
      <c r="FB127" s="416"/>
      <c r="FC127" s="416"/>
      <c r="FD127" s="416"/>
      <c r="FE127" s="416"/>
      <c r="FF127" s="416"/>
      <c r="FG127" s="416"/>
      <c r="FH127" s="416"/>
      <c r="FI127" s="416"/>
      <c r="FJ127" s="416"/>
      <c r="FK127" s="416"/>
      <c r="FL127" s="416"/>
      <c r="FM127" s="416"/>
      <c r="FN127" s="416"/>
      <c r="FO127" s="416"/>
      <c r="FP127" s="416"/>
      <c r="FQ127" s="416"/>
      <c r="FR127" s="416"/>
      <c r="FS127" s="416"/>
      <c r="FT127" s="416"/>
      <c r="FU127" s="416"/>
      <c r="FV127" s="416"/>
      <c r="FW127" s="416"/>
      <c r="FX127" s="416"/>
      <c r="FY127" s="416"/>
      <c r="FZ127" s="416"/>
      <c r="GA127" s="416"/>
      <c r="GB127" s="416"/>
      <c r="GC127" s="416"/>
      <c r="GD127" s="416"/>
      <c r="GE127" s="416"/>
      <c r="GF127" s="416"/>
      <c r="GG127" s="416"/>
      <c r="GH127" s="416"/>
      <c r="GI127" s="416"/>
      <c r="GJ127" s="416"/>
      <c r="GK127" s="416"/>
      <c r="GL127" s="416"/>
      <c r="GM127" s="416"/>
      <c r="GN127" s="416"/>
      <c r="GO127" s="416"/>
      <c r="GP127" s="416"/>
      <c r="GQ127" s="416"/>
      <c r="GR127" s="416"/>
      <c r="GS127" s="416"/>
      <c r="GT127" s="416"/>
      <c r="GU127" s="416"/>
      <c r="GV127" s="416"/>
      <c r="GW127" s="416"/>
      <c r="GX127" s="416"/>
      <c r="GY127" s="416"/>
      <c r="GZ127" s="416"/>
      <c r="HA127" s="416"/>
      <c r="HB127" s="416"/>
      <c r="HC127" s="416"/>
      <c r="HD127" s="416"/>
      <c r="HE127" s="416"/>
      <c r="HF127" s="416"/>
      <c r="HG127" s="416"/>
      <c r="HH127" s="416"/>
      <c r="HI127" s="416"/>
      <c r="HJ127" s="416"/>
      <c r="HK127" s="416"/>
      <c r="HL127" s="416"/>
      <c r="HM127" s="416"/>
      <c r="HN127" s="416"/>
      <c r="HO127" s="416"/>
      <c r="HP127" s="416"/>
      <c r="HQ127" s="416"/>
      <c r="HR127" s="416"/>
      <c r="HS127" s="416"/>
      <c r="HT127" s="416"/>
      <c r="HU127" s="416"/>
      <c r="HV127" s="416"/>
      <c r="HW127" s="416"/>
      <c r="HX127" s="416"/>
      <c r="HY127" s="416"/>
      <c r="HZ127" s="416"/>
      <c r="IA127" s="416"/>
      <c r="IB127" s="416"/>
      <c r="IC127" s="416"/>
      <c r="ID127" s="416"/>
      <c r="IE127" s="416"/>
      <c r="IF127" s="416"/>
      <c r="IG127" s="416"/>
      <c r="IH127" s="416"/>
    </row>
    <row r="128" spans="1:242" s="472" customFormat="1">
      <c r="A128" s="471"/>
      <c r="B128" s="471"/>
      <c r="C128" s="428"/>
      <c r="D128" s="428"/>
      <c r="E128" s="428"/>
      <c r="G128" s="416"/>
      <c r="H128" s="416"/>
      <c r="I128" s="416"/>
      <c r="J128" s="416"/>
      <c r="K128" s="416"/>
      <c r="L128" s="416"/>
      <c r="M128" s="416"/>
      <c r="N128" s="416"/>
      <c r="O128" s="416"/>
      <c r="P128" s="416"/>
      <c r="Q128" s="416"/>
      <c r="R128" s="416"/>
      <c r="S128" s="416"/>
      <c r="T128" s="416"/>
      <c r="U128" s="416"/>
      <c r="V128" s="416"/>
      <c r="W128" s="416"/>
      <c r="X128" s="416"/>
      <c r="Y128" s="416"/>
      <c r="Z128" s="416"/>
      <c r="AA128" s="416"/>
      <c r="AB128" s="416"/>
      <c r="AC128" s="416"/>
      <c r="AD128" s="416"/>
      <c r="AE128" s="416"/>
      <c r="AF128" s="416"/>
      <c r="AG128" s="416"/>
      <c r="AH128" s="416"/>
      <c r="AI128" s="416"/>
      <c r="AJ128" s="416"/>
      <c r="AK128" s="416"/>
      <c r="AL128" s="416"/>
      <c r="AM128" s="416"/>
      <c r="AN128" s="416"/>
      <c r="AO128" s="416"/>
      <c r="AP128" s="416"/>
      <c r="AQ128" s="416"/>
      <c r="AR128" s="416"/>
      <c r="AS128" s="416"/>
      <c r="AT128" s="416"/>
      <c r="AU128" s="416"/>
      <c r="AV128" s="416"/>
      <c r="AW128" s="416"/>
      <c r="AX128" s="416"/>
      <c r="AY128" s="416"/>
      <c r="AZ128" s="416"/>
      <c r="BA128" s="416"/>
      <c r="BB128" s="416"/>
      <c r="BC128" s="416"/>
      <c r="BD128" s="416"/>
      <c r="BE128" s="416"/>
      <c r="BF128" s="416"/>
      <c r="BG128" s="416"/>
      <c r="BH128" s="416"/>
      <c r="BI128" s="416"/>
      <c r="BJ128" s="416"/>
      <c r="BK128" s="416"/>
      <c r="BL128" s="416"/>
      <c r="BM128" s="416"/>
      <c r="BN128" s="416"/>
      <c r="BO128" s="416"/>
      <c r="BP128" s="416"/>
      <c r="BQ128" s="416"/>
      <c r="BR128" s="416"/>
      <c r="BS128" s="416"/>
      <c r="BT128" s="416"/>
      <c r="BU128" s="416"/>
      <c r="BV128" s="416"/>
      <c r="BW128" s="416"/>
      <c r="BX128" s="416"/>
      <c r="BY128" s="416"/>
      <c r="BZ128" s="416"/>
      <c r="CA128" s="416"/>
      <c r="CB128" s="416"/>
      <c r="CC128" s="416"/>
      <c r="CD128" s="416"/>
      <c r="CE128" s="416"/>
      <c r="CF128" s="416"/>
      <c r="CG128" s="416"/>
      <c r="CH128" s="416"/>
      <c r="CI128" s="416"/>
      <c r="CJ128" s="416"/>
      <c r="CK128" s="416"/>
      <c r="CL128" s="416"/>
      <c r="CM128" s="416"/>
      <c r="CN128" s="416"/>
      <c r="CO128" s="416"/>
      <c r="CP128" s="416"/>
      <c r="CQ128" s="416"/>
      <c r="CR128" s="416"/>
      <c r="CS128" s="416"/>
      <c r="CT128" s="416"/>
      <c r="CU128" s="416"/>
      <c r="CV128" s="416"/>
      <c r="CW128" s="416"/>
      <c r="CX128" s="416"/>
      <c r="CY128" s="416"/>
      <c r="CZ128" s="416"/>
      <c r="DA128" s="416"/>
      <c r="DB128" s="416"/>
      <c r="DC128" s="416"/>
      <c r="DD128" s="416"/>
      <c r="DE128" s="416"/>
      <c r="DF128" s="416"/>
      <c r="DG128" s="416"/>
      <c r="DH128" s="416"/>
      <c r="DI128" s="416"/>
      <c r="DJ128" s="416"/>
      <c r="DK128" s="416"/>
      <c r="DL128" s="416"/>
      <c r="DM128" s="416"/>
      <c r="DN128" s="416"/>
      <c r="DO128" s="416"/>
      <c r="DP128" s="416"/>
      <c r="DQ128" s="416"/>
      <c r="DR128" s="416"/>
      <c r="DS128" s="416"/>
      <c r="DT128" s="416"/>
      <c r="DU128" s="416"/>
      <c r="DV128" s="416"/>
      <c r="DW128" s="416"/>
      <c r="DX128" s="416"/>
      <c r="DY128" s="416"/>
      <c r="DZ128" s="416"/>
      <c r="EA128" s="416"/>
      <c r="EB128" s="416"/>
      <c r="EC128" s="416"/>
      <c r="ED128" s="416"/>
      <c r="EE128" s="416"/>
      <c r="EF128" s="416"/>
      <c r="EG128" s="416"/>
      <c r="EH128" s="416"/>
      <c r="EI128" s="416"/>
      <c r="EJ128" s="416"/>
      <c r="EK128" s="416"/>
      <c r="EL128" s="416"/>
      <c r="EM128" s="416"/>
      <c r="EN128" s="416"/>
      <c r="EO128" s="416"/>
      <c r="EP128" s="416"/>
      <c r="EQ128" s="416"/>
      <c r="ER128" s="416"/>
      <c r="ES128" s="416"/>
      <c r="ET128" s="416"/>
      <c r="EU128" s="416"/>
      <c r="EV128" s="416"/>
      <c r="EW128" s="416"/>
      <c r="EX128" s="416"/>
      <c r="EY128" s="416"/>
      <c r="EZ128" s="416"/>
      <c r="FA128" s="416"/>
      <c r="FB128" s="416"/>
      <c r="FC128" s="416"/>
      <c r="FD128" s="416"/>
      <c r="FE128" s="416"/>
      <c r="FF128" s="416"/>
      <c r="FG128" s="416"/>
      <c r="FH128" s="416"/>
      <c r="FI128" s="416"/>
      <c r="FJ128" s="416"/>
      <c r="FK128" s="416"/>
      <c r="FL128" s="416"/>
      <c r="FM128" s="416"/>
      <c r="FN128" s="416"/>
      <c r="FO128" s="416"/>
      <c r="FP128" s="416"/>
      <c r="FQ128" s="416"/>
      <c r="FR128" s="416"/>
      <c r="FS128" s="416"/>
      <c r="FT128" s="416"/>
      <c r="FU128" s="416"/>
      <c r="FV128" s="416"/>
      <c r="FW128" s="416"/>
      <c r="FX128" s="416"/>
      <c r="FY128" s="416"/>
      <c r="FZ128" s="416"/>
      <c r="GA128" s="416"/>
      <c r="GB128" s="416"/>
      <c r="GC128" s="416"/>
      <c r="GD128" s="416"/>
      <c r="GE128" s="416"/>
      <c r="GF128" s="416"/>
      <c r="GG128" s="416"/>
      <c r="GH128" s="416"/>
      <c r="GI128" s="416"/>
      <c r="GJ128" s="416"/>
      <c r="GK128" s="416"/>
      <c r="GL128" s="416"/>
      <c r="GM128" s="416"/>
      <c r="GN128" s="416"/>
      <c r="GO128" s="416"/>
      <c r="GP128" s="416"/>
      <c r="GQ128" s="416"/>
      <c r="GR128" s="416"/>
      <c r="GS128" s="416"/>
      <c r="GT128" s="416"/>
      <c r="GU128" s="416"/>
      <c r="GV128" s="416"/>
      <c r="GW128" s="416"/>
      <c r="GX128" s="416"/>
      <c r="GY128" s="416"/>
      <c r="GZ128" s="416"/>
      <c r="HA128" s="416"/>
      <c r="HB128" s="416"/>
      <c r="HC128" s="416"/>
      <c r="HD128" s="416"/>
      <c r="HE128" s="416"/>
      <c r="HF128" s="416"/>
      <c r="HG128" s="416"/>
      <c r="HH128" s="416"/>
      <c r="HI128" s="416"/>
      <c r="HJ128" s="416"/>
      <c r="HK128" s="416"/>
      <c r="HL128" s="416"/>
      <c r="HM128" s="416"/>
      <c r="HN128" s="416"/>
      <c r="HO128" s="416"/>
      <c r="HP128" s="416"/>
      <c r="HQ128" s="416"/>
      <c r="HR128" s="416"/>
      <c r="HS128" s="416"/>
      <c r="HT128" s="416"/>
      <c r="HU128" s="416"/>
      <c r="HV128" s="416"/>
      <c r="HW128" s="416"/>
      <c r="HX128" s="416"/>
      <c r="HY128" s="416"/>
      <c r="HZ128" s="416"/>
      <c r="IA128" s="416"/>
      <c r="IB128" s="416"/>
      <c r="IC128" s="416"/>
      <c r="ID128" s="416"/>
      <c r="IE128" s="416"/>
      <c r="IF128" s="416"/>
      <c r="IG128" s="416"/>
      <c r="IH128" s="416"/>
    </row>
    <row r="129" spans="1:242" s="472" customFormat="1">
      <c r="A129" s="471"/>
      <c r="B129" s="471"/>
      <c r="C129" s="428"/>
      <c r="D129" s="428"/>
      <c r="E129" s="428"/>
      <c r="G129" s="416"/>
      <c r="H129" s="416"/>
      <c r="I129" s="416"/>
      <c r="J129" s="416"/>
      <c r="K129" s="416"/>
      <c r="L129" s="416"/>
      <c r="M129" s="416"/>
      <c r="N129" s="416"/>
      <c r="O129" s="416"/>
      <c r="P129" s="416"/>
      <c r="Q129" s="416"/>
      <c r="R129" s="416"/>
      <c r="S129" s="416"/>
      <c r="T129" s="416"/>
      <c r="U129" s="416"/>
      <c r="V129" s="416"/>
      <c r="W129" s="416"/>
      <c r="X129" s="416"/>
      <c r="Y129" s="416"/>
      <c r="Z129" s="416"/>
      <c r="AA129" s="416"/>
      <c r="AB129" s="416"/>
      <c r="AC129" s="416"/>
      <c r="AD129" s="416"/>
      <c r="AE129" s="416"/>
      <c r="AF129" s="416"/>
      <c r="AG129" s="416"/>
      <c r="AH129" s="416"/>
      <c r="AI129" s="416"/>
      <c r="AJ129" s="416"/>
      <c r="AK129" s="416"/>
      <c r="AL129" s="416"/>
      <c r="AM129" s="416"/>
      <c r="AN129" s="416"/>
      <c r="AO129" s="416"/>
      <c r="AP129" s="416"/>
      <c r="AQ129" s="416"/>
      <c r="AR129" s="416"/>
      <c r="AS129" s="416"/>
      <c r="AT129" s="416"/>
      <c r="AU129" s="416"/>
      <c r="AV129" s="416"/>
      <c r="AW129" s="416"/>
      <c r="AX129" s="416"/>
      <c r="AY129" s="416"/>
      <c r="AZ129" s="416"/>
      <c r="BA129" s="416"/>
      <c r="BB129" s="416"/>
      <c r="BC129" s="416"/>
      <c r="BD129" s="416"/>
      <c r="BE129" s="416"/>
      <c r="BF129" s="416"/>
      <c r="BG129" s="416"/>
      <c r="BH129" s="416"/>
      <c r="BI129" s="416"/>
      <c r="BJ129" s="416"/>
      <c r="BK129" s="416"/>
      <c r="BL129" s="416"/>
      <c r="BM129" s="416"/>
      <c r="BN129" s="416"/>
      <c r="BO129" s="416"/>
      <c r="BP129" s="416"/>
      <c r="BQ129" s="416"/>
      <c r="BR129" s="416"/>
      <c r="BS129" s="416"/>
      <c r="BT129" s="416"/>
      <c r="BU129" s="416"/>
      <c r="BV129" s="416"/>
      <c r="BW129" s="416"/>
      <c r="BX129" s="416"/>
      <c r="BY129" s="416"/>
      <c r="BZ129" s="416"/>
      <c r="CA129" s="416"/>
      <c r="CB129" s="416"/>
      <c r="CC129" s="416"/>
      <c r="CD129" s="416"/>
      <c r="CE129" s="416"/>
      <c r="CF129" s="416"/>
      <c r="CG129" s="416"/>
      <c r="CH129" s="416"/>
      <c r="CI129" s="416"/>
      <c r="CJ129" s="416"/>
      <c r="CK129" s="416"/>
      <c r="CL129" s="416"/>
      <c r="CM129" s="416"/>
      <c r="CN129" s="416"/>
      <c r="CO129" s="416"/>
      <c r="CP129" s="416"/>
      <c r="CQ129" s="416"/>
      <c r="CR129" s="416"/>
      <c r="CS129" s="416"/>
      <c r="CT129" s="416"/>
      <c r="CU129" s="416"/>
      <c r="CV129" s="416"/>
      <c r="CW129" s="416"/>
      <c r="CX129" s="416"/>
      <c r="CY129" s="416"/>
      <c r="CZ129" s="416"/>
      <c r="DA129" s="416"/>
      <c r="DB129" s="416"/>
      <c r="DC129" s="416"/>
      <c r="DD129" s="416"/>
      <c r="DE129" s="416"/>
      <c r="DF129" s="416"/>
      <c r="DG129" s="416"/>
      <c r="DH129" s="416"/>
      <c r="DI129" s="416"/>
      <c r="DJ129" s="416"/>
      <c r="DK129" s="416"/>
      <c r="DL129" s="416"/>
      <c r="DM129" s="416"/>
      <c r="DN129" s="416"/>
      <c r="DO129" s="416"/>
      <c r="DP129" s="416"/>
      <c r="DQ129" s="416"/>
      <c r="DR129" s="416"/>
      <c r="DS129" s="416"/>
      <c r="DT129" s="416"/>
      <c r="DU129" s="416"/>
      <c r="DV129" s="416"/>
      <c r="DW129" s="416"/>
      <c r="DX129" s="416"/>
      <c r="DY129" s="416"/>
      <c r="DZ129" s="416"/>
      <c r="EA129" s="416"/>
      <c r="EB129" s="416"/>
      <c r="EC129" s="416"/>
      <c r="ED129" s="416"/>
      <c r="EE129" s="416"/>
      <c r="EF129" s="416"/>
      <c r="EG129" s="416"/>
      <c r="EH129" s="416"/>
      <c r="EI129" s="416"/>
      <c r="EJ129" s="416"/>
      <c r="EK129" s="416"/>
      <c r="EL129" s="416"/>
      <c r="EM129" s="416"/>
      <c r="EN129" s="416"/>
      <c r="EO129" s="416"/>
      <c r="EP129" s="416"/>
      <c r="EQ129" s="416"/>
      <c r="ER129" s="416"/>
      <c r="ES129" s="416"/>
      <c r="ET129" s="416"/>
      <c r="EU129" s="416"/>
      <c r="EV129" s="416"/>
      <c r="EW129" s="416"/>
      <c r="EX129" s="416"/>
      <c r="EY129" s="416"/>
      <c r="EZ129" s="416"/>
      <c r="FA129" s="416"/>
      <c r="FB129" s="416"/>
      <c r="FC129" s="416"/>
      <c r="FD129" s="416"/>
      <c r="FE129" s="416"/>
      <c r="FF129" s="416"/>
      <c r="FG129" s="416"/>
      <c r="FH129" s="416"/>
      <c r="FI129" s="416"/>
      <c r="FJ129" s="416"/>
      <c r="FK129" s="416"/>
      <c r="FL129" s="416"/>
      <c r="FM129" s="416"/>
      <c r="FN129" s="416"/>
      <c r="FO129" s="416"/>
      <c r="FP129" s="416"/>
      <c r="FQ129" s="416"/>
      <c r="FR129" s="416"/>
      <c r="FS129" s="416"/>
      <c r="FT129" s="416"/>
      <c r="FU129" s="416"/>
      <c r="FV129" s="416"/>
      <c r="FW129" s="416"/>
      <c r="FX129" s="416"/>
      <c r="FY129" s="416"/>
      <c r="FZ129" s="416"/>
      <c r="GA129" s="416"/>
      <c r="GB129" s="416"/>
      <c r="GC129" s="416"/>
      <c r="GD129" s="416"/>
      <c r="GE129" s="416"/>
      <c r="GF129" s="416"/>
      <c r="GG129" s="416"/>
      <c r="GH129" s="416"/>
      <c r="GI129" s="416"/>
      <c r="GJ129" s="416"/>
      <c r="GK129" s="416"/>
      <c r="GL129" s="416"/>
      <c r="GM129" s="416"/>
      <c r="GN129" s="416"/>
      <c r="GO129" s="416"/>
      <c r="GP129" s="416"/>
      <c r="GQ129" s="416"/>
      <c r="GR129" s="416"/>
      <c r="GS129" s="416"/>
      <c r="GT129" s="416"/>
      <c r="GU129" s="416"/>
      <c r="GV129" s="416"/>
      <c r="GW129" s="416"/>
      <c r="GX129" s="416"/>
      <c r="GY129" s="416"/>
      <c r="GZ129" s="416"/>
      <c r="HA129" s="416"/>
      <c r="HB129" s="416"/>
      <c r="HC129" s="416"/>
      <c r="HD129" s="416"/>
      <c r="HE129" s="416"/>
      <c r="HF129" s="416"/>
      <c r="HG129" s="416"/>
      <c r="HH129" s="416"/>
      <c r="HI129" s="416"/>
      <c r="HJ129" s="416"/>
      <c r="HK129" s="416"/>
      <c r="HL129" s="416"/>
      <c r="HM129" s="416"/>
      <c r="HN129" s="416"/>
      <c r="HO129" s="416"/>
      <c r="HP129" s="416"/>
      <c r="HQ129" s="416"/>
      <c r="HR129" s="416"/>
      <c r="HS129" s="416"/>
      <c r="HT129" s="416"/>
      <c r="HU129" s="416"/>
      <c r="HV129" s="416"/>
      <c r="HW129" s="416"/>
      <c r="HX129" s="416"/>
      <c r="HY129" s="416"/>
      <c r="HZ129" s="416"/>
      <c r="IA129" s="416"/>
      <c r="IB129" s="416"/>
      <c r="IC129" s="416"/>
      <c r="ID129" s="416"/>
      <c r="IE129" s="416"/>
      <c r="IF129" s="416"/>
      <c r="IG129" s="416"/>
      <c r="IH129" s="416"/>
    </row>
    <row r="130" spans="1:242" s="472" customFormat="1">
      <c r="A130" s="471"/>
      <c r="B130" s="471"/>
      <c r="C130" s="428"/>
      <c r="D130" s="428"/>
      <c r="E130" s="428"/>
      <c r="G130" s="416"/>
      <c r="H130" s="416"/>
      <c r="I130" s="416"/>
      <c r="J130" s="416"/>
      <c r="K130" s="416"/>
      <c r="L130" s="416"/>
      <c r="M130" s="416"/>
      <c r="N130" s="416"/>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T130" s="416"/>
      <c r="BU130" s="416"/>
      <c r="BV130" s="416"/>
      <c r="BW130" s="416"/>
      <c r="BX130" s="416"/>
      <c r="BY130" s="416"/>
      <c r="BZ130" s="416"/>
      <c r="CA130" s="416"/>
      <c r="CB130" s="416"/>
      <c r="CC130" s="416"/>
      <c r="CD130" s="416"/>
      <c r="CE130" s="416"/>
      <c r="CF130" s="416"/>
      <c r="CG130" s="416"/>
      <c r="CH130" s="416"/>
      <c r="CI130" s="416"/>
      <c r="CJ130" s="416"/>
      <c r="CK130" s="416"/>
      <c r="CL130" s="416"/>
      <c r="CM130" s="416"/>
      <c r="CN130" s="416"/>
      <c r="CO130" s="416"/>
      <c r="CP130" s="416"/>
      <c r="CQ130" s="416"/>
      <c r="CR130" s="416"/>
      <c r="CS130" s="416"/>
      <c r="CT130" s="416"/>
      <c r="CU130" s="416"/>
      <c r="CV130" s="416"/>
      <c r="CW130" s="416"/>
      <c r="CX130" s="416"/>
      <c r="CY130" s="416"/>
      <c r="CZ130" s="416"/>
      <c r="DA130" s="416"/>
      <c r="DB130" s="416"/>
      <c r="DC130" s="416"/>
      <c r="DD130" s="416"/>
      <c r="DE130" s="416"/>
      <c r="DF130" s="416"/>
      <c r="DG130" s="416"/>
      <c r="DH130" s="416"/>
      <c r="DI130" s="416"/>
      <c r="DJ130" s="416"/>
      <c r="DK130" s="416"/>
      <c r="DL130" s="416"/>
      <c r="DM130" s="416"/>
      <c r="DN130" s="416"/>
      <c r="DO130" s="416"/>
      <c r="DP130" s="416"/>
      <c r="DQ130" s="416"/>
      <c r="DR130" s="416"/>
      <c r="DS130" s="416"/>
      <c r="DT130" s="416"/>
      <c r="DU130" s="416"/>
      <c r="DV130" s="416"/>
      <c r="DW130" s="416"/>
      <c r="DX130" s="416"/>
      <c r="DY130" s="416"/>
      <c r="DZ130" s="416"/>
      <c r="EA130" s="416"/>
      <c r="EB130" s="416"/>
      <c r="EC130" s="416"/>
      <c r="ED130" s="416"/>
      <c r="EE130" s="416"/>
      <c r="EF130" s="416"/>
      <c r="EG130" s="416"/>
      <c r="EH130" s="416"/>
      <c r="EI130" s="416"/>
      <c r="EJ130" s="416"/>
      <c r="EK130" s="416"/>
      <c r="EL130" s="416"/>
      <c r="EM130" s="416"/>
      <c r="EN130" s="416"/>
      <c r="EO130" s="416"/>
      <c r="EP130" s="416"/>
      <c r="EQ130" s="416"/>
      <c r="ER130" s="416"/>
      <c r="ES130" s="416"/>
      <c r="ET130" s="416"/>
      <c r="EU130" s="416"/>
      <c r="EV130" s="416"/>
      <c r="EW130" s="416"/>
      <c r="EX130" s="416"/>
      <c r="EY130" s="416"/>
      <c r="EZ130" s="416"/>
      <c r="FA130" s="416"/>
      <c r="FB130" s="416"/>
      <c r="FC130" s="416"/>
      <c r="FD130" s="416"/>
      <c r="FE130" s="416"/>
      <c r="FF130" s="416"/>
      <c r="FG130" s="416"/>
      <c r="FH130" s="416"/>
      <c r="FI130" s="416"/>
      <c r="FJ130" s="416"/>
      <c r="FK130" s="416"/>
      <c r="FL130" s="416"/>
      <c r="FM130" s="416"/>
      <c r="FN130" s="416"/>
      <c r="FO130" s="416"/>
      <c r="FP130" s="416"/>
      <c r="FQ130" s="416"/>
      <c r="FR130" s="416"/>
      <c r="FS130" s="416"/>
      <c r="FT130" s="416"/>
      <c r="FU130" s="416"/>
      <c r="FV130" s="416"/>
      <c r="FW130" s="416"/>
      <c r="FX130" s="416"/>
      <c r="FY130" s="416"/>
      <c r="FZ130" s="416"/>
      <c r="GA130" s="416"/>
      <c r="GB130" s="416"/>
      <c r="GC130" s="416"/>
      <c r="GD130" s="416"/>
      <c r="GE130" s="416"/>
      <c r="GF130" s="416"/>
      <c r="GG130" s="416"/>
      <c r="GH130" s="416"/>
      <c r="GI130" s="416"/>
      <c r="GJ130" s="416"/>
      <c r="GK130" s="416"/>
      <c r="GL130" s="416"/>
      <c r="GM130" s="416"/>
      <c r="GN130" s="416"/>
      <c r="GO130" s="416"/>
      <c r="GP130" s="416"/>
      <c r="GQ130" s="416"/>
      <c r="GR130" s="416"/>
      <c r="GS130" s="416"/>
      <c r="GT130" s="416"/>
      <c r="GU130" s="416"/>
      <c r="GV130" s="416"/>
      <c r="GW130" s="416"/>
      <c r="GX130" s="416"/>
      <c r="GY130" s="416"/>
      <c r="GZ130" s="416"/>
      <c r="HA130" s="416"/>
      <c r="HB130" s="416"/>
      <c r="HC130" s="416"/>
      <c r="HD130" s="416"/>
      <c r="HE130" s="416"/>
      <c r="HF130" s="416"/>
      <c r="HG130" s="416"/>
      <c r="HH130" s="416"/>
      <c r="HI130" s="416"/>
      <c r="HJ130" s="416"/>
      <c r="HK130" s="416"/>
      <c r="HL130" s="416"/>
      <c r="HM130" s="416"/>
      <c r="HN130" s="416"/>
      <c r="HO130" s="416"/>
      <c r="HP130" s="416"/>
      <c r="HQ130" s="416"/>
      <c r="HR130" s="416"/>
      <c r="HS130" s="416"/>
      <c r="HT130" s="416"/>
      <c r="HU130" s="416"/>
      <c r="HV130" s="416"/>
      <c r="HW130" s="416"/>
      <c r="HX130" s="416"/>
      <c r="HY130" s="416"/>
      <c r="HZ130" s="416"/>
      <c r="IA130" s="416"/>
      <c r="IB130" s="416"/>
      <c r="IC130" s="416"/>
      <c r="ID130" s="416"/>
      <c r="IE130" s="416"/>
      <c r="IF130" s="416"/>
      <c r="IG130" s="416"/>
      <c r="IH130" s="416"/>
    </row>
    <row r="131" spans="1:242" s="472" customFormat="1">
      <c r="A131" s="471"/>
      <c r="B131" s="471"/>
      <c r="C131" s="428"/>
      <c r="D131" s="428"/>
      <c r="E131" s="428"/>
      <c r="G131" s="416"/>
      <c r="H131" s="416"/>
      <c r="I131" s="416"/>
      <c r="J131" s="416"/>
      <c r="K131" s="416"/>
      <c r="L131" s="416"/>
      <c r="M131" s="416"/>
      <c r="N131" s="416"/>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T131" s="416"/>
      <c r="BU131" s="416"/>
      <c r="BV131" s="416"/>
      <c r="BW131" s="416"/>
      <c r="BX131" s="416"/>
      <c r="BY131" s="416"/>
      <c r="BZ131" s="416"/>
      <c r="CA131" s="416"/>
      <c r="CB131" s="416"/>
      <c r="CC131" s="416"/>
      <c r="CD131" s="416"/>
      <c r="CE131" s="416"/>
      <c r="CF131" s="416"/>
      <c r="CG131" s="416"/>
      <c r="CH131" s="416"/>
      <c r="CI131" s="416"/>
      <c r="CJ131" s="416"/>
      <c r="CK131" s="416"/>
      <c r="CL131" s="416"/>
      <c r="CM131" s="416"/>
      <c r="CN131" s="416"/>
      <c r="CO131" s="416"/>
      <c r="CP131" s="416"/>
      <c r="CQ131" s="416"/>
      <c r="CR131" s="416"/>
      <c r="CS131" s="416"/>
      <c r="CT131" s="416"/>
      <c r="CU131" s="416"/>
      <c r="CV131" s="416"/>
      <c r="CW131" s="416"/>
      <c r="CX131" s="416"/>
      <c r="CY131" s="416"/>
      <c r="CZ131" s="416"/>
      <c r="DA131" s="416"/>
      <c r="DB131" s="416"/>
      <c r="DC131" s="416"/>
      <c r="DD131" s="416"/>
      <c r="DE131" s="416"/>
      <c r="DF131" s="416"/>
      <c r="DG131" s="416"/>
      <c r="DH131" s="416"/>
      <c r="DI131" s="416"/>
      <c r="DJ131" s="416"/>
      <c r="DK131" s="416"/>
      <c r="DL131" s="416"/>
      <c r="DM131" s="416"/>
      <c r="DN131" s="416"/>
      <c r="DO131" s="416"/>
      <c r="DP131" s="416"/>
      <c r="DQ131" s="416"/>
      <c r="DR131" s="416"/>
      <c r="DS131" s="416"/>
      <c r="DT131" s="416"/>
      <c r="DU131" s="416"/>
      <c r="DV131" s="416"/>
      <c r="DW131" s="416"/>
      <c r="DX131" s="416"/>
      <c r="DY131" s="416"/>
      <c r="DZ131" s="416"/>
      <c r="EA131" s="416"/>
      <c r="EB131" s="416"/>
      <c r="EC131" s="416"/>
      <c r="ED131" s="416"/>
      <c r="EE131" s="416"/>
      <c r="EF131" s="416"/>
      <c r="EG131" s="416"/>
      <c r="EH131" s="416"/>
      <c r="EI131" s="416"/>
      <c r="EJ131" s="416"/>
      <c r="EK131" s="416"/>
      <c r="EL131" s="416"/>
      <c r="EM131" s="416"/>
      <c r="EN131" s="416"/>
      <c r="EO131" s="416"/>
      <c r="EP131" s="416"/>
      <c r="EQ131" s="416"/>
      <c r="ER131" s="416"/>
      <c r="ES131" s="416"/>
      <c r="ET131" s="416"/>
      <c r="EU131" s="416"/>
      <c r="EV131" s="416"/>
      <c r="EW131" s="416"/>
      <c r="EX131" s="416"/>
      <c r="EY131" s="416"/>
      <c r="EZ131" s="416"/>
      <c r="FA131" s="416"/>
      <c r="FB131" s="416"/>
      <c r="FC131" s="416"/>
      <c r="FD131" s="416"/>
      <c r="FE131" s="416"/>
      <c r="FF131" s="416"/>
      <c r="FG131" s="416"/>
      <c r="FH131" s="416"/>
      <c r="FI131" s="416"/>
      <c r="FJ131" s="416"/>
      <c r="FK131" s="416"/>
      <c r="FL131" s="416"/>
      <c r="FM131" s="416"/>
      <c r="FN131" s="416"/>
      <c r="FO131" s="416"/>
      <c r="FP131" s="416"/>
      <c r="FQ131" s="416"/>
      <c r="FR131" s="416"/>
      <c r="FS131" s="416"/>
      <c r="FT131" s="416"/>
      <c r="FU131" s="416"/>
      <c r="FV131" s="416"/>
      <c r="FW131" s="416"/>
      <c r="FX131" s="416"/>
      <c r="FY131" s="416"/>
      <c r="FZ131" s="416"/>
      <c r="GA131" s="416"/>
      <c r="GB131" s="416"/>
      <c r="GC131" s="416"/>
      <c r="GD131" s="416"/>
      <c r="GE131" s="416"/>
      <c r="GF131" s="416"/>
      <c r="GG131" s="416"/>
      <c r="GH131" s="416"/>
      <c r="GI131" s="416"/>
      <c r="GJ131" s="416"/>
      <c r="GK131" s="416"/>
      <c r="GL131" s="416"/>
      <c r="GM131" s="416"/>
      <c r="GN131" s="416"/>
      <c r="GO131" s="416"/>
      <c r="GP131" s="416"/>
      <c r="GQ131" s="416"/>
      <c r="GR131" s="416"/>
      <c r="GS131" s="416"/>
      <c r="GT131" s="416"/>
      <c r="GU131" s="416"/>
      <c r="GV131" s="416"/>
      <c r="GW131" s="416"/>
      <c r="GX131" s="416"/>
      <c r="GY131" s="416"/>
      <c r="GZ131" s="416"/>
      <c r="HA131" s="416"/>
      <c r="HB131" s="416"/>
      <c r="HC131" s="416"/>
      <c r="HD131" s="416"/>
      <c r="HE131" s="416"/>
      <c r="HF131" s="416"/>
      <c r="HG131" s="416"/>
      <c r="HH131" s="416"/>
      <c r="HI131" s="416"/>
      <c r="HJ131" s="416"/>
      <c r="HK131" s="416"/>
      <c r="HL131" s="416"/>
      <c r="HM131" s="416"/>
      <c r="HN131" s="416"/>
      <c r="HO131" s="416"/>
      <c r="HP131" s="416"/>
      <c r="HQ131" s="416"/>
      <c r="HR131" s="416"/>
      <c r="HS131" s="416"/>
      <c r="HT131" s="416"/>
      <c r="HU131" s="416"/>
      <c r="HV131" s="416"/>
      <c r="HW131" s="416"/>
      <c r="HX131" s="416"/>
      <c r="HY131" s="416"/>
      <c r="HZ131" s="416"/>
      <c r="IA131" s="416"/>
      <c r="IB131" s="416"/>
      <c r="IC131" s="416"/>
      <c r="ID131" s="416"/>
      <c r="IE131" s="416"/>
      <c r="IF131" s="416"/>
      <c r="IG131" s="416"/>
      <c r="IH131" s="416"/>
    </row>
    <row r="132" spans="1:242" s="472" customFormat="1">
      <c r="A132" s="471"/>
      <c r="B132" s="471"/>
      <c r="C132" s="428"/>
      <c r="D132" s="428"/>
      <c r="E132" s="428"/>
      <c r="G132" s="416"/>
      <c r="H132" s="416"/>
      <c r="I132" s="416"/>
      <c r="J132" s="416"/>
      <c r="K132" s="416"/>
      <c r="L132" s="416"/>
      <c r="M132" s="416"/>
      <c r="N132" s="416"/>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T132" s="416"/>
      <c r="BU132" s="416"/>
      <c r="BV132" s="416"/>
      <c r="BW132" s="416"/>
      <c r="BX132" s="416"/>
      <c r="BY132" s="416"/>
      <c r="BZ132" s="416"/>
      <c r="CA132" s="416"/>
      <c r="CB132" s="416"/>
      <c r="CC132" s="416"/>
      <c r="CD132" s="416"/>
      <c r="CE132" s="416"/>
      <c r="CF132" s="416"/>
      <c r="CG132" s="416"/>
      <c r="CH132" s="416"/>
      <c r="CI132" s="416"/>
      <c r="CJ132" s="416"/>
      <c r="CK132" s="416"/>
      <c r="CL132" s="416"/>
      <c r="CM132" s="416"/>
      <c r="CN132" s="416"/>
      <c r="CO132" s="416"/>
      <c r="CP132" s="416"/>
      <c r="CQ132" s="416"/>
      <c r="CR132" s="416"/>
      <c r="CS132" s="416"/>
      <c r="CT132" s="416"/>
      <c r="CU132" s="416"/>
      <c r="CV132" s="416"/>
      <c r="CW132" s="416"/>
      <c r="CX132" s="416"/>
      <c r="CY132" s="416"/>
      <c r="CZ132" s="416"/>
      <c r="DA132" s="416"/>
      <c r="DB132" s="416"/>
      <c r="DC132" s="416"/>
      <c r="DD132" s="416"/>
      <c r="DE132" s="416"/>
      <c r="DF132" s="416"/>
      <c r="DG132" s="416"/>
      <c r="DH132" s="416"/>
      <c r="DI132" s="416"/>
      <c r="DJ132" s="416"/>
      <c r="DK132" s="416"/>
      <c r="DL132" s="416"/>
      <c r="DM132" s="416"/>
      <c r="DN132" s="416"/>
      <c r="DO132" s="416"/>
      <c r="DP132" s="416"/>
      <c r="DQ132" s="416"/>
      <c r="DR132" s="416"/>
      <c r="DS132" s="416"/>
      <c r="DT132" s="416"/>
      <c r="DU132" s="416"/>
      <c r="DV132" s="416"/>
      <c r="DW132" s="416"/>
      <c r="DX132" s="416"/>
      <c r="DY132" s="416"/>
      <c r="DZ132" s="416"/>
      <c r="EA132" s="416"/>
      <c r="EB132" s="416"/>
      <c r="EC132" s="416"/>
      <c r="ED132" s="416"/>
      <c r="EE132" s="416"/>
      <c r="EF132" s="416"/>
      <c r="EG132" s="416"/>
      <c r="EH132" s="416"/>
      <c r="EI132" s="416"/>
      <c r="EJ132" s="416"/>
      <c r="EK132" s="416"/>
      <c r="EL132" s="416"/>
      <c r="EM132" s="416"/>
      <c r="EN132" s="416"/>
      <c r="EO132" s="416"/>
      <c r="EP132" s="416"/>
      <c r="EQ132" s="416"/>
      <c r="ER132" s="416"/>
      <c r="ES132" s="416"/>
      <c r="ET132" s="416"/>
      <c r="EU132" s="416"/>
      <c r="EV132" s="416"/>
      <c r="EW132" s="416"/>
      <c r="EX132" s="416"/>
      <c r="EY132" s="416"/>
      <c r="EZ132" s="416"/>
      <c r="FA132" s="416"/>
      <c r="FB132" s="416"/>
      <c r="FC132" s="416"/>
      <c r="FD132" s="416"/>
      <c r="FE132" s="416"/>
      <c r="FF132" s="416"/>
      <c r="FG132" s="416"/>
      <c r="FH132" s="416"/>
      <c r="FI132" s="416"/>
      <c r="FJ132" s="416"/>
      <c r="FK132" s="416"/>
      <c r="FL132" s="416"/>
      <c r="FM132" s="416"/>
      <c r="FN132" s="416"/>
      <c r="FO132" s="416"/>
      <c r="FP132" s="416"/>
      <c r="FQ132" s="416"/>
      <c r="FR132" s="416"/>
      <c r="FS132" s="416"/>
      <c r="FT132" s="416"/>
      <c r="FU132" s="416"/>
      <c r="FV132" s="416"/>
      <c r="FW132" s="416"/>
      <c r="FX132" s="416"/>
      <c r="FY132" s="416"/>
      <c r="FZ132" s="416"/>
      <c r="GA132" s="416"/>
      <c r="GB132" s="416"/>
      <c r="GC132" s="416"/>
      <c r="GD132" s="416"/>
      <c r="GE132" s="416"/>
      <c r="GF132" s="416"/>
      <c r="GG132" s="416"/>
      <c r="GH132" s="416"/>
      <c r="GI132" s="416"/>
      <c r="GJ132" s="416"/>
      <c r="GK132" s="416"/>
      <c r="GL132" s="416"/>
      <c r="GM132" s="416"/>
      <c r="GN132" s="416"/>
      <c r="GO132" s="416"/>
      <c r="GP132" s="416"/>
      <c r="GQ132" s="416"/>
      <c r="GR132" s="416"/>
      <c r="GS132" s="416"/>
      <c r="GT132" s="416"/>
      <c r="GU132" s="416"/>
      <c r="GV132" s="416"/>
      <c r="GW132" s="416"/>
      <c r="GX132" s="416"/>
      <c r="GY132" s="416"/>
      <c r="GZ132" s="416"/>
      <c r="HA132" s="416"/>
      <c r="HB132" s="416"/>
      <c r="HC132" s="416"/>
      <c r="HD132" s="416"/>
      <c r="HE132" s="416"/>
      <c r="HF132" s="416"/>
      <c r="HG132" s="416"/>
      <c r="HH132" s="416"/>
      <c r="HI132" s="416"/>
      <c r="HJ132" s="416"/>
      <c r="HK132" s="416"/>
      <c r="HL132" s="416"/>
      <c r="HM132" s="416"/>
      <c r="HN132" s="416"/>
      <c r="HO132" s="416"/>
      <c r="HP132" s="416"/>
      <c r="HQ132" s="416"/>
      <c r="HR132" s="416"/>
      <c r="HS132" s="416"/>
      <c r="HT132" s="416"/>
      <c r="HU132" s="416"/>
      <c r="HV132" s="416"/>
      <c r="HW132" s="416"/>
      <c r="HX132" s="416"/>
      <c r="HY132" s="416"/>
      <c r="HZ132" s="416"/>
      <c r="IA132" s="416"/>
      <c r="IB132" s="416"/>
      <c r="IC132" s="416"/>
      <c r="ID132" s="416"/>
      <c r="IE132" s="416"/>
      <c r="IF132" s="416"/>
      <c r="IG132" s="416"/>
      <c r="IH132" s="416"/>
    </row>
    <row r="133" spans="1:242" s="472" customFormat="1">
      <c r="A133" s="471"/>
      <c r="B133" s="471"/>
      <c r="C133" s="428"/>
      <c r="D133" s="428"/>
      <c r="E133" s="428"/>
      <c r="G133" s="416"/>
      <c r="H133" s="416"/>
      <c r="I133" s="416"/>
      <c r="J133" s="416"/>
      <c r="K133" s="416"/>
      <c r="L133" s="416"/>
      <c r="M133" s="416"/>
      <c r="N133" s="416"/>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T133" s="416"/>
      <c r="BU133" s="416"/>
      <c r="BV133" s="416"/>
      <c r="BW133" s="416"/>
      <c r="BX133" s="416"/>
      <c r="BY133" s="416"/>
      <c r="BZ133" s="416"/>
      <c r="CA133" s="416"/>
      <c r="CB133" s="416"/>
      <c r="CC133" s="416"/>
      <c r="CD133" s="416"/>
      <c r="CE133" s="416"/>
      <c r="CF133" s="416"/>
      <c r="CG133" s="416"/>
      <c r="CH133" s="416"/>
      <c r="CI133" s="416"/>
      <c r="CJ133" s="416"/>
      <c r="CK133" s="416"/>
      <c r="CL133" s="416"/>
      <c r="CM133" s="416"/>
      <c r="CN133" s="416"/>
      <c r="CO133" s="416"/>
      <c r="CP133" s="416"/>
      <c r="CQ133" s="416"/>
      <c r="CR133" s="416"/>
      <c r="CS133" s="416"/>
      <c r="CT133" s="416"/>
      <c r="CU133" s="416"/>
      <c r="CV133" s="416"/>
      <c r="CW133" s="416"/>
      <c r="CX133" s="416"/>
      <c r="CY133" s="416"/>
      <c r="CZ133" s="416"/>
      <c r="DA133" s="416"/>
      <c r="DB133" s="416"/>
      <c r="DC133" s="416"/>
      <c r="DD133" s="416"/>
      <c r="DE133" s="416"/>
      <c r="DF133" s="416"/>
      <c r="DG133" s="416"/>
      <c r="DH133" s="416"/>
      <c r="DI133" s="416"/>
      <c r="DJ133" s="416"/>
      <c r="DK133" s="416"/>
      <c r="DL133" s="416"/>
      <c r="DM133" s="416"/>
      <c r="DN133" s="416"/>
      <c r="DO133" s="416"/>
      <c r="DP133" s="416"/>
      <c r="DQ133" s="416"/>
      <c r="DR133" s="416"/>
      <c r="DS133" s="416"/>
      <c r="DT133" s="416"/>
      <c r="DU133" s="416"/>
      <c r="DV133" s="416"/>
      <c r="DW133" s="416"/>
      <c r="DX133" s="416"/>
      <c r="DY133" s="416"/>
      <c r="DZ133" s="416"/>
      <c r="EA133" s="416"/>
      <c r="EB133" s="416"/>
      <c r="EC133" s="416"/>
      <c r="ED133" s="416"/>
      <c r="EE133" s="416"/>
      <c r="EF133" s="416"/>
      <c r="EG133" s="416"/>
      <c r="EH133" s="416"/>
      <c r="EI133" s="416"/>
      <c r="EJ133" s="416"/>
      <c r="EK133" s="416"/>
      <c r="EL133" s="416"/>
      <c r="EM133" s="416"/>
      <c r="EN133" s="416"/>
      <c r="EO133" s="416"/>
      <c r="EP133" s="416"/>
      <c r="EQ133" s="416"/>
      <c r="ER133" s="416"/>
      <c r="ES133" s="416"/>
      <c r="ET133" s="416"/>
      <c r="EU133" s="416"/>
      <c r="EV133" s="416"/>
      <c r="EW133" s="416"/>
      <c r="EX133" s="416"/>
      <c r="EY133" s="416"/>
      <c r="EZ133" s="416"/>
      <c r="FA133" s="416"/>
      <c r="FB133" s="416"/>
      <c r="FC133" s="416"/>
      <c r="FD133" s="416"/>
      <c r="FE133" s="416"/>
      <c r="FF133" s="416"/>
      <c r="FG133" s="416"/>
      <c r="FH133" s="416"/>
      <c r="FI133" s="416"/>
      <c r="FJ133" s="416"/>
      <c r="FK133" s="416"/>
      <c r="FL133" s="416"/>
      <c r="FM133" s="416"/>
      <c r="FN133" s="416"/>
      <c r="FO133" s="416"/>
      <c r="FP133" s="416"/>
      <c r="FQ133" s="416"/>
      <c r="FR133" s="416"/>
      <c r="FS133" s="416"/>
      <c r="FT133" s="416"/>
      <c r="FU133" s="416"/>
      <c r="FV133" s="416"/>
      <c r="FW133" s="416"/>
      <c r="FX133" s="416"/>
      <c r="FY133" s="416"/>
      <c r="FZ133" s="416"/>
      <c r="GA133" s="416"/>
      <c r="GB133" s="416"/>
      <c r="GC133" s="416"/>
      <c r="GD133" s="416"/>
      <c r="GE133" s="416"/>
      <c r="GF133" s="416"/>
      <c r="GG133" s="416"/>
      <c r="GH133" s="416"/>
      <c r="GI133" s="416"/>
      <c r="GJ133" s="416"/>
      <c r="GK133" s="416"/>
      <c r="GL133" s="416"/>
      <c r="GM133" s="416"/>
      <c r="GN133" s="416"/>
      <c r="GO133" s="416"/>
      <c r="GP133" s="416"/>
      <c r="GQ133" s="416"/>
      <c r="GR133" s="416"/>
      <c r="GS133" s="416"/>
      <c r="GT133" s="416"/>
      <c r="GU133" s="416"/>
      <c r="GV133" s="416"/>
      <c r="GW133" s="416"/>
      <c r="GX133" s="416"/>
      <c r="GY133" s="416"/>
      <c r="GZ133" s="416"/>
      <c r="HA133" s="416"/>
      <c r="HB133" s="416"/>
      <c r="HC133" s="416"/>
      <c r="HD133" s="416"/>
      <c r="HE133" s="416"/>
      <c r="HF133" s="416"/>
      <c r="HG133" s="416"/>
      <c r="HH133" s="416"/>
      <c r="HI133" s="416"/>
      <c r="HJ133" s="416"/>
      <c r="HK133" s="416"/>
      <c r="HL133" s="416"/>
      <c r="HM133" s="416"/>
      <c r="HN133" s="416"/>
      <c r="HO133" s="416"/>
      <c r="HP133" s="416"/>
      <c r="HQ133" s="416"/>
      <c r="HR133" s="416"/>
      <c r="HS133" s="416"/>
      <c r="HT133" s="416"/>
      <c r="HU133" s="416"/>
      <c r="HV133" s="416"/>
      <c r="HW133" s="416"/>
      <c r="HX133" s="416"/>
      <c r="HY133" s="416"/>
      <c r="HZ133" s="416"/>
      <c r="IA133" s="416"/>
      <c r="IB133" s="416"/>
      <c r="IC133" s="416"/>
      <c r="ID133" s="416"/>
      <c r="IE133" s="416"/>
      <c r="IF133" s="416"/>
      <c r="IG133" s="416"/>
      <c r="IH133" s="416"/>
    </row>
    <row r="134" spans="1:242" s="472" customFormat="1">
      <c r="A134" s="471"/>
      <c r="B134" s="471"/>
      <c r="C134" s="428"/>
      <c r="D134" s="428"/>
      <c r="E134" s="428"/>
      <c r="G134" s="416"/>
      <c r="H134" s="416"/>
      <c r="I134" s="416"/>
      <c r="J134" s="416"/>
      <c r="K134" s="416"/>
      <c r="L134" s="416"/>
      <c r="M134" s="416"/>
      <c r="N134" s="416"/>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T134" s="416"/>
      <c r="BU134" s="416"/>
      <c r="BV134" s="416"/>
      <c r="BW134" s="416"/>
      <c r="BX134" s="416"/>
      <c r="BY134" s="416"/>
      <c r="BZ134" s="416"/>
      <c r="CA134" s="416"/>
      <c r="CB134" s="416"/>
      <c r="CC134" s="416"/>
      <c r="CD134" s="416"/>
      <c r="CE134" s="416"/>
      <c r="CF134" s="416"/>
      <c r="CG134" s="416"/>
      <c r="CH134" s="416"/>
      <c r="CI134" s="416"/>
      <c r="CJ134" s="416"/>
      <c r="CK134" s="416"/>
      <c r="CL134" s="416"/>
      <c r="CM134" s="416"/>
      <c r="CN134" s="416"/>
      <c r="CO134" s="416"/>
      <c r="CP134" s="416"/>
      <c r="CQ134" s="416"/>
      <c r="CR134" s="416"/>
      <c r="CS134" s="416"/>
      <c r="CT134" s="416"/>
      <c r="CU134" s="416"/>
      <c r="CV134" s="416"/>
      <c r="CW134" s="416"/>
      <c r="CX134" s="416"/>
      <c r="CY134" s="416"/>
      <c r="CZ134" s="416"/>
      <c r="DA134" s="416"/>
      <c r="DB134" s="416"/>
      <c r="DC134" s="416"/>
      <c r="DD134" s="416"/>
      <c r="DE134" s="416"/>
      <c r="DF134" s="416"/>
      <c r="DG134" s="416"/>
      <c r="DH134" s="416"/>
      <c r="DI134" s="416"/>
      <c r="DJ134" s="416"/>
      <c r="DK134" s="416"/>
      <c r="DL134" s="416"/>
      <c r="DM134" s="416"/>
      <c r="DN134" s="416"/>
      <c r="DO134" s="416"/>
      <c r="DP134" s="416"/>
      <c r="DQ134" s="416"/>
      <c r="DR134" s="416"/>
      <c r="DS134" s="416"/>
      <c r="DT134" s="416"/>
      <c r="DU134" s="416"/>
      <c r="DV134" s="416"/>
      <c r="DW134" s="416"/>
      <c r="DX134" s="416"/>
      <c r="DY134" s="416"/>
      <c r="DZ134" s="416"/>
      <c r="EA134" s="416"/>
      <c r="EB134" s="416"/>
      <c r="EC134" s="416"/>
      <c r="ED134" s="416"/>
      <c r="EE134" s="416"/>
      <c r="EF134" s="416"/>
      <c r="EG134" s="416"/>
      <c r="EH134" s="416"/>
      <c r="EI134" s="416"/>
      <c r="EJ134" s="416"/>
      <c r="EK134" s="416"/>
      <c r="EL134" s="416"/>
      <c r="EM134" s="416"/>
      <c r="EN134" s="416"/>
      <c r="EO134" s="416"/>
      <c r="EP134" s="416"/>
      <c r="EQ134" s="416"/>
      <c r="ER134" s="416"/>
      <c r="ES134" s="416"/>
      <c r="ET134" s="416"/>
      <c r="EU134" s="416"/>
      <c r="EV134" s="416"/>
      <c r="EW134" s="416"/>
      <c r="EX134" s="416"/>
      <c r="EY134" s="416"/>
      <c r="EZ134" s="416"/>
      <c r="FA134" s="416"/>
      <c r="FB134" s="416"/>
      <c r="FC134" s="416"/>
      <c r="FD134" s="416"/>
      <c r="FE134" s="416"/>
      <c r="FF134" s="416"/>
      <c r="FG134" s="416"/>
      <c r="FH134" s="416"/>
      <c r="FI134" s="416"/>
      <c r="FJ134" s="416"/>
      <c r="FK134" s="416"/>
      <c r="FL134" s="416"/>
      <c r="FM134" s="416"/>
      <c r="FN134" s="416"/>
      <c r="FO134" s="416"/>
      <c r="FP134" s="416"/>
      <c r="FQ134" s="416"/>
      <c r="FR134" s="416"/>
      <c r="FS134" s="416"/>
      <c r="FT134" s="416"/>
      <c r="FU134" s="416"/>
      <c r="FV134" s="416"/>
      <c r="FW134" s="416"/>
      <c r="FX134" s="416"/>
      <c r="FY134" s="416"/>
      <c r="FZ134" s="416"/>
      <c r="GA134" s="416"/>
      <c r="GB134" s="416"/>
      <c r="GC134" s="416"/>
      <c r="GD134" s="416"/>
      <c r="GE134" s="416"/>
      <c r="GF134" s="416"/>
      <c r="GG134" s="416"/>
      <c r="GH134" s="416"/>
      <c r="GI134" s="416"/>
      <c r="GJ134" s="416"/>
      <c r="GK134" s="416"/>
      <c r="GL134" s="416"/>
      <c r="GM134" s="416"/>
      <c r="GN134" s="416"/>
      <c r="GO134" s="416"/>
      <c r="GP134" s="416"/>
      <c r="GQ134" s="416"/>
      <c r="GR134" s="416"/>
      <c r="GS134" s="416"/>
      <c r="GT134" s="416"/>
      <c r="GU134" s="416"/>
      <c r="GV134" s="416"/>
      <c r="GW134" s="416"/>
      <c r="GX134" s="416"/>
      <c r="GY134" s="416"/>
      <c r="GZ134" s="416"/>
      <c r="HA134" s="416"/>
      <c r="HB134" s="416"/>
      <c r="HC134" s="416"/>
      <c r="HD134" s="416"/>
      <c r="HE134" s="416"/>
      <c r="HF134" s="416"/>
      <c r="HG134" s="416"/>
      <c r="HH134" s="416"/>
      <c r="HI134" s="416"/>
      <c r="HJ134" s="416"/>
      <c r="HK134" s="416"/>
      <c r="HL134" s="416"/>
      <c r="HM134" s="416"/>
      <c r="HN134" s="416"/>
      <c r="HO134" s="416"/>
      <c r="HP134" s="416"/>
      <c r="HQ134" s="416"/>
      <c r="HR134" s="416"/>
      <c r="HS134" s="416"/>
      <c r="HT134" s="416"/>
      <c r="HU134" s="416"/>
      <c r="HV134" s="416"/>
      <c r="HW134" s="416"/>
      <c r="HX134" s="416"/>
      <c r="HY134" s="416"/>
      <c r="HZ134" s="416"/>
      <c r="IA134" s="416"/>
      <c r="IB134" s="416"/>
      <c r="IC134" s="416"/>
      <c r="ID134" s="416"/>
      <c r="IE134" s="416"/>
      <c r="IF134" s="416"/>
      <c r="IG134" s="416"/>
      <c r="IH134" s="416"/>
    </row>
    <row r="135" spans="1:242" s="472" customFormat="1">
      <c r="A135" s="471"/>
      <c r="B135" s="471"/>
      <c r="C135" s="428"/>
      <c r="D135" s="428"/>
      <c r="E135" s="428"/>
      <c r="G135" s="416"/>
      <c r="H135" s="416"/>
      <c r="I135" s="416"/>
      <c r="J135" s="416"/>
      <c r="K135" s="416"/>
      <c r="L135" s="416"/>
      <c r="M135" s="416"/>
      <c r="N135" s="416"/>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T135" s="416"/>
      <c r="BU135" s="416"/>
      <c r="BV135" s="416"/>
      <c r="BW135" s="416"/>
      <c r="BX135" s="416"/>
      <c r="BY135" s="416"/>
      <c r="BZ135" s="416"/>
      <c r="CA135" s="416"/>
      <c r="CB135" s="416"/>
      <c r="CC135" s="416"/>
      <c r="CD135" s="416"/>
      <c r="CE135" s="416"/>
      <c r="CF135" s="416"/>
      <c r="CG135" s="416"/>
      <c r="CH135" s="416"/>
      <c r="CI135" s="416"/>
      <c r="CJ135" s="416"/>
      <c r="CK135" s="416"/>
      <c r="CL135" s="416"/>
      <c r="CM135" s="416"/>
      <c r="CN135" s="416"/>
      <c r="CO135" s="416"/>
      <c r="CP135" s="416"/>
      <c r="CQ135" s="416"/>
      <c r="CR135" s="416"/>
      <c r="CS135" s="416"/>
      <c r="CT135" s="416"/>
      <c r="CU135" s="416"/>
      <c r="CV135" s="416"/>
      <c r="CW135" s="416"/>
      <c r="CX135" s="416"/>
      <c r="CY135" s="416"/>
      <c r="CZ135" s="416"/>
      <c r="DA135" s="416"/>
      <c r="DB135" s="416"/>
      <c r="DC135" s="416"/>
      <c r="DD135" s="416"/>
      <c r="DE135" s="416"/>
      <c r="DF135" s="416"/>
      <c r="DG135" s="416"/>
      <c r="DH135" s="416"/>
      <c r="DI135" s="416"/>
      <c r="DJ135" s="416"/>
      <c r="DK135" s="416"/>
      <c r="DL135" s="416"/>
      <c r="DM135" s="416"/>
      <c r="DN135" s="416"/>
      <c r="DO135" s="416"/>
      <c r="DP135" s="416"/>
      <c r="DQ135" s="416"/>
      <c r="DR135" s="416"/>
      <c r="DS135" s="416"/>
      <c r="DT135" s="416"/>
      <c r="DU135" s="416"/>
      <c r="DV135" s="416"/>
      <c r="DW135" s="416"/>
      <c r="DX135" s="416"/>
      <c r="DY135" s="416"/>
      <c r="DZ135" s="416"/>
      <c r="EA135" s="416"/>
      <c r="EB135" s="416"/>
      <c r="EC135" s="416"/>
      <c r="ED135" s="416"/>
      <c r="EE135" s="416"/>
      <c r="EF135" s="416"/>
      <c r="EG135" s="416"/>
      <c r="EH135" s="416"/>
      <c r="EI135" s="416"/>
      <c r="EJ135" s="416"/>
      <c r="EK135" s="416"/>
      <c r="EL135" s="416"/>
      <c r="EM135" s="416"/>
      <c r="EN135" s="416"/>
      <c r="EO135" s="416"/>
      <c r="EP135" s="416"/>
      <c r="EQ135" s="416"/>
      <c r="ER135" s="416"/>
      <c r="ES135" s="416"/>
      <c r="ET135" s="416"/>
      <c r="EU135" s="416"/>
      <c r="EV135" s="416"/>
      <c r="EW135" s="416"/>
      <c r="EX135" s="416"/>
      <c r="EY135" s="416"/>
      <c r="EZ135" s="416"/>
      <c r="FA135" s="416"/>
      <c r="FB135" s="416"/>
      <c r="FC135" s="416"/>
      <c r="FD135" s="416"/>
      <c r="FE135" s="416"/>
      <c r="FF135" s="416"/>
      <c r="FG135" s="416"/>
      <c r="FH135" s="416"/>
      <c r="FI135" s="416"/>
      <c r="FJ135" s="416"/>
      <c r="FK135" s="416"/>
      <c r="FL135" s="416"/>
      <c r="FM135" s="416"/>
      <c r="FN135" s="416"/>
      <c r="FO135" s="416"/>
      <c r="FP135" s="416"/>
      <c r="FQ135" s="416"/>
      <c r="FR135" s="416"/>
      <c r="FS135" s="416"/>
      <c r="FT135" s="416"/>
      <c r="FU135" s="416"/>
      <c r="FV135" s="416"/>
      <c r="FW135" s="416"/>
      <c r="FX135" s="416"/>
      <c r="FY135" s="416"/>
      <c r="FZ135" s="416"/>
      <c r="GA135" s="416"/>
      <c r="GB135" s="416"/>
      <c r="GC135" s="416"/>
      <c r="GD135" s="416"/>
      <c r="GE135" s="416"/>
      <c r="GF135" s="416"/>
      <c r="GG135" s="416"/>
      <c r="GH135" s="416"/>
      <c r="GI135" s="416"/>
      <c r="GJ135" s="416"/>
      <c r="GK135" s="416"/>
      <c r="GL135" s="416"/>
      <c r="GM135" s="416"/>
      <c r="GN135" s="416"/>
      <c r="GO135" s="416"/>
      <c r="GP135" s="416"/>
      <c r="GQ135" s="416"/>
      <c r="GR135" s="416"/>
      <c r="GS135" s="416"/>
      <c r="GT135" s="416"/>
      <c r="GU135" s="416"/>
      <c r="GV135" s="416"/>
      <c r="GW135" s="416"/>
      <c r="GX135" s="416"/>
      <c r="GY135" s="416"/>
      <c r="GZ135" s="416"/>
      <c r="HA135" s="416"/>
      <c r="HB135" s="416"/>
      <c r="HC135" s="416"/>
      <c r="HD135" s="416"/>
      <c r="HE135" s="416"/>
      <c r="HF135" s="416"/>
      <c r="HG135" s="416"/>
      <c r="HH135" s="416"/>
      <c r="HI135" s="416"/>
      <c r="HJ135" s="416"/>
      <c r="HK135" s="416"/>
      <c r="HL135" s="416"/>
      <c r="HM135" s="416"/>
      <c r="HN135" s="416"/>
      <c r="HO135" s="416"/>
      <c r="HP135" s="416"/>
      <c r="HQ135" s="416"/>
      <c r="HR135" s="416"/>
      <c r="HS135" s="416"/>
      <c r="HT135" s="416"/>
      <c r="HU135" s="416"/>
      <c r="HV135" s="416"/>
      <c r="HW135" s="416"/>
      <c r="HX135" s="416"/>
      <c r="HY135" s="416"/>
      <c r="HZ135" s="416"/>
      <c r="IA135" s="416"/>
      <c r="IB135" s="416"/>
      <c r="IC135" s="416"/>
      <c r="ID135" s="416"/>
      <c r="IE135" s="416"/>
      <c r="IF135" s="416"/>
      <c r="IG135" s="416"/>
      <c r="IH135" s="416"/>
    </row>
    <row r="136" spans="1:242" s="472" customFormat="1">
      <c r="A136" s="471"/>
      <c r="B136" s="471"/>
      <c r="C136" s="428"/>
      <c r="D136" s="428"/>
      <c r="E136" s="428"/>
      <c r="G136" s="416"/>
      <c r="H136" s="416"/>
      <c r="I136" s="416"/>
      <c r="J136" s="416"/>
      <c r="K136" s="416"/>
      <c r="L136" s="416"/>
      <c r="M136" s="416"/>
      <c r="N136" s="416"/>
      <c r="O136" s="416"/>
      <c r="P136" s="416"/>
      <c r="Q136" s="416"/>
      <c r="R136" s="416"/>
      <c r="S136" s="416"/>
      <c r="T136" s="416"/>
      <c r="U136" s="416"/>
      <c r="V136" s="416"/>
      <c r="W136" s="416"/>
      <c r="X136" s="416"/>
      <c r="Y136" s="416"/>
      <c r="Z136" s="416"/>
      <c r="AA136" s="416"/>
      <c r="AB136" s="416"/>
      <c r="AC136" s="416"/>
      <c r="AD136" s="416"/>
      <c r="AE136" s="416"/>
      <c r="AF136" s="416"/>
      <c r="AG136" s="416"/>
      <c r="AH136" s="416"/>
      <c r="AI136" s="416"/>
      <c r="AJ136" s="416"/>
      <c r="AK136" s="416"/>
      <c r="AL136" s="416"/>
      <c r="AM136" s="416"/>
      <c r="AN136" s="416"/>
      <c r="AO136" s="416"/>
      <c r="AP136" s="416"/>
      <c r="AQ136" s="416"/>
      <c r="AR136" s="416"/>
      <c r="AS136" s="416"/>
      <c r="AT136" s="416"/>
      <c r="AU136" s="416"/>
      <c r="AV136" s="416"/>
      <c r="AW136" s="416"/>
      <c r="AX136" s="416"/>
      <c r="AY136" s="416"/>
      <c r="AZ136" s="416"/>
      <c r="BA136" s="416"/>
      <c r="BB136" s="416"/>
      <c r="BC136" s="416"/>
      <c r="BD136" s="416"/>
      <c r="BE136" s="416"/>
      <c r="BF136" s="416"/>
      <c r="BG136" s="416"/>
      <c r="BH136" s="416"/>
      <c r="BI136" s="416"/>
      <c r="BJ136" s="416"/>
      <c r="BK136" s="416"/>
      <c r="BL136" s="416"/>
      <c r="BM136" s="416"/>
      <c r="BN136" s="416"/>
      <c r="BO136" s="416"/>
      <c r="BP136" s="416"/>
      <c r="BQ136" s="416"/>
      <c r="BR136" s="416"/>
      <c r="BS136" s="416"/>
      <c r="BT136" s="416"/>
      <c r="BU136" s="416"/>
      <c r="BV136" s="416"/>
      <c r="BW136" s="416"/>
      <c r="BX136" s="416"/>
      <c r="BY136" s="416"/>
      <c r="BZ136" s="416"/>
      <c r="CA136" s="416"/>
      <c r="CB136" s="416"/>
      <c r="CC136" s="416"/>
      <c r="CD136" s="416"/>
      <c r="CE136" s="416"/>
      <c r="CF136" s="416"/>
      <c r="CG136" s="416"/>
      <c r="CH136" s="416"/>
      <c r="CI136" s="416"/>
      <c r="CJ136" s="416"/>
      <c r="CK136" s="416"/>
      <c r="CL136" s="416"/>
      <c r="CM136" s="416"/>
      <c r="CN136" s="416"/>
      <c r="CO136" s="416"/>
      <c r="CP136" s="416"/>
      <c r="CQ136" s="416"/>
      <c r="CR136" s="416"/>
      <c r="CS136" s="416"/>
      <c r="CT136" s="416"/>
      <c r="CU136" s="416"/>
      <c r="CV136" s="416"/>
      <c r="CW136" s="416"/>
      <c r="CX136" s="416"/>
      <c r="CY136" s="416"/>
      <c r="CZ136" s="416"/>
      <c r="DA136" s="416"/>
      <c r="DB136" s="416"/>
      <c r="DC136" s="416"/>
      <c r="DD136" s="416"/>
      <c r="DE136" s="416"/>
      <c r="DF136" s="416"/>
      <c r="DG136" s="416"/>
      <c r="DH136" s="416"/>
      <c r="DI136" s="416"/>
      <c r="DJ136" s="416"/>
      <c r="DK136" s="416"/>
      <c r="DL136" s="416"/>
      <c r="DM136" s="416"/>
      <c r="DN136" s="416"/>
      <c r="DO136" s="416"/>
      <c r="DP136" s="416"/>
      <c r="DQ136" s="416"/>
      <c r="DR136" s="416"/>
      <c r="DS136" s="416"/>
      <c r="DT136" s="416"/>
      <c r="DU136" s="416"/>
      <c r="DV136" s="416"/>
      <c r="DW136" s="416"/>
      <c r="DX136" s="416"/>
      <c r="DY136" s="416"/>
      <c r="DZ136" s="416"/>
      <c r="EA136" s="416"/>
      <c r="EB136" s="416"/>
      <c r="EC136" s="416"/>
      <c r="ED136" s="416"/>
      <c r="EE136" s="416"/>
      <c r="EF136" s="416"/>
      <c r="EG136" s="416"/>
      <c r="EH136" s="416"/>
      <c r="EI136" s="416"/>
      <c r="EJ136" s="416"/>
      <c r="EK136" s="416"/>
      <c r="EL136" s="416"/>
      <c r="EM136" s="416"/>
      <c r="EN136" s="416"/>
      <c r="EO136" s="416"/>
      <c r="EP136" s="416"/>
      <c r="EQ136" s="416"/>
      <c r="ER136" s="416"/>
      <c r="ES136" s="416"/>
      <c r="ET136" s="416"/>
      <c r="EU136" s="416"/>
      <c r="EV136" s="416"/>
      <c r="EW136" s="416"/>
      <c r="EX136" s="416"/>
      <c r="EY136" s="416"/>
      <c r="EZ136" s="416"/>
      <c r="FA136" s="416"/>
      <c r="FB136" s="416"/>
      <c r="FC136" s="416"/>
      <c r="FD136" s="416"/>
      <c r="FE136" s="416"/>
      <c r="FF136" s="416"/>
      <c r="FG136" s="416"/>
      <c r="FH136" s="416"/>
      <c r="FI136" s="416"/>
      <c r="FJ136" s="416"/>
      <c r="FK136" s="416"/>
      <c r="FL136" s="416"/>
      <c r="FM136" s="416"/>
      <c r="FN136" s="416"/>
      <c r="FO136" s="416"/>
      <c r="FP136" s="416"/>
      <c r="FQ136" s="416"/>
      <c r="FR136" s="416"/>
      <c r="FS136" s="416"/>
      <c r="FT136" s="416"/>
      <c r="FU136" s="416"/>
      <c r="FV136" s="416"/>
      <c r="FW136" s="416"/>
      <c r="FX136" s="416"/>
      <c r="FY136" s="416"/>
      <c r="FZ136" s="416"/>
      <c r="GA136" s="416"/>
      <c r="GB136" s="416"/>
      <c r="GC136" s="416"/>
      <c r="GD136" s="416"/>
      <c r="GE136" s="416"/>
      <c r="GF136" s="416"/>
      <c r="GG136" s="416"/>
      <c r="GH136" s="416"/>
      <c r="GI136" s="416"/>
      <c r="GJ136" s="416"/>
      <c r="GK136" s="416"/>
      <c r="GL136" s="416"/>
      <c r="GM136" s="416"/>
      <c r="GN136" s="416"/>
      <c r="GO136" s="416"/>
      <c r="GP136" s="416"/>
      <c r="GQ136" s="416"/>
      <c r="GR136" s="416"/>
      <c r="GS136" s="416"/>
      <c r="GT136" s="416"/>
      <c r="GU136" s="416"/>
      <c r="GV136" s="416"/>
      <c r="GW136" s="416"/>
      <c r="GX136" s="416"/>
      <c r="GY136" s="416"/>
      <c r="GZ136" s="416"/>
      <c r="HA136" s="416"/>
      <c r="HB136" s="416"/>
      <c r="HC136" s="416"/>
      <c r="HD136" s="416"/>
      <c r="HE136" s="416"/>
      <c r="HF136" s="416"/>
      <c r="HG136" s="416"/>
      <c r="HH136" s="416"/>
      <c r="HI136" s="416"/>
      <c r="HJ136" s="416"/>
      <c r="HK136" s="416"/>
      <c r="HL136" s="416"/>
      <c r="HM136" s="416"/>
      <c r="HN136" s="416"/>
      <c r="HO136" s="416"/>
      <c r="HP136" s="416"/>
      <c r="HQ136" s="416"/>
      <c r="HR136" s="416"/>
      <c r="HS136" s="416"/>
      <c r="HT136" s="416"/>
      <c r="HU136" s="416"/>
      <c r="HV136" s="416"/>
      <c r="HW136" s="416"/>
      <c r="HX136" s="416"/>
      <c r="HY136" s="416"/>
      <c r="HZ136" s="416"/>
      <c r="IA136" s="416"/>
      <c r="IB136" s="416"/>
      <c r="IC136" s="416"/>
      <c r="ID136" s="416"/>
      <c r="IE136" s="416"/>
      <c r="IF136" s="416"/>
      <c r="IG136" s="416"/>
      <c r="IH136" s="416"/>
    </row>
    <row r="137" spans="1:242" s="472" customFormat="1">
      <c r="A137" s="471"/>
      <c r="B137" s="471"/>
      <c r="C137" s="428"/>
      <c r="D137" s="428"/>
      <c r="E137" s="428"/>
      <c r="G137" s="416"/>
      <c r="H137" s="416"/>
      <c r="I137" s="416"/>
      <c r="J137" s="416"/>
      <c r="K137" s="416"/>
      <c r="L137" s="416"/>
      <c r="M137" s="416"/>
      <c r="N137" s="416"/>
      <c r="O137" s="416"/>
      <c r="P137" s="416"/>
      <c r="Q137" s="416"/>
      <c r="R137" s="416"/>
      <c r="S137" s="416"/>
      <c r="T137" s="416"/>
      <c r="U137" s="416"/>
      <c r="V137" s="416"/>
      <c r="W137" s="416"/>
      <c r="X137" s="416"/>
      <c r="Y137" s="416"/>
      <c r="Z137" s="416"/>
      <c r="AA137" s="416"/>
      <c r="AB137" s="416"/>
      <c r="AC137" s="416"/>
      <c r="AD137" s="416"/>
      <c r="AE137" s="416"/>
      <c r="AF137" s="416"/>
      <c r="AG137" s="416"/>
      <c r="AH137" s="416"/>
      <c r="AI137" s="416"/>
      <c r="AJ137" s="416"/>
      <c r="AK137" s="416"/>
      <c r="AL137" s="416"/>
      <c r="AM137" s="416"/>
      <c r="AN137" s="416"/>
      <c r="AO137" s="416"/>
      <c r="AP137" s="416"/>
      <c r="AQ137" s="416"/>
      <c r="AR137" s="416"/>
      <c r="AS137" s="416"/>
      <c r="AT137" s="416"/>
      <c r="AU137" s="416"/>
      <c r="AV137" s="416"/>
      <c r="AW137" s="416"/>
      <c r="AX137" s="416"/>
      <c r="AY137" s="416"/>
      <c r="AZ137" s="416"/>
      <c r="BA137" s="416"/>
      <c r="BB137" s="416"/>
      <c r="BC137" s="416"/>
      <c r="BD137" s="416"/>
      <c r="BE137" s="416"/>
      <c r="BF137" s="416"/>
      <c r="BG137" s="416"/>
      <c r="BH137" s="416"/>
      <c r="BI137" s="416"/>
      <c r="BJ137" s="416"/>
      <c r="BK137" s="416"/>
      <c r="BL137" s="416"/>
      <c r="BM137" s="416"/>
      <c r="BN137" s="416"/>
      <c r="BO137" s="416"/>
      <c r="BP137" s="416"/>
      <c r="BQ137" s="416"/>
      <c r="BR137" s="416"/>
      <c r="BS137" s="416"/>
      <c r="BT137" s="416"/>
      <c r="BU137" s="416"/>
      <c r="BV137" s="416"/>
      <c r="BW137" s="416"/>
      <c r="BX137" s="416"/>
      <c r="BY137" s="416"/>
      <c r="BZ137" s="416"/>
      <c r="CA137" s="416"/>
      <c r="CB137" s="416"/>
      <c r="CC137" s="416"/>
      <c r="CD137" s="416"/>
      <c r="CE137" s="416"/>
      <c r="CF137" s="416"/>
      <c r="CG137" s="416"/>
      <c r="CH137" s="416"/>
      <c r="CI137" s="416"/>
      <c r="CJ137" s="416"/>
      <c r="CK137" s="416"/>
      <c r="CL137" s="416"/>
      <c r="CM137" s="416"/>
      <c r="CN137" s="416"/>
      <c r="CO137" s="416"/>
      <c r="CP137" s="416"/>
      <c r="CQ137" s="416"/>
      <c r="CR137" s="416"/>
      <c r="CS137" s="416"/>
      <c r="CT137" s="416"/>
      <c r="CU137" s="416"/>
      <c r="CV137" s="416"/>
      <c r="CW137" s="416"/>
      <c r="CX137" s="416"/>
      <c r="CY137" s="416"/>
      <c r="CZ137" s="416"/>
      <c r="DA137" s="416"/>
      <c r="DB137" s="416"/>
      <c r="DC137" s="416"/>
      <c r="DD137" s="416"/>
      <c r="DE137" s="416"/>
      <c r="DF137" s="416"/>
      <c r="DG137" s="416"/>
      <c r="DH137" s="416"/>
      <c r="DI137" s="416"/>
      <c r="DJ137" s="416"/>
      <c r="DK137" s="416"/>
      <c r="DL137" s="416"/>
      <c r="DM137" s="416"/>
      <c r="DN137" s="416"/>
      <c r="DO137" s="416"/>
      <c r="DP137" s="416"/>
      <c r="DQ137" s="416"/>
      <c r="DR137" s="416"/>
      <c r="DS137" s="416"/>
      <c r="DT137" s="416"/>
      <c r="DU137" s="416"/>
      <c r="DV137" s="416"/>
      <c r="DW137" s="416"/>
      <c r="DX137" s="416"/>
      <c r="DY137" s="416"/>
      <c r="DZ137" s="416"/>
      <c r="EA137" s="416"/>
      <c r="EB137" s="416"/>
      <c r="EC137" s="416"/>
      <c r="ED137" s="416"/>
      <c r="EE137" s="416"/>
      <c r="EF137" s="416"/>
      <c r="EG137" s="416"/>
      <c r="EH137" s="416"/>
      <c r="EI137" s="416"/>
      <c r="EJ137" s="416"/>
      <c r="EK137" s="416"/>
      <c r="EL137" s="416"/>
      <c r="EM137" s="416"/>
      <c r="EN137" s="416"/>
      <c r="EO137" s="416"/>
      <c r="EP137" s="416"/>
      <c r="EQ137" s="416"/>
      <c r="ER137" s="416"/>
      <c r="ES137" s="416"/>
      <c r="ET137" s="416"/>
      <c r="EU137" s="416"/>
      <c r="EV137" s="416"/>
      <c r="EW137" s="416"/>
      <c r="EX137" s="416"/>
      <c r="EY137" s="416"/>
      <c r="EZ137" s="416"/>
      <c r="FA137" s="416"/>
      <c r="FB137" s="416"/>
      <c r="FC137" s="416"/>
      <c r="FD137" s="416"/>
      <c r="FE137" s="416"/>
      <c r="FF137" s="416"/>
      <c r="FG137" s="416"/>
      <c r="FH137" s="416"/>
      <c r="FI137" s="416"/>
      <c r="FJ137" s="416"/>
      <c r="FK137" s="416"/>
      <c r="FL137" s="416"/>
      <c r="FM137" s="416"/>
      <c r="FN137" s="416"/>
      <c r="FO137" s="416"/>
      <c r="FP137" s="416"/>
      <c r="FQ137" s="416"/>
      <c r="FR137" s="416"/>
      <c r="FS137" s="416"/>
      <c r="FT137" s="416"/>
      <c r="FU137" s="416"/>
      <c r="FV137" s="416"/>
      <c r="FW137" s="416"/>
      <c r="FX137" s="416"/>
      <c r="FY137" s="416"/>
      <c r="FZ137" s="416"/>
      <c r="GA137" s="416"/>
      <c r="GB137" s="416"/>
      <c r="GC137" s="416"/>
      <c r="GD137" s="416"/>
      <c r="GE137" s="416"/>
      <c r="GF137" s="416"/>
      <c r="GG137" s="416"/>
      <c r="GH137" s="416"/>
      <c r="GI137" s="416"/>
      <c r="GJ137" s="416"/>
      <c r="GK137" s="416"/>
      <c r="GL137" s="416"/>
      <c r="GM137" s="416"/>
      <c r="GN137" s="416"/>
      <c r="GO137" s="416"/>
      <c r="GP137" s="416"/>
      <c r="GQ137" s="416"/>
      <c r="GR137" s="416"/>
      <c r="GS137" s="416"/>
      <c r="GT137" s="416"/>
      <c r="GU137" s="416"/>
      <c r="GV137" s="416"/>
      <c r="GW137" s="416"/>
      <c r="GX137" s="416"/>
      <c r="GY137" s="416"/>
      <c r="GZ137" s="416"/>
      <c r="HA137" s="416"/>
      <c r="HB137" s="416"/>
      <c r="HC137" s="416"/>
      <c r="HD137" s="416"/>
      <c r="HE137" s="416"/>
      <c r="HF137" s="416"/>
      <c r="HG137" s="416"/>
      <c r="HH137" s="416"/>
      <c r="HI137" s="416"/>
      <c r="HJ137" s="416"/>
      <c r="HK137" s="416"/>
      <c r="HL137" s="416"/>
      <c r="HM137" s="416"/>
      <c r="HN137" s="416"/>
      <c r="HO137" s="416"/>
      <c r="HP137" s="416"/>
      <c r="HQ137" s="416"/>
      <c r="HR137" s="416"/>
      <c r="HS137" s="416"/>
      <c r="HT137" s="416"/>
      <c r="HU137" s="416"/>
      <c r="HV137" s="416"/>
      <c r="HW137" s="416"/>
      <c r="HX137" s="416"/>
      <c r="HY137" s="416"/>
      <c r="HZ137" s="416"/>
      <c r="IA137" s="416"/>
      <c r="IB137" s="416"/>
      <c r="IC137" s="416"/>
      <c r="ID137" s="416"/>
      <c r="IE137" s="416"/>
      <c r="IF137" s="416"/>
      <c r="IG137" s="416"/>
      <c r="IH137" s="416"/>
    </row>
    <row r="138" spans="1:242" s="472" customFormat="1">
      <c r="A138" s="471"/>
      <c r="B138" s="471"/>
      <c r="C138" s="428"/>
      <c r="D138" s="428"/>
      <c r="E138" s="428"/>
      <c r="G138" s="416"/>
      <c r="H138" s="416"/>
      <c r="I138" s="416"/>
      <c r="J138" s="416"/>
      <c r="K138" s="416"/>
      <c r="L138" s="416"/>
      <c r="M138" s="416"/>
      <c r="N138" s="416"/>
      <c r="O138" s="416"/>
      <c r="P138" s="416"/>
      <c r="Q138" s="416"/>
      <c r="R138" s="416"/>
      <c r="S138" s="416"/>
      <c r="T138" s="416"/>
      <c r="U138" s="416"/>
      <c r="V138" s="416"/>
      <c r="W138" s="416"/>
      <c r="X138" s="416"/>
      <c r="Y138" s="416"/>
      <c r="Z138" s="416"/>
      <c r="AA138" s="416"/>
      <c r="AB138" s="416"/>
      <c r="AC138" s="416"/>
      <c r="AD138" s="416"/>
      <c r="AE138" s="416"/>
      <c r="AF138" s="416"/>
      <c r="AG138" s="416"/>
      <c r="AH138" s="416"/>
      <c r="AI138" s="416"/>
      <c r="AJ138" s="416"/>
      <c r="AK138" s="416"/>
      <c r="AL138" s="416"/>
      <c r="AM138" s="416"/>
      <c r="AN138" s="416"/>
      <c r="AO138" s="416"/>
      <c r="AP138" s="416"/>
      <c r="AQ138" s="416"/>
      <c r="AR138" s="416"/>
      <c r="AS138" s="416"/>
      <c r="AT138" s="416"/>
      <c r="AU138" s="416"/>
      <c r="AV138" s="416"/>
      <c r="AW138" s="416"/>
      <c r="AX138" s="416"/>
      <c r="AY138" s="416"/>
      <c r="AZ138" s="416"/>
      <c r="BA138" s="416"/>
      <c r="BB138" s="416"/>
      <c r="BC138" s="416"/>
      <c r="BD138" s="416"/>
      <c r="BE138" s="416"/>
      <c r="BF138" s="416"/>
      <c r="BG138" s="416"/>
      <c r="BH138" s="416"/>
      <c r="BI138" s="416"/>
      <c r="BJ138" s="416"/>
      <c r="BK138" s="416"/>
      <c r="BL138" s="416"/>
      <c r="BM138" s="416"/>
      <c r="BN138" s="416"/>
      <c r="BO138" s="416"/>
      <c r="BP138" s="416"/>
      <c r="BQ138" s="416"/>
      <c r="BR138" s="416"/>
      <c r="BS138" s="416"/>
      <c r="BT138" s="416"/>
      <c r="BU138" s="416"/>
      <c r="BV138" s="416"/>
      <c r="BW138" s="416"/>
      <c r="BX138" s="416"/>
      <c r="BY138" s="416"/>
      <c r="BZ138" s="416"/>
      <c r="CA138" s="416"/>
      <c r="CB138" s="416"/>
      <c r="CC138" s="416"/>
      <c r="CD138" s="416"/>
      <c r="CE138" s="416"/>
      <c r="CF138" s="416"/>
      <c r="CG138" s="416"/>
      <c r="CH138" s="416"/>
      <c r="CI138" s="416"/>
      <c r="CJ138" s="416"/>
      <c r="CK138" s="416"/>
      <c r="CL138" s="416"/>
      <c r="CM138" s="416"/>
      <c r="CN138" s="416"/>
      <c r="CO138" s="416"/>
      <c r="CP138" s="416"/>
      <c r="CQ138" s="416"/>
      <c r="CR138" s="416"/>
      <c r="CS138" s="416"/>
      <c r="CT138" s="416"/>
      <c r="CU138" s="416"/>
      <c r="CV138" s="416"/>
      <c r="CW138" s="416"/>
      <c r="CX138" s="416"/>
      <c r="CY138" s="416"/>
      <c r="CZ138" s="416"/>
      <c r="DA138" s="416"/>
      <c r="DB138" s="416"/>
      <c r="DC138" s="416"/>
      <c r="DD138" s="416"/>
      <c r="DE138" s="416"/>
      <c r="DF138" s="416"/>
      <c r="DG138" s="416"/>
      <c r="DH138" s="416"/>
      <c r="DI138" s="416"/>
      <c r="DJ138" s="416"/>
      <c r="DK138" s="416"/>
      <c r="DL138" s="416"/>
      <c r="DM138" s="416"/>
      <c r="DN138" s="416"/>
      <c r="DO138" s="416"/>
      <c r="DP138" s="416"/>
      <c r="DQ138" s="416"/>
      <c r="DR138" s="416"/>
      <c r="DS138" s="416"/>
      <c r="DT138" s="416"/>
      <c r="DU138" s="416"/>
      <c r="DV138" s="416"/>
      <c r="DW138" s="416"/>
      <c r="DX138" s="416"/>
      <c r="DY138" s="416"/>
      <c r="DZ138" s="416"/>
      <c r="EA138" s="416"/>
      <c r="EB138" s="416"/>
      <c r="EC138" s="416"/>
      <c r="ED138" s="416"/>
      <c r="EE138" s="416"/>
      <c r="EF138" s="416"/>
      <c r="EG138" s="416"/>
      <c r="EH138" s="416"/>
      <c r="EI138" s="416"/>
      <c r="EJ138" s="416"/>
      <c r="EK138" s="416"/>
      <c r="EL138" s="416"/>
      <c r="EM138" s="416"/>
      <c r="EN138" s="416"/>
      <c r="EO138" s="416"/>
      <c r="EP138" s="416"/>
      <c r="EQ138" s="416"/>
      <c r="ER138" s="416"/>
      <c r="ES138" s="416"/>
      <c r="ET138" s="416"/>
      <c r="EU138" s="416"/>
      <c r="EV138" s="416"/>
      <c r="EW138" s="416"/>
      <c r="EX138" s="416"/>
      <c r="EY138" s="416"/>
      <c r="EZ138" s="416"/>
      <c r="FA138" s="416"/>
      <c r="FB138" s="416"/>
      <c r="FC138" s="416"/>
      <c r="FD138" s="416"/>
      <c r="FE138" s="416"/>
      <c r="FF138" s="416"/>
      <c r="FG138" s="416"/>
      <c r="FH138" s="416"/>
      <c r="FI138" s="416"/>
      <c r="FJ138" s="416"/>
      <c r="FK138" s="416"/>
      <c r="FL138" s="416"/>
      <c r="FM138" s="416"/>
      <c r="FN138" s="416"/>
      <c r="FO138" s="416"/>
      <c r="FP138" s="416"/>
      <c r="FQ138" s="416"/>
      <c r="FR138" s="416"/>
      <c r="FS138" s="416"/>
      <c r="FT138" s="416"/>
      <c r="FU138" s="416"/>
      <c r="FV138" s="416"/>
      <c r="FW138" s="416"/>
      <c r="FX138" s="416"/>
      <c r="FY138" s="416"/>
      <c r="FZ138" s="416"/>
      <c r="GA138" s="416"/>
      <c r="GB138" s="416"/>
      <c r="GC138" s="416"/>
      <c r="GD138" s="416"/>
      <c r="GE138" s="416"/>
      <c r="GF138" s="416"/>
      <c r="GG138" s="416"/>
      <c r="GH138" s="416"/>
      <c r="GI138" s="416"/>
      <c r="GJ138" s="416"/>
      <c r="GK138" s="416"/>
      <c r="GL138" s="416"/>
      <c r="GM138" s="416"/>
      <c r="GN138" s="416"/>
      <c r="GO138" s="416"/>
      <c r="GP138" s="416"/>
      <c r="GQ138" s="416"/>
      <c r="GR138" s="416"/>
      <c r="GS138" s="416"/>
      <c r="GT138" s="416"/>
      <c r="GU138" s="416"/>
      <c r="GV138" s="416"/>
      <c r="GW138" s="416"/>
      <c r="GX138" s="416"/>
      <c r="GY138" s="416"/>
      <c r="GZ138" s="416"/>
      <c r="HA138" s="416"/>
      <c r="HB138" s="416"/>
      <c r="HC138" s="416"/>
      <c r="HD138" s="416"/>
      <c r="HE138" s="416"/>
      <c r="HF138" s="416"/>
      <c r="HG138" s="416"/>
      <c r="HH138" s="416"/>
      <c r="HI138" s="416"/>
      <c r="HJ138" s="416"/>
      <c r="HK138" s="416"/>
      <c r="HL138" s="416"/>
      <c r="HM138" s="416"/>
      <c r="HN138" s="416"/>
      <c r="HO138" s="416"/>
      <c r="HP138" s="416"/>
      <c r="HQ138" s="416"/>
      <c r="HR138" s="416"/>
      <c r="HS138" s="416"/>
      <c r="HT138" s="416"/>
      <c r="HU138" s="416"/>
      <c r="HV138" s="416"/>
      <c r="HW138" s="416"/>
      <c r="HX138" s="416"/>
      <c r="HY138" s="416"/>
      <c r="HZ138" s="416"/>
      <c r="IA138" s="416"/>
      <c r="IB138" s="416"/>
      <c r="IC138" s="416"/>
      <c r="ID138" s="416"/>
      <c r="IE138" s="416"/>
      <c r="IF138" s="416"/>
      <c r="IG138" s="416"/>
      <c r="IH138" s="416"/>
    </row>
    <row r="139" spans="1:242" s="472" customFormat="1">
      <c r="A139" s="471"/>
      <c r="B139" s="471"/>
      <c r="C139" s="428"/>
      <c r="D139" s="428"/>
      <c r="E139" s="428"/>
      <c r="G139" s="416"/>
      <c r="H139" s="416"/>
      <c r="I139" s="416"/>
      <c r="J139" s="416"/>
      <c r="K139" s="416"/>
      <c r="L139" s="416"/>
      <c r="M139" s="416"/>
      <c r="N139" s="416"/>
      <c r="O139" s="416"/>
      <c r="P139" s="416"/>
      <c r="Q139" s="416"/>
      <c r="R139" s="416"/>
      <c r="S139" s="416"/>
      <c r="T139" s="416"/>
      <c r="U139" s="416"/>
      <c r="V139" s="416"/>
      <c r="W139" s="416"/>
      <c r="X139" s="416"/>
      <c r="Y139" s="416"/>
      <c r="Z139" s="416"/>
      <c r="AA139" s="416"/>
      <c r="AB139" s="416"/>
      <c r="AC139" s="416"/>
      <c r="AD139" s="416"/>
      <c r="AE139" s="416"/>
      <c r="AF139" s="416"/>
      <c r="AG139" s="416"/>
      <c r="AH139" s="416"/>
      <c r="AI139" s="416"/>
      <c r="AJ139" s="416"/>
      <c r="AK139" s="416"/>
      <c r="AL139" s="416"/>
      <c r="AM139" s="416"/>
      <c r="AN139" s="416"/>
      <c r="AO139" s="416"/>
      <c r="AP139" s="416"/>
      <c r="AQ139" s="416"/>
      <c r="AR139" s="416"/>
      <c r="AS139" s="416"/>
      <c r="AT139" s="416"/>
      <c r="AU139" s="416"/>
      <c r="AV139" s="416"/>
      <c r="AW139" s="416"/>
      <c r="AX139" s="416"/>
      <c r="AY139" s="416"/>
      <c r="AZ139" s="416"/>
      <c r="BA139" s="416"/>
      <c r="BB139" s="416"/>
      <c r="BC139" s="416"/>
      <c r="BD139" s="416"/>
      <c r="BE139" s="416"/>
      <c r="BF139" s="416"/>
      <c r="BG139" s="416"/>
      <c r="BH139" s="416"/>
      <c r="BI139" s="416"/>
      <c r="BJ139" s="416"/>
      <c r="BK139" s="416"/>
      <c r="BL139" s="416"/>
      <c r="BM139" s="416"/>
      <c r="BN139" s="416"/>
      <c r="BO139" s="416"/>
      <c r="BP139" s="416"/>
      <c r="BQ139" s="416"/>
      <c r="BR139" s="416"/>
      <c r="BS139" s="416"/>
      <c r="BT139" s="416"/>
      <c r="BU139" s="416"/>
      <c r="BV139" s="416"/>
      <c r="BW139" s="416"/>
      <c r="BX139" s="416"/>
      <c r="BY139" s="416"/>
      <c r="BZ139" s="416"/>
      <c r="CA139" s="416"/>
      <c r="CB139" s="416"/>
      <c r="CC139" s="416"/>
      <c r="CD139" s="416"/>
      <c r="CE139" s="416"/>
      <c r="CF139" s="416"/>
      <c r="CG139" s="416"/>
      <c r="CH139" s="416"/>
      <c r="CI139" s="416"/>
      <c r="CJ139" s="416"/>
      <c r="CK139" s="416"/>
      <c r="CL139" s="416"/>
      <c r="CM139" s="416"/>
      <c r="CN139" s="416"/>
      <c r="CO139" s="416"/>
      <c r="CP139" s="416"/>
      <c r="CQ139" s="416"/>
      <c r="CR139" s="416"/>
      <c r="CS139" s="416"/>
      <c r="CT139" s="416"/>
      <c r="CU139" s="416"/>
      <c r="CV139" s="416"/>
      <c r="CW139" s="416"/>
      <c r="CX139" s="416"/>
      <c r="CY139" s="416"/>
      <c r="CZ139" s="416"/>
      <c r="DA139" s="416"/>
      <c r="DB139" s="416"/>
      <c r="DC139" s="416"/>
      <c r="DD139" s="416"/>
      <c r="DE139" s="416"/>
      <c r="DF139" s="416"/>
      <c r="DG139" s="416"/>
      <c r="DH139" s="416"/>
      <c r="DI139" s="416"/>
      <c r="DJ139" s="416"/>
      <c r="DK139" s="416"/>
      <c r="DL139" s="416"/>
      <c r="DM139" s="416"/>
      <c r="DN139" s="416"/>
      <c r="DO139" s="416"/>
      <c r="DP139" s="416"/>
      <c r="DQ139" s="416"/>
      <c r="DR139" s="416"/>
      <c r="DS139" s="416"/>
      <c r="DT139" s="416"/>
      <c r="DU139" s="416"/>
      <c r="DV139" s="416"/>
      <c r="DW139" s="416"/>
      <c r="DX139" s="416"/>
      <c r="DY139" s="416"/>
      <c r="DZ139" s="416"/>
      <c r="EA139" s="416"/>
      <c r="EB139" s="416"/>
      <c r="EC139" s="416"/>
      <c r="ED139" s="416"/>
      <c r="EE139" s="416"/>
      <c r="EF139" s="416"/>
      <c r="EG139" s="416"/>
      <c r="EH139" s="416"/>
      <c r="EI139" s="416"/>
      <c r="EJ139" s="416"/>
      <c r="EK139" s="416"/>
      <c r="EL139" s="416"/>
      <c r="EM139" s="416"/>
      <c r="EN139" s="416"/>
      <c r="EO139" s="416"/>
      <c r="EP139" s="416"/>
      <c r="EQ139" s="416"/>
      <c r="ER139" s="416"/>
      <c r="ES139" s="416"/>
      <c r="ET139" s="416"/>
      <c r="EU139" s="416"/>
      <c r="EV139" s="416"/>
      <c r="EW139" s="416"/>
      <c r="EX139" s="416"/>
      <c r="EY139" s="416"/>
      <c r="EZ139" s="416"/>
      <c r="FA139" s="416"/>
      <c r="FB139" s="416"/>
      <c r="FC139" s="416"/>
      <c r="FD139" s="416"/>
      <c r="FE139" s="416"/>
      <c r="FF139" s="416"/>
      <c r="FG139" s="416"/>
      <c r="FH139" s="416"/>
      <c r="FI139" s="416"/>
      <c r="FJ139" s="416"/>
      <c r="FK139" s="416"/>
      <c r="FL139" s="416"/>
      <c r="FM139" s="416"/>
      <c r="FN139" s="416"/>
      <c r="FO139" s="416"/>
      <c r="FP139" s="416"/>
      <c r="FQ139" s="416"/>
      <c r="FR139" s="416"/>
      <c r="FS139" s="416"/>
      <c r="FT139" s="416"/>
      <c r="FU139" s="416"/>
      <c r="FV139" s="416"/>
      <c r="FW139" s="416"/>
      <c r="FX139" s="416"/>
      <c r="FY139" s="416"/>
      <c r="FZ139" s="416"/>
      <c r="GA139" s="416"/>
      <c r="GB139" s="416"/>
      <c r="GC139" s="416"/>
      <c r="GD139" s="416"/>
      <c r="GE139" s="416"/>
      <c r="GF139" s="416"/>
      <c r="GG139" s="416"/>
      <c r="GH139" s="416"/>
      <c r="GI139" s="416"/>
      <c r="GJ139" s="416"/>
      <c r="GK139" s="416"/>
      <c r="GL139" s="416"/>
      <c r="GM139" s="416"/>
      <c r="GN139" s="416"/>
      <c r="GO139" s="416"/>
      <c r="GP139" s="416"/>
      <c r="GQ139" s="416"/>
      <c r="GR139" s="416"/>
      <c r="GS139" s="416"/>
      <c r="GT139" s="416"/>
      <c r="GU139" s="416"/>
      <c r="GV139" s="416"/>
      <c r="GW139" s="416"/>
      <c r="GX139" s="416"/>
      <c r="GY139" s="416"/>
      <c r="GZ139" s="416"/>
      <c r="HA139" s="416"/>
      <c r="HB139" s="416"/>
      <c r="HC139" s="416"/>
      <c r="HD139" s="416"/>
      <c r="HE139" s="416"/>
      <c r="HF139" s="416"/>
      <c r="HG139" s="416"/>
      <c r="HH139" s="416"/>
      <c r="HI139" s="416"/>
      <c r="HJ139" s="416"/>
      <c r="HK139" s="416"/>
      <c r="HL139" s="416"/>
      <c r="HM139" s="416"/>
      <c r="HN139" s="416"/>
      <c r="HO139" s="416"/>
      <c r="HP139" s="416"/>
      <c r="HQ139" s="416"/>
      <c r="HR139" s="416"/>
      <c r="HS139" s="416"/>
      <c r="HT139" s="416"/>
      <c r="HU139" s="416"/>
      <c r="HV139" s="416"/>
      <c r="HW139" s="416"/>
      <c r="HX139" s="416"/>
      <c r="HY139" s="416"/>
      <c r="HZ139" s="416"/>
      <c r="IA139" s="416"/>
      <c r="IB139" s="416"/>
      <c r="IC139" s="416"/>
      <c r="ID139" s="416"/>
      <c r="IE139" s="416"/>
      <c r="IF139" s="416"/>
      <c r="IG139" s="416"/>
      <c r="IH139" s="416"/>
    </row>
    <row r="140" spans="1:242" s="472" customFormat="1">
      <c r="A140" s="471"/>
      <c r="B140" s="471"/>
      <c r="C140" s="428"/>
      <c r="D140" s="428"/>
      <c r="E140" s="428"/>
      <c r="G140" s="416"/>
      <c r="H140" s="416"/>
      <c r="I140" s="416"/>
      <c r="J140" s="416"/>
      <c r="K140" s="416"/>
      <c r="L140" s="416"/>
      <c r="M140" s="416"/>
      <c r="N140" s="416"/>
      <c r="O140" s="416"/>
      <c r="P140" s="416"/>
      <c r="Q140" s="416"/>
      <c r="R140" s="416"/>
      <c r="S140" s="416"/>
      <c r="T140" s="416"/>
      <c r="U140" s="416"/>
      <c r="V140" s="416"/>
      <c r="W140" s="416"/>
      <c r="X140" s="416"/>
      <c r="Y140" s="416"/>
      <c r="Z140" s="416"/>
      <c r="AA140" s="416"/>
      <c r="AB140" s="416"/>
      <c r="AC140" s="416"/>
      <c r="AD140" s="416"/>
      <c r="AE140" s="416"/>
      <c r="AF140" s="416"/>
      <c r="AG140" s="416"/>
      <c r="AH140" s="416"/>
      <c r="AI140" s="416"/>
      <c r="AJ140" s="416"/>
      <c r="AK140" s="416"/>
      <c r="AL140" s="416"/>
      <c r="AM140" s="416"/>
      <c r="AN140" s="416"/>
      <c r="AO140" s="416"/>
      <c r="AP140" s="416"/>
      <c r="AQ140" s="416"/>
      <c r="AR140" s="416"/>
      <c r="AS140" s="416"/>
      <c r="AT140" s="416"/>
      <c r="AU140" s="416"/>
      <c r="AV140" s="416"/>
      <c r="AW140" s="416"/>
      <c r="AX140" s="416"/>
      <c r="AY140" s="416"/>
      <c r="AZ140" s="416"/>
      <c r="BA140" s="416"/>
      <c r="BB140" s="416"/>
      <c r="BC140" s="416"/>
      <c r="BD140" s="416"/>
      <c r="BE140" s="416"/>
      <c r="BF140" s="416"/>
      <c r="BG140" s="416"/>
      <c r="BH140" s="416"/>
      <c r="BI140" s="416"/>
      <c r="BJ140" s="416"/>
      <c r="BK140" s="416"/>
      <c r="BL140" s="416"/>
      <c r="BM140" s="416"/>
      <c r="BN140" s="416"/>
      <c r="BO140" s="416"/>
      <c r="BP140" s="416"/>
      <c r="BQ140" s="416"/>
      <c r="BR140" s="416"/>
      <c r="BS140" s="416"/>
      <c r="BT140" s="416"/>
      <c r="BU140" s="416"/>
      <c r="BV140" s="416"/>
      <c r="BW140" s="416"/>
      <c r="BX140" s="416"/>
      <c r="BY140" s="416"/>
      <c r="BZ140" s="416"/>
      <c r="CA140" s="416"/>
      <c r="CB140" s="416"/>
      <c r="CC140" s="416"/>
      <c r="CD140" s="416"/>
      <c r="CE140" s="416"/>
      <c r="CF140" s="416"/>
      <c r="CG140" s="416"/>
      <c r="CH140" s="416"/>
      <c r="CI140" s="416"/>
      <c r="CJ140" s="416"/>
      <c r="CK140" s="416"/>
      <c r="CL140" s="416"/>
      <c r="CM140" s="416"/>
      <c r="CN140" s="416"/>
      <c r="CO140" s="416"/>
      <c r="CP140" s="416"/>
      <c r="CQ140" s="416"/>
      <c r="CR140" s="416"/>
      <c r="CS140" s="416"/>
      <c r="CT140" s="416"/>
      <c r="CU140" s="416"/>
      <c r="CV140" s="416"/>
      <c r="CW140" s="416"/>
      <c r="CX140" s="416"/>
      <c r="CY140" s="416"/>
      <c r="CZ140" s="416"/>
      <c r="DA140" s="416"/>
      <c r="DB140" s="416"/>
      <c r="DC140" s="416"/>
      <c r="DD140" s="416"/>
      <c r="DE140" s="416"/>
      <c r="DF140" s="416"/>
      <c r="DG140" s="416"/>
      <c r="DH140" s="416"/>
      <c r="DI140" s="416"/>
      <c r="DJ140" s="416"/>
      <c r="DK140" s="416"/>
      <c r="DL140" s="416"/>
      <c r="DM140" s="416"/>
      <c r="DN140" s="416"/>
      <c r="DO140" s="416"/>
      <c r="DP140" s="416"/>
      <c r="DQ140" s="416"/>
      <c r="DR140" s="416"/>
      <c r="DS140" s="416"/>
      <c r="DT140" s="416"/>
      <c r="DU140" s="416"/>
      <c r="DV140" s="416"/>
      <c r="DW140" s="416"/>
      <c r="DX140" s="416"/>
      <c r="DY140" s="416"/>
      <c r="DZ140" s="416"/>
      <c r="EA140" s="416"/>
      <c r="EB140" s="416"/>
      <c r="EC140" s="416"/>
      <c r="ED140" s="416"/>
      <c r="EE140" s="416"/>
      <c r="EF140" s="416"/>
      <c r="EG140" s="416"/>
      <c r="EH140" s="416"/>
      <c r="EI140" s="416"/>
      <c r="EJ140" s="416"/>
      <c r="EK140" s="416"/>
      <c r="EL140" s="416"/>
      <c r="EM140" s="416"/>
      <c r="EN140" s="416"/>
      <c r="EO140" s="416"/>
      <c r="EP140" s="416"/>
      <c r="EQ140" s="416"/>
      <c r="ER140" s="416"/>
      <c r="ES140" s="416"/>
      <c r="ET140" s="416"/>
      <c r="EU140" s="416"/>
      <c r="EV140" s="416"/>
      <c r="EW140" s="416"/>
      <c r="EX140" s="416"/>
      <c r="EY140" s="416"/>
      <c r="EZ140" s="416"/>
      <c r="FA140" s="416"/>
      <c r="FB140" s="416"/>
      <c r="FC140" s="416"/>
      <c r="FD140" s="416"/>
      <c r="FE140" s="416"/>
      <c r="FF140" s="416"/>
      <c r="FG140" s="416"/>
      <c r="FH140" s="416"/>
      <c r="FI140" s="416"/>
      <c r="FJ140" s="416"/>
      <c r="FK140" s="416"/>
      <c r="FL140" s="416"/>
      <c r="FM140" s="416"/>
      <c r="FN140" s="416"/>
      <c r="FO140" s="416"/>
      <c r="FP140" s="416"/>
      <c r="FQ140" s="416"/>
      <c r="FR140" s="416"/>
      <c r="FS140" s="416"/>
      <c r="FT140" s="416"/>
      <c r="FU140" s="416"/>
      <c r="FV140" s="416"/>
      <c r="FW140" s="416"/>
      <c r="FX140" s="416"/>
      <c r="FY140" s="416"/>
      <c r="FZ140" s="416"/>
      <c r="GA140" s="416"/>
      <c r="GB140" s="416"/>
      <c r="GC140" s="416"/>
      <c r="GD140" s="416"/>
      <c r="GE140" s="416"/>
      <c r="GF140" s="416"/>
      <c r="GG140" s="416"/>
      <c r="GH140" s="416"/>
      <c r="GI140" s="416"/>
      <c r="GJ140" s="416"/>
      <c r="GK140" s="416"/>
      <c r="GL140" s="416"/>
      <c r="GM140" s="416"/>
      <c r="GN140" s="416"/>
      <c r="GO140" s="416"/>
      <c r="GP140" s="416"/>
      <c r="GQ140" s="416"/>
      <c r="GR140" s="416"/>
      <c r="GS140" s="416"/>
      <c r="GT140" s="416"/>
      <c r="GU140" s="416"/>
      <c r="GV140" s="416"/>
      <c r="GW140" s="416"/>
      <c r="GX140" s="416"/>
      <c r="GY140" s="416"/>
      <c r="GZ140" s="416"/>
      <c r="HA140" s="416"/>
      <c r="HB140" s="416"/>
      <c r="HC140" s="416"/>
      <c r="HD140" s="416"/>
      <c r="HE140" s="416"/>
      <c r="HF140" s="416"/>
      <c r="HG140" s="416"/>
      <c r="HH140" s="416"/>
      <c r="HI140" s="416"/>
      <c r="HJ140" s="416"/>
      <c r="HK140" s="416"/>
      <c r="HL140" s="416"/>
      <c r="HM140" s="416"/>
      <c r="HN140" s="416"/>
      <c r="HO140" s="416"/>
      <c r="HP140" s="416"/>
      <c r="HQ140" s="416"/>
      <c r="HR140" s="416"/>
      <c r="HS140" s="416"/>
      <c r="HT140" s="416"/>
      <c r="HU140" s="416"/>
      <c r="HV140" s="416"/>
      <c r="HW140" s="416"/>
      <c r="HX140" s="416"/>
      <c r="HY140" s="416"/>
      <c r="HZ140" s="416"/>
      <c r="IA140" s="416"/>
      <c r="IB140" s="416"/>
      <c r="IC140" s="416"/>
      <c r="ID140" s="416"/>
      <c r="IE140" s="416"/>
      <c r="IF140" s="416"/>
      <c r="IG140" s="416"/>
      <c r="IH140" s="416"/>
    </row>
    <row r="141" spans="1:242" s="472" customFormat="1">
      <c r="A141" s="471"/>
      <c r="B141" s="471"/>
      <c r="C141" s="428"/>
      <c r="D141" s="428"/>
      <c r="E141" s="428"/>
      <c r="G141" s="416"/>
      <c r="H141" s="416"/>
      <c r="I141" s="416"/>
      <c r="J141" s="416"/>
      <c r="K141" s="416"/>
      <c r="L141" s="416"/>
      <c r="M141" s="416"/>
      <c r="N141" s="416"/>
      <c r="O141" s="416"/>
      <c r="P141" s="416"/>
      <c r="Q141" s="416"/>
      <c r="R141" s="416"/>
      <c r="S141" s="416"/>
      <c r="T141" s="416"/>
      <c r="U141" s="416"/>
      <c r="V141" s="416"/>
      <c r="W141" s="416"/>
      <c r="X141" s="416"/>
      <c r="Y141" s="416"/>
      <c r="Z141" s="416"/>
      <c r="AA141" s="416"/>
      <c r="AB141" s="416"/>
      <c r="AC141" s="416"/>
      <c r="AD141" s="416"/>
      <c r="AE141" s="416"/>
      <c r="AF141" s="416"/>
      <c r="AG141" s="416"/>
      <c r="AH141" s="416"/>
      <c r="AI141" s="416"/>
      <c r="AJ141" s="416"/>
      <c r="AK141" s="416"/>
      <c r="AL141" s="416"/>
      <c r="AM141" s="416"/>
      <c r="AN141" s="416"/>
      <c r="AO141" s="416"/>
      <c r="AP141" s="416"/>
      <c r="AQ141" s="416"/>
      <c r="AR141" s="416"/>
      <c r="AS141" s="416"/>
      <c r="AT141" s="416"/>
      <c r="AU141" s="416"/>
      <c r="AV141" s="416"/>
      <c r="AW141" s="416"/>
      <c r="AX141" s="416"/>
      <c r="AY141" s="416"/>
      <c r="AZ141" s="416"/>
      <c r="BA141" s="416"/>
      <c r="BB141" s="416"/>
      <c r="BC141" s="416"/>
      <c r="BD141" s="416"/>
      <c r="BE141" s="416"/>
      <c r="BF141" s="416"/>
      <c r="BG141" s="416"/>
      <c r="BH141" s="416"/>
      <c r="BI141" s="416"/>
      <c r="BJ141" s="416"/>
      <c r="BK141" s="416"/>
      <c r="BL141" s="416"/>
      <c r="BM141" s="416"/>
      <c r="BN141" s="416"/>
      <c r="BO141" s="416"/>
      <c r="BP141" s="416"/>
      <c r="BQ141" s="416"/>
      <c r="BR141" s="416"/>
      <c r="BS141" s="416"/>
      <c r="BT141" s="416"/>
      <c r="BU141" s="416"/>
      <c r="BV141" s="416"/>
      <c r="BW141" s="416"/>
      <c r="BX141" s="416"/>
      <c r="BY141" s="416"/>
      <c r="BZ141" s="416"/>
      <c r="CA141" s="416"/>
      <c r="CB141" s="416"/>
      <c r="CC141" s="416"/>
      <c r="CD141" s="416"/>
      <c r="CE141" s="416"/>
      <c r="CF141" s="416"/>
      <c r="CG141" s="416"/>
      <c r="CH141" s="416"/>
      <c r="CI141" s="416"/>
      <c r="CJ141" s="416"/>
      <c r="CK141" s="416"/>
      <c r="CL141" s="416"/>
      <c r="CM141" s="416"/>
      <c r="CN141" s="416"/>
      <c r="CO141" s="416"/>
      <c r="CP141" s="416"/>
      <c r="CQ141" s="416"/>
      <c r="CR141" s="416"/>
      <c r="CS141" s="416"/>
      <c r="CT141" s="416"/>
      <c r="CU141" s="416"/>
      <c r="CV141" s="416"/>
      <c r="CW141" s="416"/>
      <c r="CX141" s="416"/>
      <c r="CY141" s="416"/>
      <c r="CZ141" s="416"/>
      <c r="DA141" s="416"/>
      <c r="DB141" s="416"/>
      <c r="DC141" s="416"/>
      <c r="DD141" s="416"/>
      <c r="DE141" s="416"/>
      <c r="DF141" s="416"/>
      <c r="DG141" s="416"/>
      <c r="DH141" s="416"/>
      <c r="DI141" s="416"/>
      <c r="DJ141" s="416"/>
      <c r="DK141" s="416"/>
      <c r="DL141" s="416"/>
      <c r="DM141" s="416"/>
      <c r="DN141" s="416"/>
      <c r="DO141" s="416"/>
      <c r="DP141" s="416"/>
      <c r="DQ141" s="416"/>
      <c r="DR141" s="416"/>
      <c r="DS141" s="416"/>
      <c r="DT141" s="416"/>
      <c r="DU141" s="416"/>
      <c r="DV141" s="416"/>
      <c r="DW141" s="416"/>
      <c r="DX141" s="416"/>
      <c r="DY141" s="416"/>
      <c r="DZ141" s="416"/>
      <c r="EA141" s="416"/>
      <c r="EB141" s="416"/>
      <c r="EC141" s="416"/>
      <c r="ED141" s="416"/>
      <c r="EE141" s="416"/>
      <c r="EF141" s="416"/>
      <c r="EG141" s="416"/>
      <c r="EH141" s="416"/>
      <c r="EI141" s="416"/>
      <c r="EJ141" s="416"/>
      <c r="EK141" s="416"/>
      <c r="EL141" s="416"/>
      <c r="EM141" s="416"/>
      <c r="EN141" s="416"/>
      <c r="EO141" s="416"/>
      <c r="EP141" s="416"/>
      <c r="EQ141" s="416"/>
      <c r="ER141" s="416"/>
      <c r="ES141" s="416"/>
      <c r="ET141" s="416"/>
      <c r="EU141" s="416"/>
      <c r="EV141" s="416"/>
      <c r="EW141" s="416"/>
      <c r="EX141" s="416"/>
      <c r="EY141" s="416"/>
      <c r="EZ141" s="416"/>
      <c r="FA141" s="416"/>
      <c r="FB141" s="416"/>
      <c r="FC141" s="416"/>
      <c r="FD141" s="416"/>
      <c r="FE141" s="416"/>
      <c r="FF141" s="416"/>
      <c r="FG141" s="416"/>
      <c r="FH141" s="416"/>
      <c r="FI141" s="416"/>
      <c r="FJ141" s="416"/>
      <c r="FK141" s="416"/>
      <c r="FL141" s="416"/>
      <c r="FM141" s="416"/>
      <c r="FN141" s="416"/>
      <c r="FO141" s="416"/>
      <c r="FP141" s="416"/>
      <c r="FQ141" s="416"/>
      <c r="FR141" s="416"/>
      <c r="FS141" s="416"/>
      <c r="FT141" s="416"/>
      <c r="FU141" s="416"/>
      <c r="FV141" s="416"/>
      <c r="FW141" s="416"/>
      <c r="FX141" s="416"/>
      <c r="FY141" s="416"/>
      <c r="FZ141" s="416"/>
      <c r="GA141" s="416"/>
      <c r="GB141" s="416"/>
      <c r="GC141" s="416"/>
      <c r="GD141" s="416"/>
      <c r="GE141" s="416"/>
      <c r="GF141" s="416"/>
      <c r="GG141" s="416"/>
      <c r="GH141" s="416"/>
      <c r="GI141" s="416"/>
      <c r="GJ141" s="416"/>
      <c r="GK141" s="416"/>
      <c r="GL141" s="416"/>
      <c r="GM141" s="416"/>
      <c r="GN141" s="416"/>
      <c r="GO141" s="416"/>
      <c r="GP141" s="416"/>
      <c r="GQ141" s="416"/>
      <c r="GR141" s="416"/>
      <c r="GS141" s="416"/>
      <c r="GT141" s="416"/>
      <c r="GU141" s="416"/>
      <c r="GV141" s="416"/>
      <c r="GW141" s="416"/>
      <c r="GX141" s="416"/>
      <c r="GY141" s="416"/>
      <c r="GZ141" s="416"/>
      <c r="HA141" s="416"/>
      <c r="HB141" s="416"/>
      <c r="HC141" s="416"/>
      <c r="HD141" s="416"/>
      <c r="HE141" s="416"/>
      <c r="HF141" s="416"/>
      <c r="HG141" s="416"/>
      <c r="HH141" s="416"/>
      <c r="HI141" s="416"/>
      <c r="HJ141" s="416"/>
      <c r="HK141" s="416"/>
      <c r="HL141" s="416"/>
      <c r="HM141" s="416"/>
      <c r="HN141" s="416"/>
      <c r="HO141" s="416"/>
      <c r="HP141" s="416"/>
      <c r="HQ141" s="416"/>
      <c r="HR141" s="416"/>
      <c r="HS141" s="416"/>
      <c r="HT141" s="416"/>
      <c r="HU141" s="416"/>
      <c r="HV141" s="416"/>
      <c r="HW141" s="416"/>
      <c r="HX141" s="416"/>
      <c r="HY141" s="416"/>
      <c r="HZ141" s="416"/>
      <c r="IA141" s="416"/>
      <c r="IB141" s="416"/>
      <c r="IC141" s="416"/>
      <c r="ID141" s="416"/>
      <c r="IE141" s="416"/>
      <c r="IF141" s="416"/>
      <c r="IG141" s="416"/>
      <c r="IH141" s="416"/>
    </row>
    <row r="142" spans="1:242" s="472" customFormat="1">
      <c r="A142" s="471"/>
      <c r="B142" s="471"/>
      <c r="C142" s="428"/>
      <c r="D142" s="428"/>
      <c r="E142" s="428"/>
      <c r="G142" s="416"/>
      <c r="H142" s="416"/>
      <c r="I142" s="416"/>
      <c r="J142" s="416"/>
      <c r="K142" s="416"/>
      <c r="L142" s="416"/>
      <c r="M142" s="416"/>
      <c r="N142" s="416"/>
      <c r="O142" s="416"/>
      <c r="P142" s="416"/>
      <c r="Q142" s="416"/>
      <c r="R142" s="416"/>
      <c r="S142" s="416"/>
      <c r="T142" s="416"/>
      <c r="U142" s="416"/>
      <c r="V142" s="416"/>
      <c r="W142" s="416"/>
      <c r="X142" s="416"/>
      <c r="Y142" s="416"/>
      <c r="Z142" s="416"/>
      <c r="AA142" s="416"/>
      <c r="AB142" s="416"/>
      <c r="AC142" s="416"/>
      <c r="AD142" s="416"/>
      <c r="AE142" s="416"/>
      <c r="AF142" s="416"/>
      <c r="AG142" s="416"/>
      <c r="AH142" s="416"/>
      <c r="AI142" s="416"/>
      <c r="AJ142" s="416"/>
      <c r="AK142" s="416"/>
      <c r="AL142" s="416"/>
      <c r="AM142" s="416"/>
      <c r="AN142" s="416"/>
      <c r="AO142" s="416"/>
      <c r="AP142" s="416"/>
      <c r="AQ142" s="416"/>
      <c r="AR142" s="416"/>
      <c r="AS142" s="416"/>
      <c r="AT142" s="416"/>
      <c r="AU142" s="416"/>
      <c r="AV142" s="416"/>
      <c r="AW142" s="416"/>
      <c r="AX142" s="416"/>
      <c r="AY142" s="416"/>
      <c r="AZ142" s="416"/>
      <c r="BA142" s="416"/>
      <c r="BB142" s="416"/>
      <c r="BC142" s="416"/>
      <c r="BD142" s="416"/>
      <c r="BE142" s="416"/>
      <c r="BF142" s="416"/>
      <c r="BG142" s="416"/>
      <c r="BH142" s="416"/>
      <c r="BI142" s="416"/>
      <c r="BJ142" s="416"/>
      <c r="BK142" s="416"/>
      <c r="BL142" s="416"/>
      <c r="BM142" s="416"/>
      <c r="BN142" s="416"/>
      <c r="BO142" s="416"/>
      <c r="BP142" s="416"/>
      <c r="BQ142" s="416"/>
      <c r="BR142" s="416"/>
      <c r="BS142" s="416"/>
      <c r="BT142" s="416"/>
      <c r="BU142" s="416"/>
      <c r="BV142" s="416"/>
      <c r="BW142" s="416"/>
      <c r="BX142" s="416"/>
      <c r="BY142" s="416"/>
      <c r="BZ142" s="416"/>
      <c r="CA142" s="416"/>
      <c r="CB142" s="416"/>
      <c r="CC142" s="416"/>
      <c r="CD142" s="416"/>
      <c r="CE142" s="416"/>
      <c r="CF142" s="416"/>
      <c r="CG142" s="416"/>
      <c r="CH142" s="416"/>
      <c r="CI142" s="416"/>
      <c r="CJ142" s="416"/>
      <c r="CK142" s="416"/>
      <c r="CL142" s="416"/>
      <c r="CM142" s="416"/>
      <c r="CN142" s="416"/>
      <c r="CO142" s="416"/>
      <c r="CP142" s="416"/>
      <c r="CQ142" s="416"/>
      <c r="CR142" s="416"/>
      <c r="CS142" s="416"/>
      <c r="CT142" s="416"/>
      <c r="CU142" s="416"/>
      <c r="CV142" s="416"/>
      <c r="CW142" s="416"/>
      <c r="CX142" s="416"/>
      <c r="CY142" s="416"/>
      <c r="CZ142" s="416"/>
      <c r="DA142" s="416"/>
      <c r="DB142" s="416"/>
      <c r="DC142" s="416"/>
      <c r="DD142" s="416"/>
      <c r="DE142" s="416"/>
      <c r="DF142" s="416"/>
      <c r="DG142" s="416"/>
      <c r="DH142" s="416"/>
      <c r="DI142" s="416"/>
      <c r="DJ142" s="416"/>
      <c r="DK142" s="416"/>
      <c r="DL142" s="416"/>
      <c r="DM142" s="416"/>
      <c r="DN142" s="416"/>
      <c r="DO142" s="416"/>
      <c r="DP142" s="416"/>
      <c r="DQ142" s="416"/>
      <c r="DR142" s="416"/>
      <c r="DS142" s="416"/>
      <c r="DT142" s="416"/>
      <c r="DU142" s="416"/>
      <c r="DV142" s="416"/>
      <c r="DW142" s="416"/>
      <c r="DX142" s="416"/>
      <c r="DY142" s="416"/>
      <c r="DZ142" s="416"/>
      <c r="EA142" s="416"/>
      <c r="EB142" s="416"/>
      <c r="EC142" s="416"/>
      <c r="ED142" s="416"/>
      <c r="EE142" s="416"/>
      <c r="EF142" s="416"/>
      <c r="EG142" s="416"/>
      <c r="EH142" s="416"/>
      <c r="EI142" s="416"/>
      <c r="EJ142" s="416"/>
      <c r="EK142" s="416"/>
      <c r="EL142" s="416"/>
      <c r="EM142" s="416"/>
      <c r="EN142" s="416"/>
      <c r="EO142" s="416"/>
      <c r="EP142" s="416"/>
      <c r="EQ142" s="416"/>
      <c r="ER142" s="416"/>
      <c r="ES142" s="416"/>
      <c r="ET142" s="416"/>
      <c r="EU142" s="416"/>
      <c r="EV142" s="416"/>
      <c r="EW142" s="416"/>
      <c r="EX142" s="416"/>
      <c r="EY142" s="416"/>
      <c r="EZ142" s="416"/>
      <c r="FA142" s="416"/>
      <c r="FB142" s="416"/>
      <c r="FC142" s="416"/>
      <c r="FD142" s="416"/>
      <c r="FE142" s="416"/>
      <c r="FF142" s="416"/>
      <c r="FG142" s="416"/>
      <c r="FH142" s="416"/>
      <c r="FI142" s="416"/>
      <c r="FJ142" s="416"/>
      <c r="FK142" s="416"/>
      <c r="FL142" s="416"/>
      <c r="FM142" s="416"/>
      <c r="FN142" s="416"/>
      <c r="FO142" s="416"/>
      <c r="FP142" s="416"/>
      <c r="FQ142" s="416"/>
      <c r="FR142" s="416"/>
      <c r="FS142" s="416"/>
      <c r="FT142" s="416"/>
      <c r="FU142" s="416"/>
      <c r="FV142" s="416"/>
      <c r="FW142" s="416"/>
      <c r="FX142" s="416"/>
      <c r="FY142" s="416"/>
      <c r="FZ142" s="416"/>
      <c r="GA142" s="416"/>
      <c r="GB142" s="416"/>
      <c r="GC142" s="416"/>
      <c r="GD142" s="416"/>
      <c r="GE142" s="416"/>
      <c r="GF142" s="416"/>
      <c r="GG142" s="416"/>
      <c r="GH142" s="416"/>
      <c r="GI142" s="416"/>
      <c r="GJ142" s="416"/>
      <c r="GK142" s="416"/>
      <c r="GL142" s="416"/>
      <c r="GM142" s="416"/>
      <c r="GN142" s="416"/>
      <c r="GO142" s="416"/>
      <c r="GP142" s="416"/>
      <c r="GQ142" s="416"/>
      <c r="GR142" s="416"/>
      <c r="GS142" s="416"/>
      <c r="GT142" s="416"/>
      <c r="GU142" s="416"/>
      <c r="GV142" s="416"/>
      <c r="GW142" s="416"/>
      <c r="GX142" s="416"/>
      <c r="GY142" s="416"/>
      <c r="GZ142" s="416"/>
      <c r="HA142" s="416"/>
      <c r="HB142" s="416"/>
      <c r="HC142" s="416"/>
      <c r="HD142" s="416"/>
      <c r="HE142" s="416"/>
      <c r="HF142" s="416"/>
      <c r="HG142" s="416"/>
      <c r="HH142" s="416"/>
      <c r="HI142" s="416"/>
      <c r="HJ142" s="416"/>
      <c r="HK142" s="416"/>
      <c r="HL142" s="416"/>
      <c r="HM142" s="416"/>
      <c r="HN142" s="416"/>
      <c r="HO142" s="416"/>
      <c r="HP142" s="416"/>
      <c r="HQ142" s="416"/>
      <c r="HR142" s="416"/>
      <c r="HS142" s="416"/>
      <c r="HT142" s="416"/>
      <c r="HU142" s="416"/>
      <c r="HV142" s="416"/>
      <c r="HW142" s="416"/>
      <c r="HX142" s="416"/>
      <c r="HY142" s="416"/>
      <c r="HZ142" s="416"/>
      <c r="IA142" s="416"/>
      <c r="IB142" s="416"/>
      <c r="IC142" s="416"/>
      <c r="ID142" s="416"/>
      <c r="IE142" s="416"/>
      <c r="IF142" s="416"/>
      <c r="IG142" s="416"/>
      <c r="IH142" s="416"/>
    </row>
    <row r="143" spans="1:242" s="472" customFormat="1">
      <c r="A143" s="471"/>
      <c r="B143" s="471"/>
      <c r="C143" s="428"/>
      <c r="D143" s="428"/>
      <c r="E143" s="428"/>
      <c r="G143" s="416"/>
      <c r="H143" s="416"/>
      <c r="I143" s="416"/>
      <c r="J143" s="416"/>
      <c r="K143" s="416"/>
      <c r="L143" s="416"/>
      <c r="M143" s="416"/>
      <c r="N143" s="416"/>
      <c r="O143" s="416"/>
      <c r="P143" s="416"/>
      <c r="Q143" s="416"/>
      <c r="R143" s="416"/>
      <c r="S143" s="416"/>
      <c r="T143" s="416"/>
      <c r="U143" s="416"/>
      <c r="V143" s="416"/>
      <c r="W143" s="416"/>
      <c r="X143" s="416"/>
      <c r="Y143" s="416"/>
      <c r="Z143" s="416"/>
      <c r="AA143" s="416"/>
      <c r="AB143" s="416"/>
      <c r="AC143" s="416"/>
      <c r="AD143" s="416"/>
      <c r="AE143" s="416"/>
      <c r="AF143" s="416"/>
      <c r="AG143" s="416"/>
      <c r="AH143" s="416"/>
      <c r="AI143" s="416"/>
      <c r="AJ143" s="416"/>
      <c r="AK143" s="416"/>
      <c r="AL143" s="416"/>
      <c r="AM143" s="416"/>
      <c r="AN143" s="416"/>
      <c r="AO143" s="416"/>
      <c r="AP143" s="416"/>
      <c r="AQ143" s="416"/>
      <c r="AR143" s="416"/>
      <c r="AS143" s="416"/>
      <c r="AT143" s="416"/>
      <c r="AU143" s="416"/>
      <c r="AV143" s="416"/>
      <c r="AW143" s="416"/>
      <c r="AX143" s="416"/>
      <c r="AY143" s="416"/>
      <c r="AZ143" s="416"/>
      <c r="BA143" s="416"/>
      <c r="BB143" s="416"/>
      <c r="BC143" s="416"/>
      <c r="BD143" s="416"/>
      <c r="BE143" s="416"/>
      <c r="BF143" s="416"/>
      <c r="BG143" s="416"/>
      <c r="BH143" s="416"/>
      <c r="BI143" s="416"/>
      <c r="BJ143" s="416"/>
      <c r="BK143" s="416"/>
      <c r="BL143" s="416"/>
      <c r="BM143" s="416"/>
      <c r="BN143" s="416"/>
      <c r="BO143" s="416"/>
      <c r="BP143" s="416"/>
      <c r="BQ143" s="416"/>
      <c r="BR143" s="416"/>
      <c r="BS143" s="416"/>
      <c r="BT143" s="416"/>
      <c r="BU143" s="416"/>
      <c r="BV143" s="416"/>
      <c r="BW143" s="416"/>
      <c r="BX143" s="416"/>
      <c r="BY143" s="416"/>
      <c r="BZ143" s="416"/>
      <c r="CA143" s="416"/>
      <c r="CB143" s="416"/>
      <c r="CC143" s="416"/>
      <c r="CD143" s="416"/>
      <c r="CE143" s="416"/>
      <c r="CF143" s="416"/>
      <c r="CG143" s="416"/>
      <c r="CH143" s="416"/>
      <c r="CI143" s="416"/>
      <c r="CJ143" s="416"/>
      <c r="CK143" s="416"/>
      <c r="CL143" s="416"/>
      <c r="CM143" s="416"/>
      <c r="CN143" s="416"/>
      <c r="CO143" s="416"/>
      <c r="CP143" s="416"/>
      <c r="CQ143" s="416"/>
      <c r="CR143" s="416"/>
      <c r="CS143" s="416"/>
      <c r="CT143" s="416"/>
      <c r="CU143" s="416"/>
      <c r="CV143" s="416"/>
      <c r="CW143" s="416"/>
      <c r="CX143" s="416"/>
      <c r="CY143" s="416"/>
      <c r="CZ143" s="416"/>
      <c r="DA143" s="416"/>
      <c r="DB143" s="416"/>
      <c r="DC143" s="416"/>
      <c r="DD143" s="416"/>
      <c r="DE143" s="416"/>
      <c r="DF143" s="416"/>
      <c r="DG143" s="416"/>
      <c r="DH143" s="416"/>
      <c r="DI143" s="416"/>
      <c r="DJ143" s="416"/>
      <c r="DK143" s="416"/>
      <c r="DL143" s="416"/>
      <c r="DM143" s="416"/>
      <c r="DN143" s="416"/>
      <c r="DO143" s="416"/>
      <c r="DP143" s="416"/>
      <c r="DQ143" s="416"/>
      <c r="DR143" s="416"/>
      <c r="DS143" s="416"/>
      <c r="DT143" s="416"/>
      <c r="DU143" s="416"/>
      <c r="DV143" s="416"/>
      <c r="DW143" s="416"/>
      <c r="DX143" s="416"/>
      <c r="DY143" s="416"/>
      <c r="DZ143" s="416"/>
      <c r="EA143" s="416"/>
      <c r="EB143" s="416"/>
      <c r="EC143" s="416"/>
      <c r="ED143" s="416"/>
      <c r="EE143" s="416"/>
      <c r="EF143" s="416"/>
      <c r="EG143" s="416"/>
      <c r="EH143" s="416"/>
      <c r="EI143" s="416"/>
      <c r="EJ143" s="416"/>
      <c r="EK143" s="416"/>
      <c r="EL143" s="416"/>
      <c r="EM143" s="416"/>
      <c r="EN143" s="416"/>
      <c r="EO143" s="416"/>
      <c r="EP143" s="416"/>
      <c r="EQ143" s="416"/>
      <c r="ER143" s="416"/>
      <c r="ES143" s="416"/>
      <c r="ET143" s="416"/>
      <c r="EU143" s="416"/>
      <c r="EV143" s="416"/>
      <c r="EW143" s="416"/>
      <c r="EX143" s="416"/>
      <c r="EY143" s="416"/>
      <c r="EZ143" s="416"/>
      <c r="FA143" s="416"/>
      <c r="FB143" s="416"/>
      <c r="FC143" s="416"/>
      <c r="FD143" s="416"/>
      <c r="FE143" s="416"/>
      <c r="FF143" s="416"/>
      <c r="FG143" s="416"/>
      <c r="FH143" s="416"/>
      <c r="FI143" s="416"/>
      <c r="FJ143" s="416"/>
      <c r="FK143" s="416"/>
      <c r="FL143" s="416"/>
      <c r="FM143" s="416"/>
      <c r="FN143" s="416"/>
      <c r="FO143" s="416"/>
      <c r="FP143" s="416"/>
      <c r="FQ143" s="416"/>
      <c r="FR143" s="416"/>
      <c r="FS143" s="416"/>
      <c r="FT143" s="416"/>
      <c r="FU143" s="416"/>
      <c r="FV143" s="416"/>
      <c r="FW143" s="416"/>
      <c r="FX143" s="416"/>
      <c r="FY143" s="416"/>
      <c r="FZ143" s="416"/>
      <c r="GA143" s="416"/>
      <c r="GB143" s="416"/>
      <c r="GC143" s="416"/>
      <c r="GD143" s="416"/>
      <c r="GE143" s="416"/>
      <c r="GF143" s="416"/>
      <c r="GG143" s="416"/>
      <c r="GH143" s="416"/>
      <c r="GI143" s="416"/>
      <c r="GJ143" s="416"/>
      <c r="GK143" s="416"/>
      <c r="GL143" s="416"/>
      <c r="GM143" s="416"/>
      <c r="GN143" s="416"/>
      <c r="GO143" s="416"/>
      <c r="GP143" s="416"/>
      <c r="GQ143" s="416"/>
      <c r="GR143" s="416"/>
      <c r="GS143" s="416"/>
      <c r="GT143" s="416"/>
      <c r="GU143" s="416"/>
      <c r="GV143" s="416"/>
      <c r="GW143" s="416"/>
      <c r="GX143" s="416"/>
      <c r="GY143" s="416"/>
      <c r="GZ143" s="416"/>
      <c r="HA143" s="416"/>
      <c r="HB143" s="416"/>
      <c r="HC143" s="416"/>
      <c r="HD143" s="416"/>
      <c r="HE143" s="416"/>
      <c r="HF143" s="416"/>
      <c r="HG143" s="416"/>
      <c r="HH143" s="416"/>
      <c r="HI143" s="416"/>
      <c r="HJ143" s="416"/>
      <c r="HK143" s="416"/>
      <c r="HL143" s="416"/>
      <c r="HM143" s="416"/>
      <c r="HN143" s="416"/>
      <c r="HO143" s="416"/>
      <c r="HP143" s="416"/>
      <c r="HQ143" s="416"/>
      <c r="HR143" s="416"/>
      <c r="HS143" s="416"/>
      <c r="HT143" s="416"/>
      <c r="HU143" s="416"/>
      <c r="HV143" s="416"/>
      <c r="HW143" s="416"/>
      <c r="HX143" s="416"/>
      <c r="HY143" s="416"/>
      <c r="HZ143" s="416"/>
      <c r="IA143" s="416"/>
      <c r="IB143" s="416"/>
      <c r="IC143" s="416"/>
      <c r="ID143" s="416"/>
      <c r="IE143" s="416"/>
      <c r="IF143" s="416"/>
      <c r="IG143" s="416"/>
      <c r="IH143" s="416"/>
    </row>
    <row r="144" spans="1:242" s="472" customFormat="1">
      <c r="A144" s="471"/>
      <c r="B144" s="471"/>
      <c r="C144" s="428"/>
      <c r="D144" s="428"/>
      <c r="E144" s="428"/>
      <c r="G144" s="416"/>
      <c r="H144" s="416"/>
      <c r="I144" s="416"/>
      <c r="J144" s="416"/>
      <c r="K144" s="416"/>
      <c r="L144" s="416"/>
      <c r="M144" s="416"/>
      <c r="N144" s="416"/>
      <c r="O144" s="416"/>
      <c r="P144" s="416"/>
      <c r="Q144" s="416"/>
      <c r="R144" s="416"/>
      <c r="S144" s="416"/>
      <c r="T144" s="416"/>
      <c r="U144" s="416"/>
      <c r="V144" s="416"/>
      <c r="W144" s="416"/>
      <c r="X144" s="416"/>
      <c r="Y144" s="416"/>
      <c r="Z144" s="416"/>
      <c r="AA144" s="416"/>
      <c r="AB144" s="416"/>
      <c r="AC144" s="416"/>
      <c r="AD144" s="416"/>
      <c r="AE144" s="416"/>
      <c r="AF144" s="416"/>
      <c r="AG144" s="416"/>
      <c r="AH144" s="416"/>
      <c r="AI144" s="416"/>
      <c r="AJ144" s="416"/>
      <c r="AK144" s="416"/>
      <c r="AL144" s="416"/>
      <c r="AM144" s="416"/>
      <c r="AN144" s="416"/>
      <c r="AO144" s="416"/>
      <c r="AP144" s="416"/>
      <c r="AQ144" s="416"/>
      <c r="AR144" s="416"/>
      <c r="AS144" s="416"/>
      <c r="AT144" s="416"/>
      <c r="AU144" s="416"/>
      <c r="AV144" s="416"/>
      <c r="AW144" s="416"/>
      <c r="AX144" s="416"/>
      <c r="AY144" s="416"/>
      <c r="AZ144" s="416"/>
      <c r="BA144" s="416"/>
      <c r="BB144" s="416"/>
      <c r="BC144" s="416"/>
      <c r="BD144" s="416"/>
      <c r="BE144" s="416"/>
      <c r="BF144" s="416"/>
      <c r="BG144" s="416"/>
      <c r="BH144" s="416"/>
      <c r="BI144" s="416"/>
      <c r="BJ144" s="416"/>
      <c r="BK144" s="416"/>
      <c r="BL144" s="416"/>
      <c r="BM144" s="416"/>
      <c r="BN144" s="416"/>
      <c r="BO144" s="416"/>
      <c r="BP144" s="416"/>
      <c r="BQ144" s="416"/>
      <c r="BR144" s="416"/>
      <c r="BS144" s="416"/>
      <c r="BT144" s="416"/>
      <c r="BU144" s="416"/>
      <c r="BV144" s="416"/>
      <c r="BW144" s="416"/>
      <c r="BX144" s="416"/>
      <c r="BY144" s="416"/>
      <c r="BZ144" s="416"/>
      <c r="CA144" s="416"/>
      <c r="CB144" s="416"/>
      <c r="CC144" s="416"/>
      <c r="CD144" s="416"/>
      <c r="CE144" s="416"/>
      <c r="CF144" s="416"/>
      <c r="CG144" s="416"/>
      <c r="CH144" s="416"/>
      <c r="CI144" s="416"/>
      <c r="CJ144" s="416"/>
      <c r="CK144" s="416"/>
      <c r="CL144" s="416"/>
      <c r="CM144" s="416"/>
      <c r="CN144" s="416"/>
      <c r="CO144" s="416"/>
      <c r="CP144" s="416"/>
      <c r="CQ144" s="416"/>
      <c r="CR144" s="416"/>
      <c r="CS144" s="416"/>
      <c r="CT144" s="416"/>
      <c r="CU144" s="416"/>
      <c r="CV144" s="416"/>
      <c r="CW144" s="416"/>
      <c r="CX144" s="416"/>
      <c r="CY144" s="416"/>
      <c r="CZ144" s="416"/>
      <c r="DA144" s="416"/>
      <c r="DB144" s="416"/>
      <c r="DC144" s="416"/>
      <c r="DD144" s="416"/>
      <c r="DE144" s="416"/>
      <c r="DF144" s="416"/>
      <c r="DG144" s="416"/>
      <c r="DH144" s="416"/>
      <c r="DI144" s="416"/>
      <c r="DJ144" s="416"/>
      <c r="DK144" s="416"/>
      <c r="DL144" s="416"/>
      <c r="DM144" s="416"/>
      <c r="DN144" s="416"/>
      <c r="DO144" s="416"/>
      <c r="DP144" s="416"/>
      <c r="DQ144" s="416"/>
      <c r="DR144" s="416"/>
      <c r="DS144" s="416"/>
      <c r="DT144" s="416"/>
      <c r="DU144" s="416"/>
      <c r="DV144" s="416"/>
      <c r="DW144" s="416"/>
      <c r="DX144" s="416"/>
      <c r="DY144" s="416"/>
      <c r="DZ144" s="416"/>
      <c r="EA144" s="416"/>
      <c r="EB144" s="416"/>
      <c r="EC144" s="416"/>
      <c r="ED144" s="416"/>
      <c r="EE144" s="416"/>
      <c r="EF144" s="416"/>
      <c r="EG144" s="416"/>
      <c r="EH144" s="416"/>
      <c r="EI144" s="416"/>
      <c r="EJ144" s="416"/>
      <c r="EK144" s="416"/>
      <c r="EL144" s="416"/>
      <c r="EM144" s="416"/>
      <c r="EN144" s="416"/>
      <c r="EO144" s="416"/>
      <c r="EP144" s="416"/>
      <c r="EQ144" s="416"/>
      <c r="ER144" s="416"/>
      <c r="ES144" s="416"/>
      <c r="ET144" s="416"/>
      <c r="EU144" s="416"/>
      <c r="EV144" s="416"/>
      <c r="EW144" s="416"/>
      <c r="EX144" s="416"/>
      <c r="EY144" s="416"/>
      <c r="EZ144" s="416"/>
      <c r="FA144" s="416"/>
      <c r="FB144" s="416"/>
      <c r="FC144" s="416"/>
      <c r="FD144" s="416"/>
      <c r="FE144" s="416"/>
      <c r="FF144" s="416"/>
      <c r="FG144" s="416"/>
      <c r="FH144" s="416"/>
      <c r="FI144" s="416"/>
      <c r="FJ144" s="416"/>
      <c r="FK144" s="416"/>
      <c r="FL144" s="416"/>
      <c r="FM144" s="416"/>
      <c r="FN144" s="416"/>
      <c r="FO144" s="416"/>
      <c r="FP144" s="416"/>
      <c r="FQ144" s="416"/>
      <c r="FR144" s="416"/>
      <c r="FS144" s="416"/>
      <c r="FT144" s="416"/>
      <c r="FU144" s="416"/>
      <c r="FV144" s="416"/>
      <c r="FW144" s="416"/>
      <c r="FX144" s="416"/>
      <c r="FY144" s="416"/>
      <c r="FZ144" s="416"/>
      <c r="GA144" s="416"/>
      <c r="GB144" s="416"/>
      <c r="GC144" s="416"/>
      <c r="GD144" s="416"/>
      <c r="GE144" s="416"/>
      <c r="GF144" s="416"/>
      <c r="GG144" s="416"/>
      <c r="GH144" s="416"/>
      <c r="GI144" s="416"/>
      <c r="GJ144" s="416"/>
      <c r="GK144" s="416"/>
      <c r="GL144" s="416"/>
      <c r="GM144" s="416"/>
      <c r="GN144" s="416"/>
      <c r="GO144" s="416"/>
      <c r="GP144" s="416"/>
      <c r="GQ144" s="416"/>
      <c r="GR144" s="416"/>
      <c r="GS144" s="416"/>
      <c r="GT144" s="416"/>
      <c r="GU144" s="416"/>
      <c r="GV144" s="416"/>
      <c r="GW144" s="416"/>
      <c r="GX144" s="416"/>
      <c r="GY144" s="416"/>
      <c r="GZ144" s="416"/>
      <c r="HA144" s="416"/>
      <c r="HB144" s="416"/>
      <c r="HC144" s="416"/>
      <c r="HD144" s="416"/>
      <c r="HE144" s="416"/>
      <c r="HF144" s="416"/>
      <c r="HG144" s="416"/>
      <c r="HH144" s="416"/>
      <c r="HI144" s="416"/>
      <c r="HJ144" s="416"/>
      <c r="HK144" s="416"/>
      <c r="HL144" s="416"/>
      <c r="HM144" s="416"/>
      <c r="HN144" s="416"/>
      <c r="HO144" s="416"/>
      <c r="HP144" s="416"/>
      <c r="HQ144" s="416"/>
      <c r="HR144" s="416"/>
      <c r="HS144" s="416"/>
      <c r="HT144" s="416"/>
      <c r="HU144" s="416"/>
      <c r="HV144" s="416"/>
      <c r="HW144" s="416"/>
      <c r="HX144" s="416"/>
      <c r="HY144" s="416"/>
      <c r="HZ144" s="416"/>
      <c r="IA144" s="416"/>
      <c r="IB144" s="416"/>
      <c r="IC144" s="416"/>
      <c r="ID144" s="416"/>
      <c r="IE144" s="416"/>
      <c r="IF144" s="416"/>
      <c r="IG144" s="416"/>
      <c r="IH144" s="416"/>
    </row>
    <row r="145" spans="1:242" s="472" customFormat="1">
      <c r="A145" s="471"/>
      <c r="B145" s="471"/>
      <c r="C145" s="428"/>
      <c r="D145" s="428"/>
      <c r="E145" s="428"/>
      <c r="G145" s="416"/>
      <c r="H145" s="416"/>
      <c r="I145" s="416"/>
      <c r="J145" s="416"/>
      <c r="K145" s="416"/>
      <c r="L145" s="416"/>
      <c r="M145" s="416"/>
      <c r="N145" s="416"/>
      <c r="O145" s="416"/>
      <c r="P145" s="416"/>
      <c r="Q145" s="416"/>
      <c r="R145" s="416"/>
      <c r="S145" s="416"/>
      <c r="T145" s="416"/>
      <c r="U145" s="416"/>
      <c r="V145" s="416"/>
      <c r="W145" s="416"/>
      <c r="X145" s="416"/>
      <c r="Y145" s="416"/>
      <c r="Z145" s="416"/>
      <c r="AA145" s="416"/>
      <c r="AB145" s="416"/>
      <c r="AC145" s="416"/>
      <c r="AD145" s="416"/>
      <c r="AE145" s="416"/>
      <c r="AF145" s="416"/>
      <c r="AG145" s="416"/>
      <c r="AH145" s="416"/>
      <c r="AI145" s="416"/>
      <c r="AJ145" s="416"/>
      <c r="AK145" s="416"/>
      <c r="AL145" s="416"/>
      <c r="AM145" s="416"/>
      <c r="AN145" s="416"/>
      <c r="AO145" s="416"/>
      <c r="AP145" s="416"/>
      <c r="AQ145" s="416"/>
      <c r="AR145" s="416"/>
      <c r="AS145" s="416"/>
      <c r="AT145" s="416"/>
      <c r="AU145" s="416"/>
      <c r="AV145" s="416"/>
      <c r="AW145" s="416"/>
      <c r="AX145" s="416"/>
      <c r="AY145" s="416"/>
      <c r="AZ145" s="416"/>
      <c r="BA145" s="416"/>
      <c r="BB145" s="416"/>
      <c r="BC145" s="416"/>
      <c r="BD145" s="416"/>
      <c r="BE145" s="416"/>
      <c r="BF145" s="416"/>
      <c r="BG145" s="416"/>
      <c r="BH145" s="416"/>
      <c r="BI145" s="416"/>
      <c r="BJ145" s="416"/>
      <c r="BK145" s="416"/>
      <c r="BL145" s="416"/>
      <c r="BM145" s="416"/>
      <c r="BN145" s="416"/>
      <c r="BO145" s="416"/>
      <c r="BP145" s="416"/>
      <c r="BQ145" s="416"/>
      <c r="BR145" s="416"/>
      <c r="BS145" s="416"/>
      <c r="BT145" s="416"/>
      <c r="BU145" s="416"/>
      <c r="BV145" s="416"/>
      <c r="BW145" s="416"/>
      <c r="BX145" s="416"/>
      <c r="BY145" s="416"/>
      <c r="BZ145" s="416"/>
      <c r="CA145" s="416"/>
      <c r="CB145" s="416"/>
      <c r="CC145" s="416"/>
      <c r="CD145" s="416"/>
      <c r="CE145" s="416"/>
      <c r="CF145" s="416"/>
      <c r="CG145" s="416"/>
      <c r="CH145" s="416"/>
      <c r="CI145" s="416"/>
      <c r="CJ145" s="416"/>
      <c r="CK145" s="416"/>
      <c r="CL145" s="416"/>
      <c r="CM145" s="416"/>
      <c r="CN145" s="416"/>
      <c r="CO145" s="416"/>
      <c r="CP145" s="416"/>
      <c r="CQ145" s="416"/>
      <c r="CR145" s="416"/>
      <c r="CS145" s="416"/>
      <c r="CT145" s="416"/>
      <c r="CU145" s="416"/>
      <c r="CV145" s="416"/>
      <c r="CW145" s="416"/>
      <c r="CX145" s="416"/>
      <c r="CY145" s="416"/>
      <c r="CZ145" s="416"/>
      <c r="DA145" s="416"/>
      <c r="DB145" s="416"/>
      <c r="DC145" s="416"/>
      <c r="DD145" s="416"/>
      <c r="DE145" s="416"/>
      <c r="DF145" s="416"/>
      <c r="DG145" s="416"/>
      <c r="DH145" s="416"/>
      <c r="DI145" s="416"/>
      <c r="DJ145" s="416"/>
      <c r="DK145" s="416"/>
      <c r="DL145" s="416"/>
      <c r="DM145" s="416"/>
      <c r="DN145" s="416"/>
      <c r="DO145" s="416"/>
      <c r="DP145" s="416"/>
      <c r="DQ145" s="416"/>
      <c r="DR145" s="416"/>
      <c r="DS145" s="416"/>
      <c r="DT145" s="416"/>
      <c r="DU145" s="416"/>
      <c r="DV145" s="416"/>
      <c r="DW145" s="416"/>
      <c r="DX145" s="416"/>
      <c r="DY145" s="416"/>
      <c r="DZ145" s="416"/>
      <c r="EA145" s="416"/>
      <c r="EB145" s="416"/>
      <c r="EC145" s="416"/>
      <c r="ED145" s="416"/>
      <c r="EE145" s="416"/>
      <c r="EF145" s="416"/>
      <c r="EG145" s="416"/>
      <c r="EH145" s="416"/>
      <c r="EI145" s="416"/>
      <c r="EJ145" s="416"/>
      <c r="EK145" s="416"/>
      <c r="EL145" s="416"/>
      <c r="EM145" s="416"/>
      <c r="EN145" s="416"/>
      <c r="EO145" s="416"/>
      <c r="EP145" s="416"/>
      <c r="EQ145" s="416"/>
      <c r="ER145" s="416"/>
      <c r="ES145" s="416"/>
      <c r="ET145" s="416"/>
      <c r="EU145" s="416"/>
      <c r="EV145" s="416"/>
      <c r="EW145" s="416"/>
      <c r="EX145" s="416"/>
      <c r="EY145" s="416"/>
      <c r="EZ145" s="416"/>
      <c r="FA145" s="416"/>
      <c r="FB145" s="416"/>
      <c r="FC145" s="416"/>
      <c r="FD145" s="416"/>
      <c r="FE145" s="416"/>
      <c r="FF145" s="416"/>
      <c r="FG145" s="416"/>
      <c r="FH145" s="416"/>
      <c r="FI145" s="416"/>
      <c r="FJ145" s="416"/>
      <c r="FK145" s="416"/>
      <c r="FL145" s="416"/>
      <c r="FM145" s="416"/>
      <c r="FN145" s="416"/>
      <c r="FO145" s="416"/>
      <c r="FP145" s="416"/>
      <c r="FQ145" s="416"/>
      <c r="FR145" s="416"/>
      <c r="FS145" s="416"/>
      <c r="FT145" s="416"/>
      <c r="FU145" s="416"/>
      <c r="FV145" s="416"/>
      <c r="FW145" s="416"/>
      <c r="FX145" s="416"/>
      <c r="FY145" s="416"/>
      <c r="FZ145" s="416"/>
      <c r="GA145" s="416"/>
      <c r="GB145" s="416"/>
      <c r="GC145" s="416"/>
      <c r="GD145" s="416"/>
      <c r="GE145" s="416"/>
      <c r="GF145" s="416"/>
      <c r="GG145" s="416"/>
      <c r="GH145" s="416"/>
      <c r="GI145" s="416"/>
      <c r="GJ145" s="416"/>
      <c r="GK145" s="416"/>
      <c r="GL145" s="416"/>
      <c r="GM145" s="416"/>
      <c r="GN145" s="416"/>
      <c r="GO145" s="416"/>
      <c r="GP145" s="416"/>
      <c r="GQ145" s="416"/>
      <c r="GR145" s="416"/>
      <c r="GS145" s="416"/>
      <c r="GT145" s="416"/>
      <c r="GU145" s="416"/>
      <c r="GV145" s="416"/>
      <c r="GW145" s="416"/>
      <c r="GX145" s="416"/>
      <c r="GY145" s="416"/>
      <c r="GZ145" s="416"/>
      <c r="HA145" s="416"/>
      <c r="HB145" s="416"/>
      <c r="HC145" s="416"/>
      <c r="HD145" s="416"/>
      <c r="HE145" s="416"/>
      <c r="HF145" s="416"/>
      <c r="HG145" s="416"/>
      <c r="HH145" s="416"/>
      <c r="HI145" s="416"/>
      <c r="HJ145" s="416"/>
      <c r="HK145" s="416"/>
      <c r="HL145" s="416"/>
      <c r="HM145" s="416"/>
      <c r="HN145" s="416"/>
      <c r="HO145" s="416"/>
      <c r="HP145" s="416"/>
      <c r="HQ145" s="416"/>
      <c r="HR145" s="416"/>
      <c r="HS145" s="416"/>
      <c r="HT145" s="416"/>
      <c r="HU145" s="416"/>
      <c r="HV145" s="416"/>
      <c r="HW145" s="416"/>
      <c r="HX145" s="416"/>
      <c r="HY145" s="416"/>
      <c r="HZ145" s="416"/>
      <c r="IA145" s="416"/>
      <c r="IB145" s="416"/>
      <c r="IC145" s="416"/>
      <c r="ID145" s="416"/>
      <c r="IE145" s="416"/>
      <c r="IF145" s="416"/>
      <c r="IG145" s="416"/>
      <c r="IH145" s="416"/>
    </row>
    <row r="146" spans="1:242" s="472" customFormat="1">
      <c r="A146" s="471"/>
      <c r="B146" s="471"/>
      <c r="C146" s="428"/>
      <c r="D146" s="428"/>
      <c r="E146" s="428"/>
      <c r="G146" s="416"/>
      <c r="H146" s="416"/>
      <c r="I146" s="416"/>
      <c r="J146" s="416"/>
      <c r="K146" s="416"/>
      <c r="L146" s="416"/>
      <c r="M146" s="416"/>
      <c r="N146" s="416"/>
      <c r="O146" s="416"/>
      <c r="P146" s="416"/>
      <c r="Q146" s="416"/>
      <c r="R146" s="416"/>
      <c r="S146" s="416"/>
      <c r="T146" s="416"/>
      <c r="U146" s="416"/>
      <c r="V146" s="416"/>
      <c r="W146" s="416"/>
      <c r="X146" s="416"/>
      <c r="Y146" s="416"/>
      <c r="Z146" s="416"/>
      <c r="AA146" s="416"/>
      <c r="AB146" s="416"/>
      <c r="AC146" s="416"/>
      <c r="AD146" s="416"/>
      <c r="AE146" s="416"/>
      <c r="AF146" s="416"/>
      <c r="AG146" s="416"/>
      <c r="AH146" s="416"/>
      <c r="AI146" s="416"/>
      <c r="AJ146" s="416"/>
      <c r="AK146" s="416"/>
      <c r="AL146" s="416"/>
      <c r="AM146" s="416"/>
      <c r="AN146" s="416"/>
      <c r="AO146" s="416"/>
      <c r="AP146" s="416"/>
      <c r="AQ146" s="416"/>
      <c r="AR146" s="416"/>
      <c r="AS146" s="416"/>
      <c r="AT146" s="416"/>
      <c r="AU146" s="416"/>
      <c r="AV146" s="416"/>
      <c r="AW146" s="416"/>
      <c r="AX146" s="416"/>
      <c r="AY146" s="416"/>
      <c r="AZ146" s="416"/>
      <c r="BA146" s="416"/>
      <c r="BB146" s="416"/>
      <c r="BC146" s="416"/>
      <c r="BD146" s="416"/>
      <c r="BE146" s="416"/>
      <c r="BF146" s="416"/>
      <c r="BG146" s="416"/>
      <c r="BH146" s="416"/>
      <c r="BI146" s="416"/>
      <c r="BJ146" s="416"/>
      <c r="BK146" s="416"/>
      <c r="BL146" s="416"/>
      <c r="BM146" s="416"/>
      <c r="BN146" s="416"/>
      <c r="BO146" s="416"/>
      <c r="BP146" s="416"/>
      <c r="BQ146" s="416"/>
      <c r="BR146" s="416"/>
      <c r="BS146" s="416"/>
      <c r="BT146" s="416"/>
      <c r="BU146" s="416"/>
      <c r="BV146" s="416"/>
      <c r="BW146" s="416"/>
      <c r="BX146" s="416"/>
      <c r="BY146" s="416"/>
      <c r="BZ146" s="416"/>
      <c r="CA146" s="416"/>
      <c r="CB146" s="416"/>
      <c r="CC146" s="416"/>
      <c r="CD146" s="416"/>
      <c r="CE146" s="416"/>
      <c r="CF146" s="416"/>
      <c r="CG146" s="416"/>
      <c r="CH146" s="416"/>
      <c r="CI146" s="416"/>
      <c r="CJ146" s="416"/>
      <c r="CK146" s="416"/>
      <c r="CL146" s="416"/>
      <c r="CM146" s="416"/>
      <c r="CN146" s="416"/>
      <c r="CO146" s="416"/>
      <c r="CP146" s="416"/>
      <c r="CQ146" s="416"/>
      <c r="CR146" s="416"/>
      <c r="CS146" s="416"/>
      <c r="CT146" s="416"/>
      <c r="CU146" s="416"/>
      <c r="CV146" s="416"/>
      <c r="CW146" s="416"/>
      <c r="CX146" s="416"/>
      <c r="CY146" s="416"/>
      <c r="CZ146" s="416"/>
      <c r="DA146" s="416"/>
      <c r="DB146" s="416"/>
      <c r="DC146" s="416"/>
      <c r="DD146" s="416"/>
      <c r="DE146" s="416"/>
      <c r="DF146" s="416"/>
      <c r="DG146" s="416"/>
      <c r="DH146" s="416"/>
      <c r="DI146" s="416"/>
      <c r="DJ146" s="416"/>
      <c r="DK146" s="416"/>
      <c r="DL146" s="416"/>
      <c r="DM146" s="416"/>
      <c r="DN146" s="416"/>
      <c r="DO146" s="416"/>
      <c r="DP146" s="416"/>
      <c r="DQ146" s="416"/>
      <c r="DR146" s="416"/>
      <c r="DS146" s="416"/>
      <c r="DT146" s="416"/>
      <c r="DU146" s="416"/>
      <c r="DV146" s="416"/>
      <c r="DW146" s="416"/>
      <c r="DX146" s="416"/>
      <c r="DY146" s="416"/>
      <c r="DZ146" s="416"/>
      <c r="EA146" s="416"/>
      <c r="EB146" s="416"/>
      <c r="EC146" s="416"/>
      <c r="ED146" s="416"/>
      <c r="EE146" s="416"/>
      <c r="EF146" s="416"/>
      <c r="EG146" s="416"/>
      <c r="EH146" s="416"/>
      <c r="EI146" s="416"/>
      <c r="EJ146" s="416"/>
      <c r="EK146" s="416"/>
      <c r="EL146" s="416"/>
      <c r="EM146" s="416"/>
      <c r="EN146" s="416"/>
      <c r="EO146" s="416"/>
      <c r="EP146" s="416"/>
      <c r="EQ146" s="416"/>
      <c r="ER146" s="416"/>
      <c r="ES146" s="416"/>
      <c r="ET146" s="416"/>
      <c r="EU146" s="416"/>
      <c r="EV146" s="416"/>
      <c r="EW146" s="416"/>
      <c r="EX146" s="416"/>
      <c r="EY146" s="416"/>
      <c r="EZ146" s="416"/>
      <c r="FA146" s="416"/>
      <c r="FB146" s="416"/>
      <c r="FC146" s="416"/>
      <c r="FD146" s="416"/>
      <c r="FE146" s="416"/>
      <c r="FF146" s="416"/>
      <c r="FG146" s="416"/>
      <c r="FH146" s="416"/>
      <c r="FI146" s="416"/>
      <c r="FJ146" s="416"/>
      <c r="FK146" s="416"/>
      <c r="FL146" s="416"/>
      <c r="FM146" s="416"/>
      <c r="FN146" s="416"/>
      <c r="FO146" s="416"/>
      <c r="FP146" s="416"/>
      <c r="FQ146" s="416"/>
      <c r="FR146" s="416"/>
      <c r="FS146" s="416"/>
      <c r="FT146" s="416"/>
      <c r="FU146" s="416"/>
      <c r="FV146" s="416"/>
      <c r="FW146" s="416"/>
      <c r="FX146" s="416"/>
      <c r="FY146" s="416"/>
      <c r="FZ146" s="416"/>
      <c r="GA146" s="416"/>
      <c r="GB146" s="416"/>
      <c r="GC146" s="416"/>
      <c r="GD146" s="416"/>
      <c r="GE146" s="416"/>
      <c r="GF146" s="416"/>
      <c r="GG146" s="416"/>
      <c r="GH146" s="416"/>
      <c r="GI146" s="416"/>
      <c r="GJ146" s="416"/>
      <c r="GK146" s="416"/>
      <c r="GL146" s="416"/>
      <c r="GM146" s="416"/>
      <c r="GN146" s="416"/>
      <c r="GO146" s="416"/>
      <c r="GP146" s="416"/>
      <c r="GQ146" s="416"/>
      <c r="GR146" s="416"/>
      <c r="GS146" s="416"/>
      <c r="GT146" s="416"/>
      <c r="GU146" s="416"/>
      <c r="GV146" s="416"/>
      <c r="GW146" s="416"/>
      <c r="GX146" s="416"/>
      <c r="GY146" s="416"/>
      <c r="GZ146" s="416"/>
      <c r="HA146" s="416"/>
      <c r="HB146" s="416"/>
      <c r="HC146" s="416"/>
      <c r="HD146" s="416"/>
      <c r="HE146" s="416"/>
      <c r="HF146" s="416"/>
      <c r="HG146" s="416"/>
      <c r="HH146" s="416"/>
      <c r="HI146" s="416"/>
      <c r="HJ146" s="416"/>
      <c r="HK146" s="416"/>
      <c r="HL146" s="416"/>
      <c r="HM146" s="416"/>
      <c r="HN146" s="416"/>
      <c r="HO146" s="416"/>
      <c r="HP146" s="416"/>
      <c r="HQ146" s="416"/>
      <c r="HR146" s="416"/>
      <c r="HS146" s="416"/>
      <c r="HT146" s="416"/>
      <c r="HU146" s="416"/>
      <c r="HV146" s="416"/>
      <c r="HW146" s="416"/>
      <c r="HX146" s="416"/>
      <c r="HY146" s="416"/>
      <c r="HZ146" s="416"/>
      <c r="IA146" s="416"/>
      <c r="IB146" s="416"/>
      <c r="IC146" s="416"/>
      <c r="ID146" s="416"/>
      <c r="IE146" s="416"/>
      <c r="IF146" s="416"/>
      <c r="IG146" s="416"/>
      <c r="IH146" s="416"/>
    </row>
    <row r="147" spans="1:242" s="472" customFormat="1">
      <c r="A147" s="471"/>
      <c r="B147" s="471"/>
      <c r="C147" s="428"/>
      <c r="D147" s="428"/>
      <c r="E147" s="428"/>
      <c r="G147" s="416"/>
      <c r="H147" s="416"/>
      <c r="I147" s="416"/>
      <c r="J147" s="416"/>
      <c r="K147" s="416"/>
      <c r="L147" s="416"/>
      <c r="M147" s="416"/>
      <c r="N147" s="416"/>
      <c r="O147" s="416"/>
      <c r="P147" s="416"/>
      <c r="Q147" s="416"/>
      <c r="R147" s="416"/>
      <c r="S147" s="416"/>
      <c r="T147" s="416"/>
      <c r="U147" s="416"/>
      <c r="V147" s="416"/>
      <c r="W147" s="416"/>
      <c r="X147" s="416"/>
      <c r="Y147" s="416"/>
      <c r="Z147" s="416"/>
      <c r="AA147" s="416"/>
      <c r="AB147" s="416"/>
      <c r="AC147" s="416"/>
      <c r="AD147" s="416"/>
      <c r="AE147" s="416"/>
      <c r="AF147" s="416"/>
      <c r="AG147" s="416"/>
      <c r="AH147" s="416"/>
      <c r="AI147" s="416"/>
      <c r="AJ147" s="416"/>
      <c r="AK147" s="416"/>
      <c r="AL147" s="416"/>
      <c r="AM147" s="416"/>
      <c r="AN147" s="416"/>
      <c r="AO147" s="416"/>
      <c r="AP147" s="416"/>
      <c r="AQ147" s="416"/>
      <c r="AR147" s="416"/>
      <c r="AS147" s="416"/>
      <c r="AT147" s="416"/>
      <c r="AU147" s="416"/>
      <c r="AV147" s="416"/>
      <c r="AW147" s="416"/>
      <c r="AX147" s="416"/>
      <c r="AY147" s="416"/>
      <c r="AZ147" s="416"/>
      <c r="BA147" s="416"/>
      <c r="BB147" s="416"/>
      <c r="BC147" s="416"/>
      <c r="BD147" s="416"/>
      <c r="BE147" s="416"/>
      <c r="BF147" s="416"/>
      <c r="BG147" s="416"/>
      <c r="BH147" s="416"/>
      <c r="BI147" s="416"/>
      <c r="BJ147" s="416"/>
      <c r="BK147" s="416"/>
      <c r="BL147" s="416"/>
      <c r="BM147" s="416"/>
      <c r="BN147" s="416"/>
      <c r="BO147" s="416"/>
      <c r="BP147" s="416"/>
      <c r="BQ147" s="416"/>
      <c r="BR147" s="416"/>
      <c r="BS147" s="416"/>
      <c r="BT147" s="416"/>
      <c r="BU147" s="416"/>
      <c r="BV147" s="416"/>
      <c r="BW147" s="416"/>
      <c r="BX147" s="416"/>
      <c r="BY147" s="416"/>
      <c r="BZ147" s="416"/>
      <c r="CA147" s="416"/>
      <c r="CB147" s="416"/>
      <c r="CC147" s="416"/>
      <c r="CD147" s="416"/>
      <c r="CE147" s="416"/>
      <c r="CF147" s="416"/>
      <c r="CG147" s="416"/>
      <c r="CH147" s="416"/>
      <c r="CI147" s="416"/>
      <c r="CJ147" s="416"/>
      <c r="CK147" s="416"/>
      <c r="CL147" s="416"/>
      <c r="CM147" s="416"/>
      <c r="CN147" s="416"/>
      <c r="CO147" s="416"/>
      <c r="CP147" s="416"/>
      <c r="CQ147" s="416"/>
      <c r="CR147" s="416"/>
      <c r="CS147" s="416"/>
      <c r="CT147" s="416"/>
      <c r="CU147" s="416"/>
      <c r="CV147" s="416"/>
      <c r="CW147" s="416"/>
      <c r="CX147" s="416"/>
      <c r="CY147" s="416"/>
      <c r="CZ147" s="416"/>
      <c r="DA147" s="416"/>
      <c r="DB147" s="416"/>
      <c r="DC147" s="416"/>
      <c r="DD147" s="416"/>
      <c r="DE147" s="416"/>
      <c r="DF147" s="416"/>
      <c r="DG147" s="416"/>
      <c r="DH147" s="416"/>
      <c r="DI147" s="416"/>
      <c r="DJ147" s="416"/>
      <c r="DK147" s="416"/>
      <c r="DL147" s="416"/>
      <c r="DM147" s="416"/>
      <c r="DN147" s="416"/>
      <c r="DO147" s="416"/>
      <c r="DP147" s="416"/>
      <c r="DQ147" s="416"/>
      <c r="DR147" s="416"/>
      <c r="DS147" s="416"/>
      <c r="DT147" s="416"/>
      <c r="DU147" s="416"/>
      <c r="DV147" s="416"/>
      <c r="DW147" s="416"/>
      <c r="DX147" s="416"/>
      <c r="DY147" s="416"/>
      <c r="DZ147" s="416"/>
      <c r="EA147" s="416"/>
      <c r="EB147" s="416"/>
      <c r="EC147" s="416"/>
      <c r="ED147" s="416"/>
      <c r="EE147" s="416"/>
      <c r="EF147" s="416"/>
      <c r="EG147" s="416"/>
      <c r="EH147" s="416"/>
      <c r="EI147" s="416"/>
      <c r="EJ147" s="416"/>
      <c r="EK147" s="416"/>
      <c r="EL147" s="416"/>
      <c r="EM147" s="416"/>
      <c r="EN147" s="416"/>
      <c r="EO147" s="416"/>
      <c r="EP147" s="416"/>
      <c r="EQ147" s="416"/>
      <c r="ER147" s="416"/>
      <c r="ES147" s="416"/>
      <c r="ET147" s="416"/>
      <c r="EU147" s="416"/>
      <c r="EV147" s="416"/>
      <c r="EW147" s="416"/>
      <c r="EX147" s="416"/>
      <c r="EY147" s="416"/>
      <c r="EZ147" s="416"/>
      <c r="FA147" s="416"/>
      <c r="FB147" s="416"/>
      <c r="FC147" s="416"/>
      <c r="FD147" s="416"/>
      <c r="FE147" s="416"/>
      <c r="FF147" s="416"/>
      <c r="FG147" s="416"/>
      <c r="FH147" s="416"/>
      <c r="FI147" s="416"/>
      <c r="FJ147" s="416"/>
      <c r="FK147" s="416"/>
      <c r="FL147" s="416"/>
      <c r="FM147" s="416"/>
      <c r="FN147" s="416"/>
      <c r="FO147" s="416"/>
      <c r="FP147" s="416"/>
      <c r="FQ147" s="416"/>
      <c r="FR147" s="416"/>
      <c r="FS147" s="416"/>
      <c r="FT147" s="416"/>
      <c r="FU147" s="416"/>
      <c r="FV147" s="416"/>
      <c r="FW147" s="416"/>
      <c r="FX147" s="416"/>
      <c r="FY147" s="416"/>
      <c r="FZ147" s="416"/>
      <c r="GA147" s="416"/>
      <c r="GB147" s="416"/>
      <c r="GC147" s="416"/>
      <c r="GD147" s="416"/>
      <c r="GE147" s="416"/>
      <c r="GF147" s="416"/>
      <c r="GG147" s="416"/>
      <c r="GH147" s="416"/>
      <c r="GI147" s="416"/>
      <c r="GJ147" s="416"/>
      <c r="GK147" s="416"/>
      <c r="GL147" s="416"/>
      <c r="GM147" s="416"/>
      <c r="GN147" s="416"/>
      <c r="GO147" s="416"/>
      <c r="GP147" s="416"/>
      <c r="GQ147" s="416"/>
      <c r="GR147" s="416"/>
      <c r="GS147" s="416"/>
      <c r="GT147" s="416"/>
      <c r="GU147" s="416"/>
      <c r="GV147" s="416"/>
      <c r="GW147" s="416"/>
      <c r="GX147" s="416"/>
      <c r="GY147" s="416"/>
      <c r="GZ147" s="416"/>
      <c r="HA147" s="416"/>
      <c r="HB147" s="416"/>
      <c r="HC147" s="416"/>
      <c r="HD147" s="416"/>
      <c r="HE147" s="416"/>
      <c r="HF147" s="416"/>
      <c r="HG147" s="416"/>
      <c r="HH147" s="416"/>
      <c r="HI147" s="416"/>
      <c r="HJ147" s="416"/>
      <c r="HK147" s="416"/>
      <c r="HL147" s="416"/>
      <c r="HM147" s="416"/>
      <c r="HN147" s="416"/>
      <c r="HO147" s="416"/>
      <c r="HP147" s="416"/>
      <c r="HQ147" s="416"/>
      <c r="HR147" s="416"/>
      <c r="HS147" s="416"/>
      <c r="HT147" s="416"/>
      <c r="HU147" s="416"/>
      <c r="HV147" s="416"/>
      <c r="HW147" s="416"/>
      <c r="HX147" s="416"/>
      <c r="HY147" s="416"/>
      <c r="HZ147" s="416"/>
      <c r="IA147" s="416"/>
      <c r="IB147" s="416"/>
      <c r="IC147" s="416"/>
      <c r="ID147" s="416"/>
      <c r="IE147" s="416"/>
      <c r="IF147" s="416"/>
      <c r="IG147" s="416"/>
      <c r="IH147" s="416"/>
    </row>
    <row r="148" spans="1:242" s="472" customFormat="1">
      <c r="A148" s="471"/>
      <c r="B148" s="471"/>
      <c r="C148" s="428"/>
      <c r="D148" s="428"/>
      <c r="E148" s="428"/>
      <c r="G148" s="416"/>
      <c r="H148" s="416"/>
      <c r="I148" s="416"/>
      <c r="J148" s="416"/>
      <c r="K148" s="416"/>
      <c r="L148" s="416"/>
      <c r="M148" s="416"/>
      <c r="N148" s="416"/>
      <c r="O148" s="416"/>
      <c r="P148" s="416"/>
      <c r="Q148" s="416"/>
      <c r="R148" s="416"/>
      <c r="S148" s="416"/>
      <c r="T148" s="416"/>
      <c r="U148" s="416"/>
      <c r="V148" s="416"/>
      <c r="W148" s="416"/>
      <c r="X148" s="416"/>
      <c r="Y148" s="416"/>
      <c r="Z148" s="416"/>
      <c r="AA148" s="416"/>
      <c r="AB148" s="416"/>
      <c r="AC148" s="416"/>
      <c r="AD148" s="416"/>
      <c r="AE148" s="416"/>
      <c r="AF148" s="416"/>
      <c r="AG148" s="416"/>
      <c r="AH148" s="416"/>
      <c r="AI148" s="416"/>
      <c r="AJ148" s="416"/>
      <c r="AK148" s="416"/>
      <c r="AL148" s="416"/>
      <c r="AM148" s="416"/>
      <c r="AN148" s="416"/>
      <c r="AO148" s="416"/>
      <c r="AP148" s="416"/>
      <c r="AQ148" s="416"/>
      <c r="AR148" s="416"/>
      <c r="AS148" s="416"/>
      <c r="AT148" s="416"/>
      <c r="AU148" s="416"/>
      <c r="AV148" s="416"/>
      <c r="AW148" s="416"/>
      <c r="AX148" s="416"/>
      <c r="AY148" s="416"/>
      <c r="AZ148" s="416"/>
      <c r="BA148" s="416"/>
      <c r="BB148" s="416"/>
      <c r="BC148" s="416"/>
      <c r="BD148" s="416"/>
      <c r="BE148" s="416"/>
      <c r="BF148" s="416"/>
      <c r="BG148" s="416"/>
      <c r="BH148" s="416"/>
      <c r="BI148" s="416"/>
      <c r="BJ148" s="416"/>
      <c r="BK148" s="416"/>
      <c r="BL148" s="416"/>
      <c r="BM148" s="416"/>
      <c r="BN148" s="416"/>
      <c r="BO148" s="416"/>
      <c r="BP148" s="416"/>
      <c r="BQ148" s="416"/>
      <c r="BR148" s="416"/>
      <c r="BS148" s="416"/>
      <c r="BT148" s="416"/>
      <c r="BU148" s="416"/>
      <c r="BV148" s="416"/>
      <c r="BW148" s="416"/>
      <c r="BX148" s="416"/>
      <c r="BY148" s="416"/>
      <c r="BZ148" s="416"/>
      <c r="CA148" s="416"/>
      <c r="CB148" s="416"/>
      <c r="CC148" s="416"/>
      <c r="CD148" s="416"/>
      <c r="CE148" s="416"/>
      <c r="CF148" s="416"/>
      <c r="CG148" s="416"/>
      <c r="CH148" s="416"/>
      <c r="CI148" s="416"/>
      <c r="CJ148" s="416"/>
      <c r="CK148" s="416"/>
      <c r="CL148" s="416"/>
      <c r="CM148" s="416"/>
      <c r="CN148" s="416"/>
      <c r="CO148" s="416"/>
      <c r="CP148" s="416"/>
      <c r="CQ148" s="416"/>
      <c r="CR148" s="416"/>
      <c r="CS148" s="416"/>
      <c r="CT148" s="416"/>
      <c r="CU148" s="416"/>
      <c r="CV148" s="416"/>
      <c r="CW148" s="416"/>
      <c r="CX148" s="416"/>
      <c r="CY148" s="416"/>
      <c r="CZ148" s="416"/>
      <c r="DA148" s="416"/>
      <c r="DB148" s="416"/>
      <c r="DC148" s="416"/>
      <c r="DD148" s="416"/>
      <c r="DE148" s="416"/>
      <c r="DF148" s="416"/>
      <c r="DG148" s="416"/>
      <c r="DH148" s="416"/>
      <c r="DI148" s="416"/>
      <c r="DJ148" s="416"/>
      <c r="DK148" s="416"/>
      <c r="DL148" s="416"/>
      <c r="DM148" s="416"/>
      <c r="DN148" s="416"/>
      <c r="DO148" s="416"/>
      <c r="DP148" s="416"/>
      <c r="DQ148" s="416"/>
      <c r="DR148" s="416"/>
      <c r="DS148" s="416"/>
      <c r="DT148" s="416"/>
      <c r="DU148" s="416"/>
      <c r="DV148" s="416"/>
      <c r="DW148" s="416"/>
      <c r="DX148" s="416"/>
      <c r="DY148" s="416"/>
      <c r="DZ148" s="416"/>
      <c r="EA148" s="416"/>
      <c r="EB148" s="416"/>
      <c r="EC148" s="416"/>
      <c r="ED148" s="416"/>
      <c r="EE148" s="416"/>
      <c r="EF148" s="416"/>
      <c r="EG148" s="416"/>
      <c r="EH148" s="416"/>
      <c r="EI148" s="416"/>
      <c r="EJ148" s="416"/>
      <c r="EK148" s="416"/>
      <c r="EL148" s="416"/>
      <c r="EM148" s="416"/>
      <c r="EN148" s="416"/>
      <c r="EO148" s="416"/>
      <c r="EP148" s="416"/>
      <c r="EQ148" s="416"/>
      <c r="ER148" s="416"/>
      <c r="ES148" s="416"/>
      <c r="ET148" s="416"/>
      <c r="EU148" s="416"/>
      <c r="EV148" s="416"/>
      <c r="EW148" s="416"/>
      <c r="EX148" s="416"/>
      <c r="EY148" s="416"/>
      <c r="EZ148" s="416"/>
      <c r="FA148" s="416"/>
      <c r="FB148" s="416"/>
      <c r="FC148" s="416"/>
      <c r="FD148" s="416"/>
      <c r="FE148" s="416"/>
      <c r="FF148" s="416"/>
      <c r="FG148" s="416"/>
      <c r="FH148" s="416"/>
      <c r="FI148" s="416"/>
      <c r="FJ148" s="416"/>
      <c r="FK148" s="416"/>
      <c r="FL148" s="416"/>
      <c r="FM148" s="416"/>
      <c r="FN148" s="416"/>
      <c r="FO148" s="416"/>
      <c r="FP148" s="416"/>
      <c r="FQ148" s="416"/>
      <c r="FR148" s="416"/>
      <c r="FS148" s="416"/>
      <c r="FT148" s="416"/>
      <c r="FU148" s="416"/>
      <c r="FV148" s="416"/>
      <c r="FW148" s="416"/>
      <c r="FX148" s="416"/>
      <c r="FY148" s="416"/>
      <c r="FZ148" s="416"/>
      <c r="GA148" s="416"/>
      <c r="GB148" s="416"/>
      <c r="GC148" s="416"/>
      <c r="GD148" s="416"/>
      <c r="GE148" s="416"/>
      <c r="GF148" s="416"/>
      <c r="GG148" s="416"/>
      <c r="GH148" s="416"/>
      <c r="GI148" s="416"/>
      <c r="GJ148" s="416"/>
      <c r="GK148" s="416"/>
      <c r="GL148" s="416"/>
      <c r="GM148" s="416"/>
      <c r="GN148" s="416"/>
      <c r="GO148" s="416"/>
      <c r="GP148" s="416"/>
      <c r="GQ148" s="416"/>
      <c r="GR148" s="416"/>
      <c r="GS148" s="416"/>
      <c r="GT148" s="416"/>
      <c r="GU148" s="416"/>
      <c r="GV148" s="416"/>
      <c r="GW148" s="416"/>
      <c r="GX148" s="416"/>
      <c r="GY148" s="416"/>
      <c r="GZ148" s="416"/>
      <c r="HA148" s="416"/>
      <c r="HB148" s="416"/>
      <c r="HC148" s="416"/>
      <c r="HD148" s="416"/>
      <c r="HE148" s="416"/>
      <c r="HF148" s="416"/>
      <c r="HG148" s="416"/>
      <c r="HH148" s="416"/>
      <c r="HI148" s="416"/>
      <c r="HJ148" s="416"/>
      <c r="HK148" s="416"/>
      <c r="HL148" s="416"/>
      <c r="HM148" s="416"/>
      <c r="HN148" s="416"/>
      <c r="HO148" s="416"/>
      <c r="HP148" s="416"/>
      <c r="HQ148" s="416"/>
      <c r="HR148" s="416"/>
      <c r="HS148" s="416"/>
      <c r="HT148" s="416"/>
      <c r="HU148" s="416"/>
      <c r="HV148" s="416"/>
      <c r="HW148" s="416"/>
      <c r="HX148" s="416"/>
      <c r="HY148" s="416"/>
      <c r="HZ148" s="416"/>
      <c r="IA148" s="416"/>
      <c r="IB148" s="416"/>
      <c r="IC148" s="416"/>
      <c r="ID148" s="416"/>
      <c r="IE148" s="416"/>
      <c r="IF148" s="416"/>
      <c r="IG148" s="416"/>
      <c r="IH148" s="416"/>
    </row>
    <row r="149" spans="1:242" s="472" customFormat="1">
      <c r="A149" s="471"/>
      <c r="B149" s="471"/>
      <c r="C149" s="428"/>
      <c r="D149" s="428"/>
      <c r="E149" s="428"/>
      <c r="G149" s="416"/>
      <c r="H149" s="416"/>
      <c r="I149" s="416"/>
      <c r="J149" s="416"/>
      <c r="K149" s="416"/>
      <c r="L149" s="416"/>
      <c r="M149" s="416"/>
      <c r="N149" s="416"/>
      <c r="O149" s="416"/>
      <c r="P149" s="416"/>
      <c r="Q149" s="416"/>
      <c r="R149" s="416"/>
      <c r="S149" s="416"/>
      <c r="T149" s="416"/>
      <c r="U149" s="416"/>
      <c r="V149" s="416"/>
      <c r="W149" s="416"/>
      <c r="X149" s="416"/>
      <c r="Y149" s="416"/>
      <c r="Z149" s="416"/>
      <c r="AA149" s="416"/>
      <c r="AB149" s="416"/>
      <c r="AC149" s="416"/>
      <c r="AD149" s="416"/>
      <c r="AE149" s="416"/>
      <c r="AF149" s="416"/>
      <c r="AG149" s="416"/>
      <c r="AH149" s="416"/>
      <c r="AI149" s="416"/>
      <c r="AJ149" s="416"/>
      <c r="AK149" s="416"/>
      <c r="AL149" s="416"/>
      <c r="AM149" s="416"/>
      <c r="AN149" s="416"/>
      <c r="AO149" s="416"/>
      <c r="AP149" s="416"/>
      <c r="AQ149" s="416"/>
      <c r="AR149" s="416"/>
      <c r="AS149" s="416"/>
      <c r="AT149" s="416"/>
      <c r="AU149" s="416"/>
      <c r="AV149" s="416"/>
      <c r="AW149" s="416"/>
      <c r="AX149" s="416"/>
      <c r="AY149" s="416"/>
      <c r="AZ149" s="416"/>
      <c r="BA149" s="416"/>
      <c r="BB149" s="416"/>
      <c r="BC149" s="416"/>
      <c r="BD149" s="416"/>
      <c r="BE149" s="416"/>
      <c r="BF149" s="416"/>
      <c r="BG149" s="416"/>
      <c r="BH149" s="416"/>
      <c r="BI149" s="416"/>
      <c r="BJ149" s="416"/>
      <c r="BK149" s="416"/>
      <c r="BL149" s="416"/>
      <c r="BM149" s="416"/>
      <c r="BN149" s="416"/>
      <c r="BO149" s="416"/>
      <c r="BP149" s="416"/>
      <c r="BQ149" s="416"/>
      <c r="BR149" s="416"/>
      <c r="BS149" s="416"/>
      <c r="BT149" s="416"/>
      <c r="BU149" s="416"/>
      <c r="BV149" s="416"/>
      <c r="BW149" s="416"/>
      <c r="BX149" s="416"/>
      <c r="BY149" s="416"/>
      <c r="BZ149" s="416"/>
      <c r="CA149" s="416"/>
      <c r="CB149" s="416"/>
      <c r="CC149" s="416"/>
      <c r="CD149" s="416"/>
      <c r="CE149" s="416"/>
      <c r="CF149" s="416"/>
      <c r="CG149" s="416"/>
      <c r="CH149" s="416"/>
      <c r="CI149" s="416"/>
      <c r="CJ149" s="416"/>
      <c r="CK149" s="416"/>
      <c r="CL149" s="416"/>
      <c r="CM149" s="416"/>
      <c r="CN149" s="416"/>
      <c r="CO149" s="416"/>
      <c r="CP149" s="416"/>
      <c r="CQ149" s="416"/>
      <c r="CR149" s="416"/>
      <c r="CS149" s="416"/>
      <c r="CT149" s="416"/>
      <c r="CU149" s="416"/>
      <c r="CV149" s="416"/>
      <c r="CW149" s="416"/>
      <c r="CX149" s="416"/>
      <c r="CY149" s="416"/>
      <c r="CZ149" s="416"/>
      <c r="DA149" s="416"/>
      <c r="DB149" s="416"/>
      <c r="DC149" s="416"/>
      <c r="DD149" s="416"/>
      <c r="DE149" s="416"/>
      <c r="DF149" s="416"/>
      <c r="DG149" s="416"/>
      <c r="DH149" s="416"/>
      <c r="DI149" s="416"/>
      <c r="DJ149" s="416"/>
      <c r="DK149" s="416"/>
      <c r="DL149" s="416"/>
      <c r="DM149" s="416"/>
      <c r="DN149" s="416"/>
      <c r="DO149" s="416"/>
      <c r="DP149" s="416"/>
      <c r="DQ149" s="416"/>
      <c r="DR149" s="416"/>
      <c r="DS149" s="416"/>
      <c r="DT149" s="416"/>
      <c r="DU149" s="416"/>
      <c r="DV149" s="416"/>
      <c r="DW149" s="416"/>
      <c r="DX149" s="416"/>
      <c r="DY149" s="416"/>
      <c r="DZ149" s="416"/>
      <c r="EA149" s="416"/>
      <c r="EB149" s="416"/>
      <c r="EC149" s="416"/>
      <c r="ED149" s="416"/>
      <c r="EE149" s="416"/>
      <c r="EF149" s="416"/>
      <c r="EG149" s="416"/>
      <c r="EH149" s="416"/>
      <c r="EI149" s="416"/>
      <c r="EJ149" s="416"/>
      <c r="EK149" s="416"/>
      <c r="EL149" s="416"/>
      <c r="EM149" s="416"/>
      <c r="EN149" s="416"/>
      <c r="EO149" s="416"/>
      <c r="EP149" s="416"/>
      <c r="EQ149" s="416"/>
      <c r="ER149" s="416"/>
      <c r="ES149" s="416"/>
      <c r="ET149" s="416"/>
      <c r="EU149" s="416"/>
      <c r="EV149" s="416"/>
      <c r="EW149" s="416"/>
      <c r="EX149" s="416"/>
      <c r="EY149" s="416"/>
      <c r="EZ149" s="416"/>
      <c r="FA149" s="416"/>
      <c r="FB149" s="416"/>
      <c r="FC149" s="416"/>
      <c r="FD149" s="416"/>
      <c r="FE149" s="416"/>
      <c r="FF149" s="416"/>
      <c r="FG149" s="416"/>
      <c r="FH149" s="416"/>
      <c r="FI149" s="416"/>
      <c r="FJ149" s="416"/>
      <c r="FK149" s="416"/>
      <c r="FL149" s="416"/>
      <c r="FM149" s="416"/>
      <c r="FN149" s="416"/>
      <c r="FO149" s="416"/>
      <c r="FP149" s="416"/>
      <c r="FQ149" s="416"/>
      <c r="FR149" s="416"/>
      <c r="FS149" s="416"/>
      <c r="FT149" s="416"/>
      <c r="FU149" s="416"/>
      <c r="FV149" s="416"/>
      <c r="FW149" s="416"/>
      <c r="FX149" s="416"/>
      <c r="FY149" s="416"/>
      <c r="FZ149" s="416"/>
      <c r="GA149" s="416"/>
      <c r="GB149" s="416"/>
      <c r="GC149" s="416"/>
      <c r="GD149" s="416"/>
      <c r="GE149" s="416"/>
      <c r="GF149" s="416"/>
      <c r="GG149" s="416"/>
      <c r="GH149" s="416"/>
      <c r="GI149" s="416"/>
      <c r="GJ149" s="416"/>
      <c r="GK149" s="416"/>
      <c r="GL149" s="416"/>
      <c r="GM149" s="416"/>
      <c r="GN149" s="416"/>
      <c r="GO149" s="416"/>
      <c r="GP149" s="416"/>
      <c r="GQ149" s="416"/>
      <c r="GR149" s="416"/>
      <c r="GS149" s="416"/>
      <c r="GT149" s="416"/>
      <c r="GU149" s="416"/>
      <c r="GV149" s="416"/>
      <c r="GW149" s="416"/>
      <c r="GX149" s="416"/>
      <c r="GY149" s="416"/>
      <c r="GZ149" s="416"/>
      <c r="HA149" s="416"/>
      <c r="HB149" s="416"/>
      <c r="HC149" s="416"/>
      <c r="HD149" s="416"/>
      <c r="HE149" s="416"/>
      <c r="HF149" s="416"/>
      <c r="HG149" s="416"/>
      <c r="HH149" s="416"/>
      <c r="HI149" s="416"/>
      <c r="HJ149" s="416"/>
      <c r="HK149" s="416"/>
      <c r="HL149" s="416"/>
      <c r="HM149" s="416"/>
      <c r="HN149" s="416"/>
      <c r="HO149" s="416"/>
      <c r="HP149" s="416"/>
      <c r="HQ149" s="416"/>
      <c r="HR149" s="416"/>
      <c r="HS149" s="416"/>
      <c r="HT149" s="416"/>
      <c r="HU149" s="416"/>
      <c r="HV149" s="416"/>
      <c r="HW149" s="416"/>
      <c r="HX149" s="416"/>
      <c r="HY149" s="416"/>
      <c r="HZ149" s="416"/>
      <c r="IA149" s="416"/>
      <c r="IB149" s="416"/>
      <c r="IC149" s="416"/>
      <c r="ID149" s="416"/>
      <c r="IE149" s="416"/>
      <c r="IF149" s="416"/>
      <c r="IG149" s="416"/>
      <c r="IH149" s="416"/>
    </row>
    <row r="150" spans="1:242" s="472" customFormat="1">
      <c r="A150" s="471"/>
      <c r="B150" s="471"/>
      <c r="C150" s="428"/>
      <c r="D150" s="428"/>
      <c r="E150" s="428"/>
      <c r="G150" s="416"/>
      <c r="H150" s="416"/>
      <c r="I150" s="416"/>
      <c r="J150" s="416"/>
      <c r="K150" s="416"/>
      <c r="L150" s="416"/>
      <c r="M150" s="416"/>
      <c r="N150" s="416"/>
      <c r="O150" s="416"/>
      <c r="P150" s="416"/>
      <c r="Q150" s="416"/>
      <c r="R150" s="416"/>
      <c r="S150" s="416"/>
      <c r="T150" s="416"/>
      <c r="U150" s="416"/>
      <c r="V150" s="416"/>
      <c r="W150" s="416"/>
      <c r="X150" s="416"/>
      <c r="Y150" s="416"/>
      <c r="Z150" s="416"/>
      <c r="AA150" s="416"/>
      <c r="AB150" s="416"/>
      <c r="AC150" s="416"/>
      <c r="AD150" s="416"/>
      <c r="AE150" s="416"/>
      <c r="AF150" s="416"/>
      <c r="AG150" s="416"/>
      <c r="AH150" s="416"/>
      <c r="AI150" s="416"/>
      <c r="AJ150" s="416"/>
      <c r="AK150" s="416"/>
      <c r="AL150" s="416"/>
      <c r="AM150" s="416"/>
      <c r="AN150" s="416"/>
      <c r="AO150" s="416"/>
      <c r="AP150" s="416"/>
      <c r="AQ150" s="416"/>
      <c r="AR150" s="416"/>
      <c r="AS150" s="416"/>
      <c r="AT150" s="416"/>
      <c r="AU150" s="416"/>
      <c r="AV150" s="416"/>
      <c r="AW150" s="416"/>
      <c r="AX150" s="416"/>
      <c r="AY150" s="416"/>
      <c r="AZ150" s="416"/>
      <c r="BA150" s="416"/>
      <c r="BB150" s="416"/>
      <c r="BC150" s="416"/>
      <c r="BD150" s="416"/>
      <c r="BE150" s="416"/>
      <c r="BF150" s="416"/>
      <c r="BG150" s="416"/>
      <c r="BH150" s="416"/>
      <c r="BI150" s="416"/>
      <c r="BJ150" s="416"/>
      <c r="BK150" s="416"/>
      <c r="BL150" s="416"/>
      <c r="BM150" s="416"/>
      <c r="BN150" s="416"/>
      <c r="BO150" s="416"/>
      <c r="BP150" s="416"/>
      <c r="BQ150" s="416"/>
      <c r="BR150" s="416"/>
      <c r="BS150" s="416"/>
      <c r="BT150" s="416"/>
      <c r="BU150" s="416"/>
      <c r="BV150" s="416"/>
      <c r="BW150" s="416"/>
      <c r="BX150" s="416"/>
      <c r="BY150" s="416"/>
      <c r="BZ150" s="416"/>
      <c r="CA150" s="416"/>
      <c r="CB150" s="416"/>
      <c r="CC150" s="416"/>
      <c r="CD150" s="416"/>
      <c r="CE150" s="416"/>
      <c r="CF150" s="416"/>
      <c r="CG150" s="416"/>
      <c r="CH150" s="416"/>
      <c r="CI150" s="416"/>
      <c r="CJ150" s="416"/>
      <c r="CK150" s="416"/>
      <c r="CL150" s="416"/>
      <c r="CM150" s="416"/>
      <c r="CN150" s="416"/>
      <c r="CO150" s="416"/>
      <c r="CP150" s="416"/>
      <c r="CQ150" s="416"/>
      <c r="CR150" s="416"/>
      <c r="CS150" s="416"/>
      <c r="CT150" s="416"/>
      <c r="CU150" s="416"/>
      <c r="CV150" s="416"/>
      <c r="CW150" s="416"/>
      <c r="CX150" s="416"/>
      <c r="CY150" s="416"/>
      <c r="CZ150" s="416"/>
      <c r="DA150" s="416"/>
      <c r="DB150" s="416"/>
      <c r="DC150" s="416"/>
      <c r="DD150" s="416"/>
      <c r="DE150" s="416"/>
      <c r="DF150" s="416"/>
      <c r="DG150" s="416"/>
      <c r="DH150" s="416"/>
      <c r="DI150" s="416"/>
      <c r="DJ150" s="416"/>
      <c r="DK150" s="416"/>
      <c r="DL150" s="416"/>
      <c r="DM150" s="416"/>
      <c r="DN150" s="416"/>
      <c r="DO150" s="416"/>
      <c r="DP150" s="416"/>
      <c r="DQ150" s="416"/>
      <c r="DR150" s="416"/>
      <c r="DS150" s="416"/>
      <c r="DT150" s="416"/>
      <c r="DU150" s="416"/>
      <c r="DV150" s="416"/>
      <c r="DW150" s="416"/>
      <c r="DX150" s="416"/>
      <c r="DY150" s="416"/>
      <c r="DZ150" s="416"/>
      <c r="EA150" s="416"/>
      <c r="EB150" s="416"/>
      <c r="EC150" s="416"/>
      <c r="ED150" s="416"/>
      <c r="EE150" s="416"/>
      <c r="EF150" s="416"/>
      <c r="EG150" s="416"/>
      <c r="EH150" s="416"/>
      <c r="EI150" s="416"/>
      <c r="EJ150" s="416"/>
      <c r="EK150" s="416"/>
      <c r="EL150" s="416"/>
      <c r="EM150" s="416"/>
      <c r="EN150" s="416"/>
      <c r="EO150" s="416"/>
      <c r="EP150" s="416"/>
      <c r="EQ150" s="416"/>
      <c r="ER150" s="416"/>
      <c r="ES150" s="416"/>
      <c r="ET150" s="416"/>
      <c r="EU150" s="416"/>
      <c r="EV150" s="416"/>
      <c r="EW150" s="416"/>
      <c r="EX150" s="416"/>
      <c r="EY150" s="416"/>
      <c r="EZ150" s="416"/>
      <c r="FA150" s="416"/>
      <c r="FB150" s="416"/>
      <c r="FC150" s="416"/>
      <c r="FD150" s="416"/>
      <c r="FE150" s="416"/>
      <c r="FF150" s="416"/>
      <c r="FG150" s="416"/>
      <c r="FH150" s="416"/>
      <c r="FI150" s="416"/>
      <c r="FJ150" s="416"/>
      <c r="FK150" s="416"/>
      <c r="FL150" s="416"/>
      <c r="FM150" s="416"/>
      <c r="FN150" s="416"/>
      <c r="FO150" s="416"/>
      <c r="FP150" s="416"/>
      <c r="FQ150" s="416"/>
      <c r="FR150" s="416"/>
      <c r="FS150" s="416"/>
      <c r="FT150" s="416"/>
      <c r="FU150" s="416"/>
      <c r="FV150" s="416"/>
      <c r="FW150" s="416"/>
      <c r="FX150" s="416"/>
      <c r="FY150" s="416"/>
      <c r="FZ150" s="416"/>
      <c r="GA150" s="416"/>
      <c r="GB150" s="416"/>
      <c r="GC150" s="416"/>
      <c r="GD150" s="416"/>
      <c r="GE150" s="416"/>
      <c r="GF150" s="416"/>
      <c r="GG150" s="416"/>
      <c r="GH150" s="416"/>
      <c r="GI150" s="416"/>
      <c r="GJ150" s="416"/>
      <c r="GK150" s="416"/>
      <c r="GL150" s="416"/>
      <c r="GM150" s="416"/>
      <c r="GN150" s="416"/>
      <c r="GO150" s="416"/>
      <c r="GP150" s="416"/>
      <c r="GQ150" s="416"/>
      <c r="GR150" s="416"/>
      <c r="GS150" s="416"/>
      <c r="GT150" s="416"/>
      <c r="GU150" s="416"/>
      <c r="GV150" s="416"/>
      <c r="GW150" s="416"/>
      <c r="GX150" s="416"/>
      <c r="GY150" s="416"/>
      <c r="GZ150" s="416"/>
      <c r="HA150" s="416"/>
      <c r="HB150" s="416"/>
      <c r="HC150" s="416"/>
      <c r="HD150" s="416"/>
      <c r="HE150" s="416"/>
      <c r="HF150" s="416"/>
      <c r="HG150" s="416"/>
      <c r="HH150" s="416"/>
      <c r="HI150" s="416"/>
      <c r="HJ150" s="416"/>
      <c r="HK150" s="416"/>
      <c r="HL150" s="416"/>
      <c r="HM150" s="416"/>
      <c r="HN150" s="416"/>
      <c r="HO150" s="416"/>
      <c r="HP150" s="416"/>
      <c r="HQ150" s="416"/>
      <c r="HR150" s="416"/>
      <c r="HS150" s="416"/>
      <c r="HT150" s="416"/>
      <c r="HU150" s="416"/>
      <c r="HV150" s="416"/>
      <c r="HW150" s="416"/>
      <c r="HX150" s="416"/>
      <c r="HY150" s="416"/>
      <c r="HZ150" s="416"/>
      <c r="IA150" s="416"/>
      <c r="IB150" s="416"/>
      <c r="IC150" s="416"/>
      <c r="ID150" s="416"/>
      <c r="IE150" s="416"/>
      <c r="IF150" s="416"/>
      <c r="IG150" s="416"/>
      <c r="IH150" s="416"/>
    </row>
    <row r="151" spans="1:242" s="472" customFormat="1">
      <c r="A151" s="471"/>
      <c r="B151" s="471"/>
      <c r="C151" s="428"/>
      <c r="D151" s="428"/>
      <c r="E151" s="428"/>
      <c r="G151" s="416"/>
      <c r="H151" s="416"/>
      <c r="I151" s="416"/>
      <c r="J151" s="416"/>
      <c r="K151" s="416"/>
      <c r="L151" s="416"/>
      <c r="M151" s="416"/>
      <c r="N151" s="416"/>
      <c r="O151" s="416"/>
      <c r="P151" s="416"/>
      <c r="Q151" s="416"/>
      <c r="R151" s="416"/>
      <c r="S151" s="416"/>
      <c r="T151" s="416"/>
      <c r="U151" s="416"/>
      <c r="V151" s="416"/>
      <c r="W151" s="416"/>
      <c r="X151" s="416"/>
      <c r="Y151" s="416"/>
      <c r="Z151" s="416"/>
      <c r="AA151" s="416"/>
      <c r="AB151" s="416"/>
      <c r="AC151" s="416"/>
      <c r="AD151" s="416"/>
      <c r="AE151" s="416"/>
      <c r="AF151" s="416"/>
      <c r="AG151" s="416"/>
      <c r="AH151" s="416"/>
      <c r="AI151" s="416"/>
      <c r="AJ151" s="416"/>
      <c r="AK151" s="416"/>
      <c r="AL151" s="416"/>
      <c r="AM151" s="416"/>
      <c r="AN151" s="416"/>
      <c r="AO151" s="416"/>
      <c r="AP151" s="416"/>
      <c r="AQ151" s="416"/>
      <c r="AR151" s="416"/>
      <c r="AS151" s="416"/>
      <c r="AT151" s="416"/>
      <c r="AU151" s="416"/>
      <c r="AV151" s="416"/>
      <c r="AW151" s="416"/>
      <c r="AX151" s="416"/>
      <c r="AY151" s="416"/>
      <c r="AZ151" s="416"/>
      <c r="BA151" s="416"/>
      <c r="BB151" s="416"/>
      <c r="BC151" s="416"/>
      <c r="BD151" s="416"/>
      <c r="BE151" s="416"/>
      <c r="BF151" s="416"/>
      <c r="BG151" s="416"/>
      <c r="BH151" s="416"/>
      <c r="BI151" s="416"/>
      <c r="BJ151" s="416"/>
      <c r="BK151" s="416"/>
      <c r="BL151" s="416"/>
      <c r="BM151" s="416"/>
      <c r="BN151" s="416"/>
      <c r="BO151" s="416"/>
      <c r="BP151" s="416"/>
      <c r="BQ151" s="416"/>
      <c r="BR151" s="416"/>
      <c r="BS151" s="416"/>
      <c r="BT151" s="416"/>
      <c r="BU151" s="416"/>
      <c r="BV151" s="416"/>
      <c r="BW151" s="416"/>
      <c r="BX151" s="416"/>
      <c r="BY151" s="416"/>
      <c r="BZ151" s="416"/>
      <c r="CA151" s="416"/>
      <c r="CB151" s="416"/>
      <c r="CC151" s="416"/>
      <c r="CD151" s="416"/>
      <c r="CE151" s="416"/>
      <c r="CF151" s="416"/>
      <c r="CG151" s="416"/>
      <c r="CH151" s="416"/>
      <c r="CI151" s="416"/>
      <c r="CJ151" s="416"/>
      <c r="CK151" s="416"/>
      <c r="CL151" s="416"/>
      <c r="CM151" s="416"/>
      <c r="CN151" s="416"/>
      <c r="CO151" s="416"/>
      <c r="CP151" s="416"/>
      <c r="CQ151" s="416"/>
      <c r="CR151" s="416"/>
      <c r="CS151" s="416"/>
      <c r="CT151" s="416"/>
      <c r="CU151" s="416"/>
      <c r="CV151" s="416"/>
      <c r="CW151" s="416"/>
      <c r="CX151" s="416"/>
      <c r="CY151" s="416"/>
      <c r="CZ151" s="416"/>
      <c r="DA151" s="416"/>
      <c r="DB151" s="416"/>
      <c r="DC151" s="416"/>
      <c r="DD151" s="416"/>
      <c r="DE151" s="416"/>
      <c r="DF151" s="416"/>
      <c r="DG151" s="416"/>
      <c r="DH151" s="416"/>
      <c r="DI151" s="416"/>
      <c r="DJ151" s="416"/>
      <c r="DK151" s="416"/>
      <c r="DL151" s="416"/>
      <c r="DM151" s="416"/>
      <c r="DN151" s="416"/>
      <c r="DO151" s="416"/>
      <c r="DP151" s="416"/>
      <c r="DQ151" s="416"/>
      <c r="DR151" s="416"/>
      <c r="DS151" s="416"/>
      <c r="DT151" s="416"/>
      <c r="DU151" s="416"/>
      <c r="DV151" s="416"/>
      <c r="DW151" s="416"/>
      <c r="DX151" s="416"/>
      <c r="DY151" s="416"/>
      <c r="DZ151" s="416"/>
      <c r="EA151" s="416"/>
      <c r="EB151" s="416"/>
      <c r="EC151" s="416"/>
      <c r="ED151" s="416"/>
      <c r="EE151" s="416"/>
      <c r="EF151" s="416"/>
      <c r="EG151" s="416"/>
      <c r="EH151" s="416"/>
      <c r="EI151" s="416"/>
      <c r="EJ151" s="416"/>
      <c r="EK151" s="416"/>
      <c r="EL151" s="416"/>
      <c r="EM151" s="416"/>
      <c r="EN151" s="416"/>
      <c r="EO151" s="416"/>
      <c r="EP151" s="416"/>
      <c r="EQ151" s="416"/>
      <c r="ER151" s="416"/>
      <c r="ES151" s="416"/>
      <c r="ET151" s="416"/>
      <c r="EU151" s="416"/>
      <c r="EV151" s="416"/>
      <c r="EW151" s="416"/>
      <c r="EX151" s="416"/>
      <c r="EY151" s="416"/>
      <c r="EZ151" s="416"/>
      <c r="FA151" s="416"/>
      <c r="FB151" s="416"/>
      <c r="FC151" s="416"/>
      <c r="FD151" s="416"/>
      <c r="FE151" s="416"/>
      <c r="FF151" s="416"/>
      <c r="FG151" s="416"/>
      <c r="FH151" s="416"/>
      <c r="FI151" s="416"/>
      <c r="FJ151" s="416"/>
      <c r="FK151" s="416"/>
      <c r="FL151" s="416"/>
      <c r="FM151" s="416"/>
      <c r="FN151" s="416"/>
      <c r="FO151" s="416"/>
      <c r="FP151" s="416"/>
      <c r="FQ151" s="416"/>
      <c r="FR151" s="416"/>
      <c r="FS151" s="416"/>
      <c r="FT151" s="416"/>
      <c r="FU151" s="416"/>
      <c r="FV151" s="416"/>
      <c r="FW151" s="416"/>
      <c r="FX151" s="416"/>
      <c r="FY151" s="416"/>
      <c r="FZ151" s="416"/>
      <c r="GA151" s="416"/>
      <c r="GB151" s="416"/>
      <c r="GC151" s="416"/>
      <c r="GD151" s="416"/>
      <c r="GE151" s="416"/>
      <c r="GF151" s="416"/>
      <c r="GG151" s="416"/>
      <c r="GH151" s="416"/>
      <c r="GI151" s="416"/>
      <c r="GJ151" s="416"/>
      <c r="GK151" s="416"/>
      <c r="GL151" s="416"/>
      <c r="GM151" s="416"/>
      <c r="GN151" s="416"/>
      <c r="GO151" s="416"/>
      <c r="GP151" s="416"/>
      <c r="GQ151" s="416"/>
      <c r="GR151" s="416"/>
      <c r="GS151" s="416"/>
      <c r="GT151" s="416"/>
      <c r="GU151" s="416"/>
      <c r="GV151" s="416"/>
      <c r="GW151" s="416"/>
      <c r="GX151" s="416"/>
      <c r="GY151" s="416"/>
      <c r="GZ151" s="416"/>
      <c r="HA151" s="416"/>
      <c r="HB151" s="416"/>
      <c r="HC151" s="416"/>
      <c r="HD151" s="416"/>
      <c r="HE151" s="416"/>
      <c r="HF151" s="416"/>
      <c r="HG151" s="416"/>
      <c r="HH151" s="416"/>
      <c r="HI151" s="416"/>
      <c r="HJ151" s="416"/>
      <c r="HK151" s="416"/>
      <c r="HL151" s="416"/>
      <c r="HM151" s="416"/>
      <c r="HN151" s="416"/>
      <c r="HO151" s="416"/>
      <c r="HP151" s="416"/>
      <c r="HQ151" s="416"/>
      <c r="HR151" s="416"/>
      <c r="HS151" s="416"/>
      <c r="HT151" s="416"/>
      <c r="HU151" s="416"/>
      <c r="HV151" s="416"/>
      <c r="HW151" s="416"/>
      <c r="HX151" s="416"/>
      <c r="HY151" s="416"/>
      <c r="HZ151" s="416"/>
      <c r="IA151" s="416"/>
      <c r="IB151" s="416"/>
      <c r="IC151" s="416"/>
      <c r="ID151" s="416"/>
      <c r="IE151" s="416"/>
      <c r="IF151" s="416"/>
      <c r="IG151" s="416"/>
      <c r="IH151" s="416"/>
    </row>
    <row r="152" spans="1:242" s="472" customFormat="1">
      <c r="A152" s="471"/>
      <c r="B152" s="471"/>
      <c r="C152" s="428"/>
      <c r="D152" s="428"/>
      <c r="E152" s="428"/>
      <c r="G152" s="416"/>
      <c r="H152" s="416"/>
      <c r="I152" s="416"/>
      <c r="J152" s="416"/>
      <c r="K152" s="416"/>
      <c r="L152" s="416"/>
      <c r="M152" s="416"/>
      <c r="N152" s="416"/>
      <c r="O152" s="416"/>
      <c r="P152" s="416"/>
      <c r="Q152" s="416"/>
      <c r="R152" s="416"/>
      <c r="S152" s="416"/>
      <c r="T152" s="416"/>
      <c r="U152" s="416"/>
      <c r="V152" s="416"/>
      <c r="W152" s="416"/>
      <c r="X152" s="416"/>
      <c r="Y152" s="416"/>
      <c r="Z152" s="416"/>
      <c r="AA152" s="416"/>
      <c r="AB152" s="416"/>
      <c r="AC152" s="416"/>
      <c r="AD152" s="416"/>
      <c r="AE152" s="416"/>
      <c r="AF152" s="416"/>
      <c r="AG152" s="416"/>
      <c r="AH152" s="416"/>
      <c r="AI152" s="416"/>
      <c r="AJ152" s="416"/>
      <c r="AK152" s="416"/>
      <c r="AL152" s="416"/>
      <c r="AM152" s="416"/>
      <c r="AN152" s="416"/>
      <c r="AO152" s="416"/>
      <c r="AP152" s="416"/>
      <c r="AQ152" s="416"/>
      <c r="AR152" s="416"/>
      <c r="AS152" s="416"/>
      <c r="AT152" s="416"/>
      <c r="AU152" s="416"/>
      <c r="AV152" s="416"/>
      <c r="AW152" s="416"/>
      <c r="AX152" s="416"/>
      <c r="AY152" s="416"/>
      <c r="AZ152" s="416"/>
      <c r="BA152" s="416"/>
      <c r="BB152" s="416"/>
      <c r="BC152" s="416"/>
      <c r="BD152" s="416"/>
      <c r="BE152" s="416"/>
      <c r="BF152" s="416"/>
      <c r="BG152" s="416"/>
      <c r="BH152" s="416"/>
      <c r="BI152" s="416"/>
      <c r="BJ152" s="416"/>
      <c r="BK152" s="416"/>
      <c r="BL152" s="416"/>
      <c r="BM152" s="416"/>
      <c r="BN152" s="416"/>
      <c r="BO152" s="416"/>
      <c r="BP152" s="416"/>
      <c r="BQ152" s="416"/>
      <c r="BR152" s="416"/>
      <c r="BS152" s="416"/>
      <c r="BT152" s="416"/>
      <c r="BU152" s="416"/>
      <c r="BV152" s="416"/>
      <c r="BW152" s="416"/>
      <c r="BX152" s="416"/>
      <c r="BY152" s="416"/>
      <c r="BZ152" s="416"/>
      <c r="CA152" s="416"/>
      <c r="CB152" s="416"/>
      <c r="CC152" s="416"/>
      <c r="CD152" s="416"/>
      <c r="CE152" s="416"/>
      <c r="CF152" s="416"/>
      <c r="CG152" s="416"/>
      <c r="CH152" s="416"/>
      <c r="CI152" s="416"/>
      <c r="CJ152" s="416"/>
      <c r="CK152" s="416"/>
      <c r="CL152" s="416"/>
      <c r="CM152" s="416"/>
      <c r="CN152" s="416"/>
      <c r="CO152" s="416"/>
      <c r="CP152" s="416"/>
      <c r="CQ152" s="416"/>
      <c r="CR152" s="416"/>
      <c r="CS152" s="416"/>
      <c r="CT152" s="416"/>
      <c r="CU152" s="416"/>
      <c r="CV152" s="416"/>
      <c r="CW152" s="416"/>
      <c r="CX152" s="416"/>
      <c r="CY152" s="416"/>
      <c r="CZ152" s="416"/>
      <c r="DA152" s="416"/>
      <c r="DB152" s="416"/>
      <c r="DC152" s="416"/>
      <c r="DD152" s="416"/>
      <c r="DE152" s="416"/>
      <c r="DF152" s="416"/>
      <c r="DG152" s="416"/>
      <c r="DH152" s="416"/>
      <c r="DI152" s="416"/>
      <c r="DJ152" s="416"/>
      <c r="DK152" s="416"/>
      <c r="DL152" s="416"/>
      <c r="DM152" s="416"/>
      <c r="DN152" s="416"/>
      <c r="DO152" s="416"/>
      <c r="DP152" s="416"/>
      <c r="DQ152" s="416"/>
      <c r="DR152" s="416"/>
      <c r="DS152" s="416"/>
      <c r="DT152" s="416"/>
      <c r="DU152" s="416"/>
      <c r="DV152" s="416"/>
      <c r="DW152" s="416"/>
      <c r="DX152" s="416"/>
      <c r="DY152" s="416"/>
      <c r="DZ152" s="416"/>
      <c r="EA152" s="416"/>
      <c r="EB152" s="416"/>
      <c r="EC152" s="416"/>
      <c r="ED152" s="416"/>
      <c r="EE152" s="416"/>
      <c r="EF152" s="416"/>
      <c r="EG152" s="416"/>
      <c r="EH152" s="416"/>
      <c r="EI152" s="416"/>
      <c r="EJ152" s="416"/>
      <c r="EK152" s="416"/>
      <c r="EL152" s="416"/>
      <c r="EM152" s="416"/>
      <c r="EN152" s="416"/>
      <c r="EO152" s="416"/>
      <c r="EP152" s="416"/>
      <c r="EQ152" s="416"/>
      <c r="ER152" s="416"/>
      <c r="ES152" s="416"/>
      <c r="ET152" s="416"/>
      <c r="EU152" s="416"/>
      <c r="EV152" s="416"/>
      <c r="EW152" s="416"/>
      <c r="EX152" s="416"/>
      <c r="EY152" s="416"/>
      <c r="EZ152" s="416"/>
      <c r="FA152" s="416"/>
      <c r="FB152" s="416"/>
      <c r="FC152" s="416"/>
      <c r="FD152" s="416"/>
      <c r="FE152" s="416"/>
      <c r="FF152" s="416"/>
      <c r="FG152" s="416"/>
      <c r="FH152" s="416"/>
      <c r="FI152" s="416"/>
      <c r="FJ152" s="416"/>
      <c r="FK152" s="416"/>
      <c r="FL152" s="416"/>
      <c r="FM152" s="416"/>
      <c r="FN152" s="416"/>
      <c r="FO152" s="416"/>
      <c r="FP152" s="416"/>
      <c r="FQ152" s="416"/>
      <c r="FR152" s="416"/>
      <c r="FS152" s="416"/>
      <c r="FT152" s="416"/>
      <c r="FU152" s="416"/>
      <c r="FV152" s="416"/>
      <c r="FW152" s="416"/>
      <c r="FX152" s="416"/>
      <c r="FY152" s="416"/>
      <c r="FZ152" s="416"/>
      <c r="GA152" s="416"/>
      <c r="GB152" s="416"/>
      <c r="GC152" s="416"/>
      <c r="GD152" s="416"/>
      <c r="GE152" s="416"/>
      <c r="GF152" s="416"/>
      <c r="GG152" s="416"/>
      <c r="GH152" s="416"/>
      <c r="GI152" s="416"/>
      <c r="GJ152" s="416"/>
      <c r="GK152" s="416"/>
      <c r="GL152" s="416"/>
      <c r="GM152" s="416"/>
      <c r="GN152" s="416"/>
      <c r="GO152" s="416"/>
      <c r="GP152" s="416"/>
      <c r="GQ152" s="416"/>
      <c r="GR152" s="416"/>
      <c r="GS152" s="416"/>
      <c r="GT152" s="416"/>
      <c r="GU152" s="416"/>
      <c r="GV152" s="416"/>
      <c r="GW152" s="416"/>
      <c r="GX152" s="416"/>
      <c r="GY152" s="416"/>
      <c r="GZ152" s="416"/>
      <c r="HA152" s="416"/>
      <c r="HB152" s="416"/>
      <c r="HC152" s="416"/>
      <c r="HD152" s="416"/>
      <c r="HE152" s="416"/>
      <c r="HF152" s="416"/>
      <c r="HG152" s="416"/>
      <c r="HH152" s="416"/>
      <c r="HI152" s="416"/>
      <c r="HJ152" s="416"/>
      <c r="HK152" s="416"/>
      <c r="HL152" s="416"/>
      <c r="HM152" s="416"/>
      <c r="HN152" s="416"/>
      <c r="HO152" s="416"/>
      <c r="HP152" s="416"/>
      <c r="HQ152" s="416"/>
      <c r="HR152" s="416"/>
      <c r="HS152" s="416"/>
      <c r="HT152" s="416"/>
      <c r="HU152" s="416"/>
      <c r="HV152" s="416"/>
      <c r="HW152" s="416"/>
      <c r="HX152" s="416"/>
      <c r="HY152" s="416"/>
      <c r="HZ152" s="416"/>
      <c r="IA152" s="416"/>
      <c r="IB152" s="416"/>
      <c r="IC152" s="416"/>
      <c r="ID152" s="416"/>
      <c r="IE152" s="416"/>
      <c r="IF152" s="416"/>
      <c r="IG152" s="416"/>
      <c r="IH152" s="416"/>
    </row>
    <row r="153" spans="1:242" s="472" customFormat="1">
      <c r="A153" s="471"/>
      <c r="B153" s="471"/>
      <c r="C153" s="428"/>
      <c r="D153" s="428"/>
      <c r="E153" s="428"/>
      <c r="G153" s="416"/>
      <c r="H153" s="416"/>
      <c r="I153" s="416"/>
      <c r="J153" s="416"/>
      <c r="K153" s="416"/>
      <c r="L153" s="416"/>
      <c r="M153" s="416"/>
      <c r="N153" s="416"/>
      <c r="O153" s="416"/>
      <c r="P153" s="416"/>
      <c r="Q153" s="416"/>
      <c r="R153" s="416"/>
      <c r="S153" s="416"/>
      <c r="T153" s="416"/>
      <c r="U153" s="416"/>
      <c r="V153" s="416"/>
      <c r="W153" s="416"/>
      <c r="X153" s="416"/>
      <c r="Y153" s="416"/>
      <c r="Z153" s="416"/>
      <c r="AA153" s="416"/>
      <c r="AB153" s="416"/>
      <c r="AC153" s="416"/>
      <c r="AD153" s="416"/>
      <c r="AE153" s="416"/>
      <c r="AF153" s="416"/>
      <c r="AG153" s="416"/>
      <c r="AH153" s="416"/>
      <c r="AI153" s="416"/>
      <c r="AJ153" s="416"/>
      <c r="AK153" s="416"/>
      <c r="AL153" s="416"/>
      <c r="AM153" s="416"/>
      <c r="AN153" s="416"/>
      <c r="AO153" s="416"/>
      <c r="AP153" s="416"/>
      <c r="AQ153" s="416"/>
      <c r="AR153" s="416"/>
      <c r="AS153" s="416"/>
      <c r="AT153" s="416"/>
      <c r="AU153" s="416"/>
      <c r="AV153" s="416"/>
      <c r="AW153" s="416"/>
      <c r="AX153" s="416"/>
      <c r="AY153" s="416"/>
      <c r="AZ153" s="416"/>
      <c r="BA153" s="416"/>
      <c r="BB153" s="416"/>
      <c r="BC153" s="416"/>
      <c r="BD153" s="416"/>
      <c r="BE153" s="416"/>
      <c r="BF153" s="416"/>
      <c r="BG153" s="416"/>
      <c r="BH153" s="416"/>
      <c r="BI153" s="416"/>
      <c r="BJ153" s="416"/>
      <c r="BK153" s="416"/>
      <c r="BL153" s="416"/>
      <c r="BM153" s="416"/>
      <c r="BN153" s="416"/>
      <c r="BO153" s="416"/>
      <c r="BP153" s="416"/>
      <c r="BQ153" s="416"/>
      <c r="BR153" s="416"/>
      <c r="BS153" s="416"/>
      <c r="BT153" s="416"/>
      <c r="BU153" s="416"/>
      <c r="BV153" s="416"/>
      <c r="BW153" s="416"/>
      <c r="BX153" s="416"/>
      <c r="BY153" s="416"/>
      <c r="BZ153" s="416"/>
      <c r="CA153" s="416"/>
      <c r="CB153" s="416"/>
      <c r="CC153" s="416"/>
      <c r="CD153" s="416"/>
      <c r="CE153" s="416"/>
      <c r="CF153" s="416"/>
      <c r="CG153" s="416"/>
      <c r="CH153" s="416"/>
      <c r="CI153" s="416"/>
      <c r="CJ153" s="416"/>
      <c r="CK153" s="416"/>
      <c r="CL153" s="416"/>
      <c r="CM153" s="416"/>
      <c r="CN153" s="416"/>
      <c r="CO153" s="416"/>
      <c r="CP153" s="416"/>
      <c r="CQ153" s="416"/>
      <c r="CR153" s="416"/>
      <c r="CS153" s="416"/>
      <c r="CT153" s="416"/>
      <c r="CU153" s="416"/>
      <c r="CV153" s="416"/>
      <c r="CW153" s="416"/>
      <c r="CX153" s="416"/>
      <c r="CY153" s="416"/>
      <c r="CZ153" s="416"/>
      <c r="DA153" s="416"/>
      <c r="DB153" s="416"/>
      <c r="DC153" s="416"/>
      <c r="DD153" s="416"/>
      <c r="DE153" s="416"/>
      <c r="DF153" s="416"/>
      <c r="DG153" s="416"/>
      <c r="DH153" s="416"/>
      <c r="DI153" s="416"/>
      <c r="DJ153" s="416"/>
      <c r="DK153" s="416"/>
      <c r="DL153" s="416"/>
      <c r="DM153" s="416"/>
      <c r="DN153" s="416"/>
      <c r="DO153" s="416"/>
      <c r="DP153" s="416"/>
      <c r="DQ153" s="416"/>
      <c r="DR153" s="416"/>
      <c r="DS153" s="416"/>
      <c r="DT153" s="416"/>
      <c r="DU153" s="416"/>
      <c r="DV153" s="416"/>
      <c r="DW153" s="416"/>
      <c r="DX153" s="416"/>
      <c r="DY153" s="416"/>
      <c r="DZ153" s="416"/>
      <c r="EA153" s="416"/>
      <c r="EB153" s="416"/>
      <c r="EC153" s="416"/>
      <c r="ED153" s="416"/>
      <c r="EE153" s="416"/>
      <c r="EF153" s="416"/>
      <c r="EG153" s="416"/>
      <c r="EH153" s="416"/>
      <c r="EI153" s="416"/>
      <c r="EJ153" s="416"/>
      <c r="EK153" s="416"/>
      <c r="EL153" s="416"/>
      <c r="EM153" s="416"/>
      <c r="EN153" s="416"/>
      <c r="EO153" s="416"/>
      <c r="EP153" s="416"/>
      <c r="EQ153" s="416"/>
      <c r="ER153" s="416"/>
      <c r="ES153" s="416"/>
      <c r="ET153" s="416"/>
      <c r="EU153" s="416"/>
      <c r="EV153" s="416"/>
      <c r="EW153" s="416"/>
      <c r="EX153" s="416"/>
      <c r="EY153" s="416"/>
      <c r="EZ153" s="416"/>
      <c r="FA153" s="416"/>
      <c r="FB153" s="416"/>
      <c r="FC153" s="416"/>
      <c r="FD153" s="416"/>
      <c r="FE153" s="416"/>
      <c r="FF153" s="416"/>
      <c r="FG153" s="416"/>
      <c r="FH153" s="416"/>
      <c r="FI153" s="416"/>
      <c r="FJ153" s="416"/>
      <c r="FK153" s="416"/>
      <c r="FL153" s="416"/>
      <c r="FM153" s="416"/>
      <c r="FN153" s="416"/>
      <c r="FO153" s="416"/>
      <c r="FP153" s="416"/>
      <c r="FQ153" s="416"/>
      <c r="FR153" s="416"/>
      <c r="FS153" s="416"/>
      <c r="FT153" s="416"/>
      <c r="FU153" s="416"/>
      <c r="FV153" s="416"/>
      <c r="FW153" s="416"/>
      <c r="FX153" s="416"/>
      <c r="FY153" s="416"/>
      <c r="FZ153" s="416"/>
      <c r="GA153" s="416"/>
      <c r="GB153" s="416"/>
      <c r="GC153" s="416"/>
      <c r="GD153" s="416"/>
      <c r="GE153" s="416"/>
      <c r="GF153" s="416"/>
      <c r="GG153" s="416"/>
      <c r="GH153" s="416"/>
      <c r="GI153" s="416"/>
      <c r="GJ153" s="416"/>
      <c r="GK153" s="416"/>
      <c r="GL153" s="416"/>
      <c r="GM153" s="416"/>
      <c r="GN153" s="416"/>
      <c r="GO153" s="416"/>
      <c r="GP153" s="416"/>
      <c r="GQ153" s="416"/>
      <c r="GR153" s="416"/>
      <c r="GS153" s="416"/>
      <c r="GT153" s="416"/>
      <c r="GU153" s="416"/>
      <c r="GV153" s="416"/>
      <c r="GW153" s="416"/>
      <c r="GX153" s="416"/>
      <c r="GY153" s="416"/>
      <c r="GZ153" s="416"/>
      <c r="HA153" s="416"/>
      <c r="HB153" s="416"/>
      <c r="HC153" s="416"/>
      <c r="HD153" s="416"/>
      <c r="HE153" s="416"/>
      <c r="HF153" s="416"/>
      <c r="HG153" s="416"/>
      <c r="HH153" s="416"/>
      <c r="HI153" s="416"/>
      <c r="HJ153" s="416"/>
      <c r="HK153" s="416"/>
      <c r="HL153" s="416"/>
      <c r="HM153" s="416"/>
      <c r="HN153" s="416"/>
      <c r="HO153" s="416"/>
      <c r="HP153" s="416"/>
      <c r="HQ153" s="416"/>
      <c r="HR153" s="416"/>
      <c r="HS153" s="416"/>
      <c r="HT153" s="416"/>
      <c r="HU153" s="416"/>
      <c r="HV153" s="416"/>
      <c r="HW153" s="416"/>
      <c r="HX153" s="416"/>
      <c r="HY153" s="416"/>
      <c r="HZ153" s="416"/>
      <c r="IA153" s="416"/>
      <c r="IB153" s="416"/>
      <c r="IC153" s="416"/>
      <c r="ID153" s="416"/>
      <c r="IE153" s="416"/>
      <c r="IF153" s="416"/>
      <c r="IG153" s="416"/>
      <c r="IH153" s="416"/>
    </row>
    <row r="154" spans="1:242" s="472" customFormat="1">
      <c r="A154" s="471"/>
      <c r="B154" s="471"/>
      <c r="C154" s="428"/>
      <c r="D154" s="428"/>
      <c r="E154" s="428"/>
      <c r="G154" s="416"/>
      <c r="H154" s="416"/>
      <c r="I154" s="416"/>
      <c r="J154" s="416"/>
      <c r="K154" s="416"/>
      <c r="L154" s="416"/>
      <c r="M154" s="416"/>
      <c r="N154" s="416"/>
      <c r="O154" s="416"/>
      <c r="P154" s="416"/>
      <c r="Q154" s="416"/>
      <c r="R154" s="416"/>
      <c r="S154" s="416"/>
      <c r="T154" s="416"/>
      <c r="U154" s="416"/>
      <c r="V154" s="416"/>
      <c r="W154" s="416"/>
      <c r="X154" s="416"/>
      <c r="Y154" s="416"/>
      <c r="Z154" s="416"/>
      <c r="AA154" s="416"/>
      <c r="AB154" s="416"/>
      <c r="AC154" s="416"/>
      <c r="AD154" s="416"/>
      <c r="AE154" s="416"/>
      <c r="AF154" s="416"/>
      <c r="AG154" s="416"/>
      <c r="AH154" s="416"/>
      <c r="AI154" s="416"/>
      <c r="AJ154" s="416"/>
      <c r="AK154" s="416"/>
      <c r="AL154" s="416"/>
      <c r="AM154" s="416"/>
      <c r="AN154" s="416"/>
      <c r="AO154" s="416"/>
      <c r="AP154" s="416"/>
      <c r="AQ154" s="416"/>
      <c r="AR154" s="416"/>
      <c r="AS154" s="416"/>
      <c r="AT154" s="416"/>
      <c r="AU154" s="416"/>
      <c r="AV154" s="416"/>
      <c r="AW154" s="416"/>
      <c r="AX154" s="416"/>
      <c r="AY154" s="416"/>
      <c r="AZ154" s="416"/>
      <c r="BA154" s="416"/>
      <c r="BB154" s="416"/>
      <c r="BC154" s="416"/>
      <c r="BD154" s="416"/>
      <c r="BE154" s="416"/>
      <c r="BF154" s="416"/>
      <c r="BG154" s="416"/>
      <c r="BH154" s="416"/>
      <c r="BI154" s="416"/>
      <c r="BJ154" s="416"/>
      <c r="BK154" s="416"/>
      <c r="BL154" s="416"/>
      <c r="BM154" s="416"/>
      <c r="BN154" s="416"/>
      <c r="BO154" s="416"/>
      <c r="BP154" s="416"/>
      <c r="BQ154" s="416"/>
      <c r="BR154" s="416"/>
      <c r="BS154" s="416"/>
      <c r="BT154" s="416"/>
      <c r="BU154" s="416"/>
      <c r="BV154" s="416"/>
      <c r="BW154" s="416"/>
      <c r="BX154" s="416"/>
      <c r="BY154" s="416"/>
      <c r="BZ154" s="416"/>
      <c r="CA154" s="416"/>
      <c r="CB154" s="416"/>
      <c r="CC154" s="416"/>
      <c r="CD154" s="416"/>
      <c r="CE154" s="416"/>
      <c r="CF154" s="416"/>
      <c r="CG154" s="416"/>
      <c r="CH154" s="416"/>
      <c r="CI154" s="416"/>
      <c r="CJ154" s="416"/>
      <c r="CK154" s="416"/>
      <c r="CL154" s="416"/>
      <c r="CM154" s="416"/>
      <c r="CN154" s="416"/>
      <c r="CO154" s="416"/>
      <c r="CP154" s="416"/>
      <c r="CQ154" s="416"/>
      <c r="CR154" s="416"/>
      <c r="CS154" s="416"/>
      <c r="CT154" s="416"/>
      <c r="CU154" s="416"/>
      <c r="CV154" s="416"/>
      <c r="CW154" s="416"/>
      <c r="CX154" s="416"/>
      <c r="CY154" s="416"/>
      <c r="CZ154" s="416"/>
      <c r="DA154" s="416"/>
      <c r="DB154" s="416"/>
      <c r="DC154" s="416"/>
      <c r="DD154" s="416"/>
      <c r="DE154" s="416"/>
      <c r="DF154" s="416"/>
      <c r="DG154" s="416"/>
      <c r="DH154" s="416"/>
      <c r="DI154" s="416"/>
      <c r="DJ154" s="416"/>
      <c r="DK154" s="416"/>
      <c r="DL154" s="416"/>
      <c r="DM154" s="416"/>
      <c r="DN154" s="416"/>
      <c r="DO154" s="416"/>
      <c r="DP154" s="416"/>
      <c r="DQ154" s="416"/>
      <c r="DR154" s="416"/>
      <c r="DS154" s="416"/>
      <c r="DT154" s="416"/>
      <c r="DU154" s="416"/>
      <c r="DV154" s="416"/>
      <c r="DW154" s="416"/>
      <c r="DX154" s="416"/>
      <c r="DY154" s="416"/>
      <c r="DZ154" s="416"/>
      <c r="EA154" s="416"/>
      <c r="EB154" s="416"/>
      <c r="EC154" s="416"/>
      <c r="ED154" s="416"/>
      <c r="EE154" s="416"/>
      <c r="EF154" s="416"/>
      <c r="EG154" s="416"/>
      <c r="EH154" s="416"/>
      <c r="EI154" s="416"/>
      <c r="EJ154" s="416"/>
      <c r="EK154" s="416"/>
      <c r="EL154" s="416"/>
      <c r="EM154" s="416"/>
      <c r="EN154" s="416"/>
      <c r="EO154" s="416"/>
      <c r="EP154" s="416"/>
      <c r="EQ154" s="416"/>
      <c r="ER154" s="416"/>
      <c r="ES154" s="416"/>
      <c r="ET154" s="416"/>
      <c r="EU154" s="416"/>
      <c r="EV154" s="416"/>
      <c r="EW154" s="416"/>
      <c r="EX154" s="416"/>
      <c r="EY154" s="416"/>
      <c r="EZ154" s="416"/>
      <c r="FA154" s="416"/>
      <c r="FB154" s="416"/>
      <c r="FC154" s="416"/>
      <c r="FD154" s="416"/>
      <c r="FE154" s="416"/>
      <c r="FF154" s="416"/>
      <c r="FG154" s="416"/>
      <c r="FH154" s="416"/>
      <c r="FI154" s="416"/>
      <c r="FJ154" s="416"/>
      <c r="FK154" s="416"/>
      <c r="FL154" s="416"/>
      <c r="FM154" s="416"/>
      <c r="FN154" s="416"/>
      <c r="FO154" s="416"/>
      <c r="FP154" s="416"/>
      <c r="FQ154" s="416"/>
      <c r="FR154" s="416"/>
      <c r="FS154" s="416"/>
      <c r="FT154" s="416"/>
      <c r="FU154" s="416"/>
      <c r="FV154" s="416"/>
      <c r="FW154" s="416"/>
      <c r="FX154" s="416"/>
      <c r="FY154" s="416"/>
      <c r="FZ154" s="416"/>
      <c r="GA154" s="416"/>
      <c r="GB154" s="416"/>
      <c r="GC154" s="416"/>
      <c r="GD154" s="416"/>
      <c r="GE154" s="416"/>
      <c r="GF154" s="416"/>
      <c r="GG154" s="416"/>
      <c r="GH154" s="416"/>
      <c r="GI154" s="416"/>
      <c r="GJ154" s="416"/>
      <c r="GK154" s="416"/>
      <c r="GL154" s="416"/>
      <c r="GM154" s="416"/>
      <c r="GN154" s="416"/>
      <c r="GO154" s="416"/>
      <c r="GP154" s="416"/>
      <c r="GQ154" s="416"/>
      <c r="GR154" s="416"/>
      <c r="GS154" s="416"/>
      <c r="GT154" s="416"/>
      <c r="GU154" s="416"/>
      <c r="GV154" s="416"/>
      <c r="GW154" s="416"/>
      <c r="GX154" s="416"/>
      <c r="GY154" s="416"/>
      <c r="GZ154" s="416"/>
      <c r="HA154" s="416"/>
      <c r="HB154" s="416"/>
      <c r="HC154" s="416"/>
      <c r="HD154" s="416"/>
      <c r="HE154" s="416"/>
      <c r="HF154" s="416"/>
      <c r="HG154" s="416"/>
      <c r="HH154" s="416"/>
      <c r="HI154" s="416"/>
      <c r="HJ154" s="416"/>
      <c r="HK154" s="416"/>
      <c r="HL154" s="416"/>
      <c r="HM154" s="416"/>
      <c r="HN154" s="416"/>
      <c r="HO154" s="416"/>
      <c r="HP154" s="416"/>
      <c r="HQ154" s="416"/>
      <c r="HR154" s="416"/>
      <c r="HS154" s="416"/>
      <c r="HT154" s="416"/>
      <c r="HU154" s="416"/>
      <c r="HV154" s="416"/>
      <c r="HW154" s="416"/>
      <c r="HX154" s="416"/>
      <c r="HY154" s="416"/>
      <c r="HZ154" s="416"/>
      <c r="IA154" s="416"/>
      <c r="IB154" s="416"/>
      <c r="IC154" s="416"/>
      <c r="ID154" s="416"/>
      <c r="IE154" s="416"/>
      <c r="IF154" s="416"/>
      <c r="IG154" s="416"/>
      <c r="IH154" s="416"/>
    </row>
    <row r="155" spans="1:242" s="472" customFormat="1">
      <c r="A155" s="471"/>
      <c r="B155" s="471"/>
      <c r="C155" s="428"/>
      <c r="D155" s="428"/>
      <c r="E155" s="428"/>
      <c r="G155" s="416"/>
      <c r="H155" s="416"/>
      <c r="I155" s="416"/>
      <c r="J155" s="416"/>
      <c r="K155" s="416"/>
      <c r="L155" s="416"/>
      <c r="M155" s="416"/>
      <c r="N155" s="416"/>
      <c r="O155" s="416"/>
      <c r="P155" s="416"/>
      <c r="Q155" s="416"/>
      <c r="R155" s="416"/>
      <c r="S155" s="416"/>
      <c r="T155" s="416"/>
      <c r="U155" s="416"/>
      <c r="V155" s="416"/>
      <c r="W155" s="416"/>
      <c r="X155" s="416"/>
      <c r="Y155" s="416"/>
      <c r="Z155" s="416"/>
      <c r="AA155" s="416"/>
      <c r="AB155" s="416"/>
      <c r="AC155" s="416"/>
      <c r="AD155" s="416"/>
      <c r="AE155" s="416"/>
      <c r="AF155" s="416"/>
      <c r="AG155" s="416"/>
      <c r="AH155" s="416"/>
      <c r="AI155" s="416"/>
      <c r="AJ155" s="416"/>
      <c r="AK155" s="416"/>
      <c r="AL155" s="416"/>
      <c r="AM155" s="416"/>
      <c r="AN155" s="416"/>
      <c r="AO155" s="416"/>
      <c r="AP155" s="416"/>
      <c r="AQ155" s="416"/>
      <c r="AR155" s="416"/>
      <c r="AS155" s="416"/>
      <c r="AT155" s="416"/>
      <c r="AU155" s="416"/>
      <c r="AV155" s="416"/>
      <c r="AW155" s="416"/>
      <c r="AX155" s="416"/>
      <c r="AY155" s="416"/>
      <c r="AZ155" s="416"/>
      <c r="BA155" s="416"/>
      <c r="BB155" s="416"/>
      <c r="BC155" s="416"/>
      <c r="BD155" s="416"/>
      <c r="BE155" s="416"/>
      <c r="BF155" s="416"/>
      <c r="BG155" s="416"/>
      <c r="BH155" s="416"/>
      <c r="BI155" s="416"/>
      <c r="BJ155" s="416"/>
      <c r="BK155" s="416"/>
      <c r="BL155" s="416"/>
      <c r="BM155" s="416"/>
      <c r="BN155" s="416"/>
      <c r="BO155" s="416"/>
      <c r="BP155" s="416"/>
      <c r="BQ155" s="416"/>
      <c r="BR155" s="416"/>
      <c r="BS155" s="416"/>
      <c r="BT155" s="416"/>
      <c r="BU155" s="416"/>
      <c r="BV155" s="416"/>
      <c r="BW155" s="416"/>
      <c r="BX155" s="416"/>
      <c r="BY155" s="416"/>
      <c r="BZ155" s="416"/>
      <c r="CA155" s="416"/>
      <c r="CB155" s="416"/>
      <c r="CC155" s="416"/>
      <c r="CD155" s="416"/>
      <c r="CE155" s="416"/>
      <c r="CF155" s="416"/>
      <c r="CG155" s="416"/>
      <c r="CH155" s="416"/>
      <c r="CI155" s="416"/>
      <c r="CJ155" s="416"/>
      <c r="CK155" s="416"/>
      <c r="CL155" s="416"/>
      <c r="CM155" s="416"/>
      <c r="CN155" s="416"/>
      <c r="CO155" s="416"/>
      <c r="CP155" s="416"/>
      <c r="CQ155" s="416"/>
      <c r="CR155" s="416"/>
      <c r="CS155" s="416"/>
      <c r="CT155" s="416"/>
      <c r="CU155" s="416"/>
      <c r="CV155" s="416"/>
      <c r="CW155" s="416"/>
      <c r="CX155" s="416"/>
      <c r="CY155" s="416"/>
      <c r="CZ155" s="416"/>
      <c r="DA155" s="416"/>
      <c r="DB155" s="416"/>
      <c r="DC155" s="416"/>
      <c r="DD155" s="416"/>
      <c r="DE155" s="416"/>
      <c r="DF155" s="416"/>
      <c r="DG155" s="416"/>
      <c r="DH155" s="416"/>
      <c r="DI155" s="416"/>
      <c r="DJ155" s="416"/>
      <c r="DK155" s="416"/>
      <c r="DL155" s="416"/>
      <c r="DM155" s="416"/>
      <c r="DN155" s="416"/>
      <c r="DO155" s="416"/>
      <c r="DP155" s="416"/>
      <c r="DQ155" s="416"/>
      <c r="DR155" s="416"/>
      <c r="DS155" s="416"/>
      <c r="DT155" s="416"/>
      <c r="DU155" s="416"/>
      <c r="DV155" s="416"/>
      <c r="DW155" s="416"/>
      <c r="DX155" s="416"/>
      <c r="DY155" s="416"/>
      <c r="DZ155" s="416"/>
      <c r="EA155" s="416"/>
      <c r="EB155" s="416"/>
      <c r="EC155" s="416"/>
      <c r="ED155" s="416"/>
      <c r="EE155" s="416"/>
      <c r="EF155" s="416"/>
      <c r="EG155" s="416"/>
      <c r="EH155" s="416"/>
      <c r="EI155" s="416"/>
      <c r="EJ155" s="416"/>
      <c r="EK155" s="416"/>
      <c r="EL155" s="416"/>
      <c r="EM155" s="416"/>
      <c r="EN155" s="416"/>
      <c r="EO155" s="416"/>
      <c r="EP155" s="416"/>
      <c r="EQ155" s="416"/>
      <c r="ER155" s="416"/>
      <c r="ES155" s="416"/>
      <c r="ET155" s="416"/>
      <c r="EU155" s="416"/>
      <c r="EV155" s="416"/>
      <c r="EW155" s="416"/>
      <c r="EX155" s="416"/>
      <c r="EY155" s="416"/>
      <c r="EZ155" s="416"/>
      <c r="FA155" s="416"/>
      <c r="FB155" s="416"/>
      <c r="FC155" s="416"/>
      <c r="FD155" s="416"/>
      <c r="FE155" s="416"/>
      <c r="FF155" s="416"/>
      <c r="FG155" s="416"/>
      <c r="FH155" s="416"/>
      <c r="FI155" s="416"/>
      <c r="FJ155" s="416"/>
      <c r="FK155" s="416"/>
      <c r="FL155" s="416"/>
      <c r="FM155" s="416"/>
      <c r="FN155" s="416"/>
      <c r="FO155" s="416"/>
      <c r="FP155" s="416"/>
      <c r="FQ155" s="416"/>
      <c r="FR155" s="416"/>
      <c r="FS155" s="416"/>
      <c r="FT155" s="416"/>
      <c r="FU155" s="416"/>
      <c r="FV155" s="416"/>
      <c r="FW155" s="416"/>
      <c r="FX155" s="416"/>
      <c r="FY155" s="416"/>
      <c r="FZ155" s="416"/>
      <c r="GA155" s="416"/>
      <c r="GB155" s="416"/>
      <c r="GC155" s="416"/>
      <c r="GD155" s="416"/>
      <c r="GE155" s="416"/>
      <c r="GF155" s="416"/>
      <c r="GG155" s="416"/>
      <c r="GH155" s="416"/>
      <c r="GI155" s="416"/>
      <c r="GJ155" s="416"/>
      <c r="GK155" s="416"/>
      <c r="GL155" s="416"/>
      <c r="GM155" s="416"/>
      <c r="GN155" s="416"/>
      <c r="GO155" s="416"/>
      <c r="GP155" s="416"/>
      <c r="GQ155" s="416"/>
      <c r="GR155" s="416"/>
      <c r="GS155" s="416"/>
      <c r="GT155" s="416"/>
      <c r="GU155" s="416"/>
      <c r="GV155" s="416"/>
      <c r="GW155" s="416"/>
      <c r="GX155" s="416"/>
      <c r="GY155" s="416"/>
      <c r="GZ155" s="416"/>
      <c r="HA155" s="416"/>
      <c r="HB155" s="416"/>
      <c r="HC155" s="416"/>
      <c r="HD155" s="416"/>
      <c r="HE155" s="416"/>
      <c r="HF155" s="416"/>
      <c r="HG155" s="416"/>
      <c r="HH155" s="416"/>
      <c r="HI155" s="416"/>
      <c r="HJ155" s="416"/>
      <c r="HK155" s="416"/>
      <c r="HL155" s="416"/>
      <c r="HM155" s="416"/>
      <c r="HN155" s="416"/>
      <c r="HO155" s="416"/>
      <c r="HP155" s="416"/>
      <c r="HQ155" s="416"/>
      <c r="HR155" s="416"/>
      <c r="HS155" s="416"/>
      <c r="HT155" s="416"/>
      <c r="HU155" s="416"/>
      <c r="HV155" s="416"/>
      <c r="HW155" s="416"/>
      <c r="HX155" s="416"/>
      <c r="HY155" s="416"/>
      <c r="HZ155" s="416"/>
      <c r="IA155" s="416"/>
      <c r="IB155" s="416"/>
      <c r="IC155" s="416"/>
      <c r="ID155" s="416"/>
      <c r="IE155" s="416"/>
      <c r="IF155" s="416"/>
      <c r="IG155" s="416"/>
      <c r="IH155" s="416"/>
    </row>
    <row r="156" spans="1:242" s="472" customFormat="1">
      <c r="A156" s="471"/>
      <c r="B156" s="471"/>
      <c r="C156" s="428"/>
      <c r="D156" s="428"/>
      <c r="E156" s="428"/>
      <c r="G156" s="416"/>
      <c r="H156" s="416"/>
      <c r="I156" s="416"/>
      <c r="J156" s="416"/>
      <c r="K156" s="416"/>
      <c r="L156" s="416"/>
      <c r="M156" s="416"/>
      <c r="N156" s="416"/>
      <c r="O156" s="416"/>
      <c r="P156" s="416"/>
      <c r="Q156" s="416"/>
      <c r="R156" s="416"/>
      <c r="S156" s="416"/>
      <c r="T156" s="416"/>
      <c r="U156" s="416"/>
      <c r="V156" s="416"/>
      <c r="W156" s="416"/>
      <c r="X156" s="416"/>
      <c r="Y156" s="416"/>
      <c r="Z156" s="416"/>
      <c r="AA156" s="416"/>
      <c r="AB156" s="416"/>
      <c r="AC156" s="416"/>
      <c r="AD156" s="416"/>
      <c r="AE156" s="416"/>
      <c r="AF156" s="416"/>
      <c r="AG156" s="416"/>
      <c r="AH156" s="416"/>
      <c r="AI156" s="416"/>
      <c r="AJ156" s="416"/>
      <c r="AK156" s="416"/>
      <c r="AL156" s="416"/>
      <c r="AM156" s="416"/>
      <c r="AN156" s="416"/>
      <c r="AO156" s="416"/>
      <c r="AP156" s="416"/>
      <c r="AQ156" s="416"/>
      <c r="AR156" s="416"/>
      <c r="AS156" s="416"/>
      <c r="AT156" s="416"/>
      <c r="AU156" s="416"/>
      <c r="AV156" s="416"/>
      <c r="AW156" s="416"/>
      <c r="AX156" s="416"/>
      <c r="AY156" s="416"/>
      <c r="AZ156" s="416"/>
      <c r="BA156" s="416"/>
      <c r="BB156" s="416"/>
      <c r="BC156" s="416"/>
      <c r="BD156" s="416"/>
      <c r="BE156" s="416"/>
      <c r="BF156" s="416"/>
      <c r="BG156" s="416"/>
      <c r="BH156" s="416"/>
      <c r="BI156" s="416"/>
      <c r="BJ156" s="416"/>
      <c r="BK156" s="416"/>
      <c r="BL156" s="416"/>
      <c r="BM156" s="416"/>
      <c r="BN156" s="416"/>
      <c r="BO156" s="416"/>
      <c r="BP156" s="416"/>
      <c r="BQ156" s="416"/>
      <c r="BR156" s="416"/>
      <c r="BS156" s="416"/>
      <c r="BT156" s="416"/>
      <c r="BU156" s="416"/>
      <c r="BV156" s="416"/>
      <c r="BW156" s="416"/>
      <c r="BX156" s="416"/>
      <c r="BY156" s="416"/>
      <c r="BZ156" s="416"/>
      <c r="CA156" s="416"/>
      <c r="CB156" s="416"/>
      <c r="CC156" s="416"/>
      <c r="CD156" s="416"/>
      <c r="CE156" s="416"/>
      <c r="CF156" s="416"/>
      <c r="CG156" s="416"/>
      <c r="CH156" s="416"/>
      <c r="CI156" s="416"/>
      <c r="CJ156" s="416"/>
      <c r="CK156" s="416"/>
      <c r="CL156" s="416"/>
      <c r="CM156" s="416"/>
      <c r="CN156" s="416"/>
      <c r="CO156" s="416"/>
      <c r="CP156" s="416"/>
      <c r="CQ156" s="416"/>
      <c r="CR156" s="416"/>
      <c r="CS156" s="416"/>
      <c r="CT156" s="416"/>
      <c r="CU156" s="416"/>
      <c r="CV156" s="416"/>
      <c r="CW156" s="416"/>
      <c r="CX156" s="416"/>
      <c r="CY156" s="416"/>
      <c r="CZ156" s="416"/>
      <c r="DA156" s="416"/>
      <c r="DB156" s="416"/>
      <c r="DC156" s="416"/>
      <c r="DD156" s="416"/>
      <c r="DE156" s="416"/>
      <c r="DF156" s="416"/>
      <c r="DG156" s="416"/>
      <c r="DH156" s="416"/>
      <c r="DI156" s="416"/>
      <c r="DJ156" s="416"/>
      <c r="DK156" s="416"/>
      <c r="DL156" s="416"/>
      <c r="DM156" s="416"/>
      <c r="DN156" s="416"/>
      <c r="DO156" s="416"/>
      <c r="DP156" s="416"/>
      <c r="DQ156" s="416"/>
      <c r="DR156" s="416"/>
      <c r="DS156" s="416"/>
      <c r="DT156" s="416"/>
      <c r="DU156" s="416"/>
      <c r="DV156" s="416"/>
      <c r="DW156" s="416"/>
      <c r="DX156" s="416"/>
      <c r="DY156" s="416"/>
      <c r="DZ156" s="416"/>
      <c r="EA156" s="416"/>
      <c r="EB156" s="416"/>
      <c r="EC156" s="416"/>
      <c r="ED156" s="416"/>
      <c r="EE156" s="416"/>
      <c r="EF156" s="416"/>
      <c r="EG156" s="416"/>
      <c r="EH156" s="416"/>
      <c r="EI156" s="416"/>
      <c r="EJ156" s="416"/>
      <c r="EK156" s="416"/>
      <c r="EL156" s="416"/>
      <c r="EM156" s="416"/>
      <c r="EN156" s="416"/>
      <c r="EO156" s="416"/>
      <c r="EP156" s="416"/>
      <c r="EQ156" s="416"/>
      <c r="ER156" s="416"/>
      <c r="ES156" s="416"/>
      <c r="ET156" s="416"/>
      <c r="EU156" s="416"/>
      <c r="EV156" s="416"/>
      <c r="EW156" s="416"/>
      <c r="EX156" s="416"/>
      <c r="EY156" s="416"/>
      <c r="EZ156" s="416"/>
      <c r="FA156" s="416"/>
      <c r="FB156" s="416"/>
      <c r="FC156" s="416"/>
      <c r="FD156" s="416"/>
      <c r="FE156" s="416"/>
      <c r="FF156" s="416"/>
      <c r="FG156" s="416"/>
      <c r="FH156" s="416"/>
      <c r="FI156" s="416"/>
      <c r="FJ156" s="416"/>
      <c r="FK156" s="416"/>
      <c r="FL156" s="416"/>
      <c r="FM156" s="416"/>
      <c r="FN156" s="416"/>
      <c r="FO156" s="416"/>
      <c r="FP156" s="416"/>
      <c r="FQ156" s="416"/>
      <c r="FR156" s="416"/>
      <c r="FS156" s="416"/>
      <c r="FT156" s="416"/>
      <c r="FU156" s="416"/>
      <c r="FV156" s="416"/>
      <c r="FW156" s="416"/>
      <c r="FX156" s="416"/>
      <c r="FY156" s="416"/>
      <c r="FZ156" s="416"/>
      <c r="GA156" s="416"/>
      <c r="GB156" s="416"/>
      <c r="GC156" s="416"/>
      <c r="GD156" s="416"/>
      <c r="GE156" s="416"/>
      <c r="GF156" s="416"/>
      <c r="GG156" s="416"/>
      <c r="GH156" s="416"/>
      <c r="GI156" s="416"/>
      <c r="GJ156" s="416"/>
      <c r="GK156" s="416"/>
      <c r="GL156" s="416"/>
      <c r="GM156" s="416"/>
      <c r="GN156" s="416"/>
      <c r="GO156" s="416"/>
      <c r="GP156" s="416"/>
      <c r="GQ156" s="416"/>
      <c r="GR156" s="416"/>
      <c r="GS156" s="416"/>
      <c r="GT156" s="416"/>
      <c r="GU156" s="416"/>
      <c r="GV156" s="416"/>
      <c r="GW156" s="416"/>
      <c r="GX156" s="416"/>
      <c r="GY156" s="416"/>
      <c r="GZ156" s="416"/>
      <c r="HA156" s="416"/>
      <c r="HB156" s="416"/>
      <c r="HC156" s="416"/>
      <c r="HD156" s="416"/>
      <c r="HE156" s="416"/>
      <c r="HF156" s="416"/>
      <c r="HG156" s="416"/>
      <c r="HH156" s="416"/>
      <c r="HI156" s="416"/>
      <c r="HJ156" s="416"/>
      <c r="HK156" s="416"/>
      <c r="HL156" s="416"/>
      <c r="HM156" s="416"/>
      <c r="HN156" s="416"/>
      <c r="HO156" s="416"/>
      <c r="HP156" s="416"/>
      <c r="HQ156" s="416"/>
      <c r="HR156" s="416"/>
      <c r="HS156" s="416"/>
      <c r="HT156" s="416"/>
      <c r="HU156" s="416"/>
      <c r="HV156" s="416"/>
      <c r="HW156" s="416"/>
      <c r="HX156" s="416"/>
      <c r="HY156" s="416"/>
      <c r="HZ156" s="416"/>
      <c r="IA156" s="416"/>
      <c r="IB156" s="416"/>
      <c r="IC156" s="416"/>
      <c r="ID156" s="416"/>
      <c r="IE156" s="416"/>
      <c r="IF156" s="416"/>
      <c r="IG156" s="416"/>
      <c r="IH156" s="416"/>
    </row>
    <row r="157" spans="1:242" s="472" customFormat="1">
      <c r="A157" s="471"/>
      <c r="B157" s="471"/>
      <c r="C157" s="428"/>
      <c r="D157" s="428"/>
      <c r="E157" s="428"/>
      <c r="G157" s="416"/>
      <c r="H157" s="416"/>
      <c r="I157" s="416"/>
      <c r="J157" s="416"/>
      <c r="K157" s="416"/>
      <c r="L157" s="416"/>
      <c r="M157" s="416"/>
      <c r="N157" s="416"/>
      <c r="O157" s="416"/>
      <c r="P157" s="416"/>
      <c r="Q157" s="416"/>
      <c r="R157" s="416"/>
      <c r="S157" s="416"/>
      <c r="T157" s="416"/>
      <c r="U157" s="416"/>
      <c r="V157" s="416"/>
      <c r="W157" s="416"/>
      <c r="X157" s="416"/>
      <c r="Y157" s="416"/>
      <c r="Z157" s="416"/>
      <c r="AA157" s="416"/>
      <c r="AB157" s="416"/>
      <c r="AC157" s="416"/>
      <c r="AD157" s="416"/>
      <c r="AE157" s="416"/>
      <c r="AF157" s="416"/>
      <c r="AG157" s="416"/>
      <c r="AH157" s="416"/>
      <c r="AI157" s="416"/>
      <c r="AJ157" s="416"/>
      <c r="AK157" s="416"/>
      <c r="AL157" s="416"/>
      <c r="AM157" s="416"/>
      <c r="AN157" s="416"/>
      <c r="AO157" s="416"/>
      <c r="AP157" s="416"/>
      <c r="AQ157" s="416"/>
      <c r="AR157" s="416"/>
      <c r="AS157" s="416"/>
      <c r="AT157" s="416"/>
      <c r="AU157" s="416"/>
      <c r="AV157" s="416"/>
      <c r="AW157" s="416"/>
      <c r="AX157" s="416"/>
      <c r="AY157" s="416"/>
      <c r="AZ157" s="416"/>
      <c r="BA157" s="416"/>
      <c r="BB157" s="416"/>
      <c r="BC157" s="416"/>
      <c r="BD157" s="416"/>
      <c r="BE157" s="416"/>
      <c r="BF157" s="416"/>
      <c r="BG157" s="416"/>
      <c r="BH157" s="416"/>
      <c r="BI157" s="416"/>
      <c r="BJ157" s="416"/>
      <c r="BK157" s="416"/>
      <c r="BL157" s="416"/>
      <c r="BM157" s="416"/>
      <c r="BN157" s="416"/>
      <c r="BO157" s="416"/>
      <c r="BP157" s="416"/>
      <c r="BQ157" s="416"/>
      <c r="BR157" s="416"/>
      <c r="BS157" s="416"/>
      <c r="BT157" s="416"/>
      <c r="BU157" s="416"/>
      <c r="BV157" s="416"/>
      <c r="BW157" s="416"/>
      <c r="BX157" s="416"/>
      <c r="BY157" s="416"/>
      <c r="BZ157" s="416"/>
      <c r="CA157" s="416"/>
      <c r="CB157" s="416"/>
      <c r="CC157" s="416"/>
      <c r="CD157" s="416"/>
      <c r="CE157" s="416"/>
      <c r="CF157" s="416"/>
      <c r="CG157" s="416"/>
      <c r="CH157" s="416"/>
      <c r="CI157" s="416"/>
      <c r="CJ157" s="416"/>
      <c r="CK157" s="416"/>
      <c r="CL157" s="416"/>
      <c r="CM157" s="416"/>
      <c r="CN157" s="416"/>
      <c r="CO157" s="416"/>
      <c r="CP157" s="416"/>
      <c r="CQ157" s="416"/>
      <c r="CR157" s="416"/>
      <c r="CS157" s="416"/>
      <c r="CT157" s="416"/>
      <c r="CU157" s="416"/>
      <c r="CV157" s="416"/>
      <c r="CW157" s="416"/>
      <c r="CX157" s="416"/>
      <c r="CY157" s="416"/>
      <c r="CZ157" s="416"/>
      <c r="DA157" s="416"/>
      <c r="DB157" s="416"/>
      <c r="DC157" s="416"/>
      <c r="DD157" s="416"/>
      <c r="DE157" s="416"/>
      <c r="DF157" s="416"/>
      <c r="DG157" s="416"/>
      <c r="DH157" s="416"/>
      <c r="DI157" s="416"/>
      <c r="DJ157" s="416"/>
      <c r="DK157" s="416"/>
      <c r="DL157" s="416"/>
      <c r="DM157" s="416"/>
      <c r="DN157" s="416"/>
      <c r="DO157" s="416"/>
      <c r="DP157" s="416"/>
      <c r="DQ157" s="416"/>
      <c r="DR157" s="416"/>
      <c r="DS157" s="416"/>
      <c r="DT157" s="416"/>
      <c r="DU157" s="416"/>
      <c r="DV157" s="416"/>
      <c r="DW157" s="416"/>
      <c r="DX157" s="416"/>
      <c r="DY157" s="416"/>
      <c r="DZ157" s="416"/>
      <c r="EA157" s="416"/>
      <c r="EB157" s="416"/>
      <c r="EC157" s="416"/>
      <c r="ED157" s="416"/>
      <c r="EE157" s="416"/>
      <c r="EF157" s="416"/>
      <c r="EG157" s="416"/>
      <c r="EH157" s="416"/>
      <c r="EI157" s="416"/>
      <c r="EJ157" s="416"/>
      <c r="EK157" s="416"/>
      <c r="EL157" s="416"/>
      <c r="EM157" s="416"/>
      <c r="EN157" s="416"/>
      <c r="EO157" s="416"/>
      <c r="EP157" s="416"/>
      <c r="EQ157" s="416"/>
      <c r="ER157" s="416"/>
      <c r="ES157" s="416"/>
      <c r="ET157" s="416"/>
      <c r="EU157" s="416"/>
      <c r="EV157" s="416"/>
      <c r="EW157" s="416"/>
      <c r="EX157" s="416"/>
      <c r="EY157" s="416"/>
      <c r="EZ157" s="416"/>
      <c r="FA157" s="416"/>
      <c r="FB157" s="416"/>
      <c r="FC157" s="416"/>
      <c r="FD157" s="416"/>
      <c r="FE157" s="416"/>
      <c r="FF157" s="416"/>
      <c r="FG157" s="416"/>
      <c r="FH157" s="416"/>
      <c r="FI157" s="416"/>
      <c r="FJ157" s="416"/>
      <c r="FK157" s="416"/>
      <c r="FL157" s="416"/>
      <c r="FM157" s="416"/>
      <c r="FN157" s="416"/>
      <c r="FO157" s="416"/>
      <c r="FP157" s="416"/>
      <c r="FQ157" s="416"/>
      <c r="FR157" s="416"/>
      <c r="FS157" s="416"/>
      <c r="FT157" s="416"/>
      <c r="FU157" s="416"/>
      <c r="FV157" s="416"/>
      <c r="FW157" s="416"/>
      <c r="FX157" s="416"/>
      <c r="FY157" s="416"/>
      <c r="FZ157" s="416"/>
      <c r="GA157" s="416"/>
      <c r="GB157" s="416"/>
      <c r="GC157" s="416"/>
      <c r="GD157" s="416"/>
      <c r="GE157" s="416"/>
      <c r="GF157" s="416"/>
      <c r="GG157" s="416"/>
      <c r="GH157" s="416"/>
      <c r="GI157" s="416"/>
      <c r="GJ157" s="416"/>
      <c r="GK157" s="416"/>
      <c r="GL157" s="416"/>
      <c r="GM157" s="416"/>
      <c r="GN157" s="416"/>
      <c r="GO157" s="416"/>
      <c r="GP157" s="416"/>
      <c r="GQ157" s="416"/>
      <c r="GR157" s="416"/>
      <c r="GS157" s="416"/>
      <c r="GT157" s="416"/>
      <c r="GU157" s="416"/>
      <c r="GV157" s="416"/>
      <c r="GW157" s="416"/>
      <c r="GX157" s="416"/>
      <c r="GY157" s="416"/>
      <c r="GZ157" s="416"/>
      <c r="HA157" s="416"/>
      <c r="HB157" s="416"/>
      <c r="HC157" s="416"/>
      <c r="HD157" s="416"/>
      <c r="HE157" s="416"/>
      <c r="HF157" s="416"/>
      <c r="HG157" s="416"/>
      <c r="HH157" s="416"/>
      <c r="HI157" s="416"/>
      <c r="HJ157" s="416"/>
      <c r="HK157" s="416"/>
      <c r="HL157" s="416"/>
      <c r="HM157" s="416"/>
      <c r="HN157" s="416"/>
      <c r="HO157" s="416"/>
      <c r="HP157" s="416"/>
      <c r="HQ157" s="416"/>
      <c r="HR157" s="416"/>
      <c r="HS157" s="416"/>
      <c r="HT157" s="416"/>
      <c r="HU157" s="416"/>
      <c r="HV157" s="416"/>
      <c r="HW157" s="416"/>
      <c r="HX157" s="416"/>
      <c r="HY157" s="416"/>
      <c r="HZ157" s="416"/>
      <c r="IA157" s="416"/>
      <c r="IB157" s="416"/>
      <c r="IC157" s="416"/>
      <c r="ID157" s="416"/>
      <c r="IE157" s="416"/>
      <c r="IF157" s="416"/>
      <c r="IG157" s="416"/>
      <c r="IH157" s="416"/>
    </row>
    <row r="158" spans="1:242" s="472" customFormat="1">
      <c r="A158" s="471"/>
      <c r="B158" s="471"/>
      <c r="C158" s="428"/>
      <c r="D158" s="428"/>
      <c r="E158" s="428"/>
      <c r="G158" s="416"/>
      <c r="H158" s="416"/>
      <c r="I158" s="416"/>
      <c r="J158" s="416"/>
      <c r="K158" s="416"/>
      <c r="L158" s="416"/>
      <c r="M158" s="416"/>
      <c r="N158" s="416"/>
      <c r="O158" s="416"/>
      <c r="P158" s="416"/>
      <c r="Q158" s="416"/>
      <c r="R158" s="416"/>
      <c r="S158" s="416"/>
      <c r="T158" s="416"/>
      <c r="U158" s="416"/>
      <c r="V158" s="416"/>
      <c r="W158" s="416"/>
      <c r="X158" s="416"/>
      <c r="Y158" s="416"/>
      <c r="Z158" s="416"/>
      <c r="AA158" s="416"/>
      <c r="AB158" s="416"/>
      <c r="AC158" s="416"/>
      <c r="AD158" s="416"/>
      <c r="AE158" s="416"/>
      <c r="AF158" s="416"/>
      <c r="AG158" s="416"/>
      <c r="AH158" s="416"/>
      <c r="AI158" s="416"/>
      <c r="AJ158" s="416"/>
      <c r="AK158" s="416"/>
      <c r="AL158" s="416"/>
      <c r="AM158" s="416"/>
      <c r="AN158" s="416"/>
      <c r="AO158" s="416"/>
      <c r="AP158" s="416"/>
      <c r="AQ158" s="416"/>
      <c r="AR158" s="416"/>
      <c r="AS158" s="416"/>
      <c r="AT158" s="416"/>
      <c r="AU158" s="416"/>
      <c r="AV158" s="416"/>
      <c r="AW158" s="416"/>
      <c r="AX158" s="416"/>
      <c r="AY158" s="416"/>
      <c r="AZ158" s="416"/>
      <c r="BA158" s="416"/>
      <c r="BB158" s="416"/>
      <c r="BC158" s="416"/>
      <c r="BD158" s="416"/>
      <c r="BE158" s="416"/>
      <c r="BF158" s="416"/>
      <c r="BG158" s="416"/>
      <c r="BH158" s="416"/>
      <c r="BI158" s="416"/>
      <c r="BJ158" s="416"/>
      <c r="BK158" s="416"/>
      <c r="BL158" s="416"/>
      <c r="BM158" s="416"/>
      <c r="BN158" s="416"/>
      <c r="BO158" s="416"/>
      <c r="BP158" s="416"/>
      <c r="BQ158" s="416"/>
      <c r="BR158" s="416"/>
      <c r="BS158" s="416"/>
      <c r="BT158" s="416"/>
      <c r="BU158" s="416"/>
      <c r="BV158" s="416"/>
      <c r="BW158" s="416"/>
      <c r="BX158" s="416"/>
      <c r="BY158" s="416"/>
      <c r="BZ158" s="416"/>
      <c r="CA158" s="416"/>
      <c r="CB158" s="416"/>
      <c r="CC158" s="416"/>
      <c r="CD158" s="416"/>
      <c r="CE158" s="416"/>
      <c r="CF158" s="416"/>
      <c r="CG158" s="416"/>
      <c r="CH158" s="416"/>
      <c r="CI158" s="416"/>
      <c r="CJ158" s="416"/>
      <c r="CK158" s="416"/>
      <c r="CL158" s="416"/>
      <c r="CM158" s="416"/>
      <c r="CN158" s="416"/>
      <c r="CO158" s="416"/>
      <c r="CP158" s="416"/>
      <c r="CQ158" s="416"/>
      <c r="CR158" s="416"/>
      <c r="CS158" s="416"/>
      <c r="CT158" s="416"/>
      <c r="CU158" s="416"/>
      <c r="CV158" s="416"/>
      <c r="CW158" s="416"/>
      <c r="CX158" s="416"/>
      <c r="CY158" s="416"/>
      <c r="CZ158" s="416"/>
      <c r="DA158" s="416"/>
      <c r="DB158" s="416"/>
      <c r="DC158" s="416"/>
      <c r="DD158" s="416"/>
      <c r="DE158" s="416"/>
      <c r="DF158" s="416"/>
      <c r="DG158" s="416"/>
      <c r="DH158" s="416"/>
      <c r="DI158" s="416"/>
      <c r="DJ158" s="416"/>
      <c r="DK158" s="416"/>
      <c r="DL158" s="416"/>
      <c r="DM158" s="416"/>
      <c r="DN158" s="416"/>
      <c r="DO158" s="416"/>
      <c r="DP158" s="416"/>
      <c r="DQ158" s="416"/>
      <c r="DR158" s="416"/>
      <c r="DS158" s="416"/>
      <c r="DT158" s="416"/>
      <c r="DU158" s="416"/>
      <c r="DV158" s="416"/>
      <c r="DW158" s="416"/>
      <c r="DX158" s="416"/>
      <c r="DY158" s="416"/>
      <c r="DZ158" s="416"/>
      <c r="EA158" s="416"/>
      <c r="EB158" s="416"/>
      <c r="EC158" s="416"/>
      <c r="ED158" s="416"/>
      <c r="EE158" s="416"/>
      <c r="EF158" s="416"/>
      <c r="EG158" s="416"/>
      <c r="EH158" s="416"/>
      <c r="EI158" s="416"/>
      <c r="EJ158" s="416"/>
      <c r="EK158" s="416"/>
      <c r="EL158" s="416"/>
      <c r="EM158" s="416"/>
      <c r="EN158" s="416"/>
      <c r="EO158" s="416"/>
      <c r="EP158" s="416"/>
      <c r="EQ158" s="416"/>
      <c r="ER158" s="416"/>
      <c r="ES158" s="416"/>
      <c r="ET158" s="416"/>
      <c r="EU158" s="416"/>
      <c r="EV158" s="416"/>
      <c r="EW158" s="416"/>
      <c r="EX158" s="416"/>
      <c r="EY158" s="416"/>
      <c r="EZ158" s="416"/>
      <c r="FA158" s="416"/>
      <c r="FB158" s="416"/>
      <c r="FC158" s="416"/>
      <c r="FD158" s="416"/>
      <c r="FE158" s="416"/>
      <c r="FF158" s="416"/>
      <c r="FG158" s="416"/>
      <c r="FH158" s="416"/>
      <c r="FI158" s="416"/>
      <c r="FJ158" s="416"/>
      <c r="FK158" s="416"/>
      <c r="FL158" s="416"/>
      <c r="FM158" s="416"/>
      <c r="FN158" s="416"/>
      <c r="FO158" s="416"/>
      <c r="FP158" s="416"/>
      <c r="FQ158" s="416"/>
      <c r="FR158" s="416"/>
      <c r="FS158" s="416"/>
      <c r="FT158" s="416"/>
      <c r="FU158" s="416"/>
      <c r="FV158" s="416"/>
      <c r="FW158" s="416"/>
      <c r="FX158" s="416"/>
      <c r="FY158" s="416"/>
      <c r="FZ158" s="416"/>
      <c r="GA158" s="416"/>
      <c r="GB158" s="416"/>
      <c r="GC158" s="416"/>
      <c r="GD158" s="416"/>
      <c r="GE158" s="416"/>
      <c r="GF158" s="416"/>
      <c r="GG158" s="416"/>
      <c r="GH158" s="416"/>
      <c r="GI158" s="416"/>
      <c r="GJ158" s="416"/>
      <c r="GK158" s="416"/>
      <c r="GL158" s="416"/>
      <c r="GM158" s="416"/>
      <c r="GN158" s="416"/>
      <c r="GO158" s="416"/>
      <c r="GP158" s="416"/>
      <c r="GQ158" s="416"/>
      <c r="GR158" s="416"/>
      <c r="GS158" s="416"/>
      <c r="GT158" s="416"/>
      <c r="GU158" s="416"/>
      <c r="GV158" s="416"/>
      <c r="GW158" s="416"/>
      <c r="GX158" s="416"/>
      <c r="GY158" s="416"/>
      <c r="GZ158" s="416"/>
      <c r="HA158" s="416"/>
      <c r="HB158" s="416"/>
      <c r="HC158" s="416"/>
      <c r="HD158" s="416"/>
      <c r="HE158" s="416"/>
      <c r="HF158" s="416"/>
      <c r="HG158" s="416"/>
      <c r="HH158" s="416"/>
      <c r="HI158" s="416"/>
      <c r="HJ158" s="416"/>
      <c r="HK158" s="416"/>
      <c r="HL158" s="416"/>
      <c r="HM158" s="416"/>
      <c r="HN158" s="416"/>
      <c r="HO158" s="416"/>
      <c r="HP158" s="416"/>
      <c r="HQ158" s="416"/>
      <c r="HR158" s="416"/>
      <c r="HS158" s="416"/>
      <c r="HT158" s="416"/>
      <c r="HU158" s="416"/>
      <c r="HV158" s="416"/>
      <c r="HW158" s="416"/>
      <c r="HX158" s="416"/>
      <c r="HY158" s="416"/>
      <c r="HZ158" s="416"/>
      <c r="IA158" s="416"/>
      <c r="IB158" s="416"/>
      <c r="IC158" s="416"/>
      <c r="ID158" s="416"/>
      <c r="IE158" s="416"/>
      <c r="IF158" s="416"/>
      <c r="IG158" s="416"/>
      <c r="IH158" s="416"/>
    </row>
    <row r="159" spans="1:242" s="472" customFormat="1">
      <c r="A159" s="471"/>
      <c r="B159" s="471"/>
      <c r="C159" s="428"/>
      <c r="D159" s="428"/>
      <c r="E159" s="428"/>
      <c r="G159" s="416"/>
      <c r="H159" s="416"/>
      <c r="I159" s="416"/>
      <c r="J159" s="416"/>
      <c r="K159" s="416"/>
      <c r="L159" s="416"/>
      <c r="M159" s="416"/>
      <c r="N159" s="416"/>
      <c r="O159" s="416"/>
      <c r="P159" s="416"/>
      <c r="Q159" s="416"/>
      <c r="R159" s="416"/>
      <c r="S159" s="416"/>
      <c r="T159" s="416"/>
      <c r="U159" s="416"/>
      <c r="V159" s="416"/>
      <c r="W159" s="416"/>
      <c r="X159" s="416"/>
      <c r="Y159" s="416"/>
      <c r="Z159" s="416"/>
      <c r="AA159" s="416"/>
      <c r="AB159" s="416"/>
      <c r="AC159" s="416"/>
      <c r="AD159" s="416"/>
      <c r="AE159" s="416"/>
      <c r="AF159" s="416"/>
      <c r="AG159" s="416"/>
      <c r="AH159" s="416"/>
      <c r="AI159" s="416"/>
      <c r="AJ159" s="416"/>
      <c r="AK159" s="416"/>
      <c r="AL159" s="416"/>
      <c r="AM159" s="416"/>
      <c r="AN159" s="416"/>
      <c r="AO159" s="416"/>
      <c r="AP159" s="416"/>
      <c r="AQ159" s="416"/>
      <c r="AR159" s="416"/>
      <c r="AS159" s="416"/>
      <c r="AT159" s="416"/>
      <c r="AU159" s="416"/>
      <c r="AV159" s="416"/>
      <c r="AW159" s="416"/>
      <c r="AX159" s="416"/>
      <c r="AY159" s="416"/>
      <c r="AZ159" s="416"/>
      <c r="BA159" s="416"/>
      <c r="BB159" s="416"/>
      <c r="BC159" s="416"/>
      <c r="BD159" s="416"/>
      <c r="BE159" s="416"/>
      <c r="BF159" s="416"/>
      <c r="BG159" s="416"/>
      <c r="BH159" s="416"/>
      <c r="BI159" s="416"/>
      <c r="BJ159" s="416"/>
      <c r="BK159" s="416"/>
      <c r="BL159" s="416"/>
      <c r="BM159" s="416"/>
      <c r="BN159" s="416"/>
      <c r="BO159" s="416"/>
      <c r="BP159" s="416"/>
      <c r="BQ159" s="416"/>
      <c r="BR159" s="416"/>
      <c r="BS159" s="416"/>
      <c r="BT159" s="416"/>
      <c r="BU159" s="416"/>
      <c r="BV159" s="416"/>
      <c r="BW159" s="416"/>
      <c r="BX159" s="416"/>
      <c r="BY159" s="416"/>
      <c r="BZ159" s="416"/>
      <c r="CA159" s="416"/>
      <c r="CB159" s="416"/>
      <c r="CC159" s="416"/>
      <c r="CD159" s="416"/>
      <c r="CE159" s="416"/>
      <c r="CF159" s="416"/>
      <c r="CG159" s="416"/>
      <c r="CH159" s="416"/>
      <c r="CI159" s="416"/>
      <c r="CJ159" s="416"/>
      <c r="CK159" s="416"/>
      <c r="CL159" s="416"/>
      <c r="CM159" s="416"/>
      <c r="CN159" s="416"/>
      <c r="CO159" s="416"/>
      <c r="CP159" s="416"/>
      <c r="CQ159" s="416"/>
      <c r="CR159" s="416"/>
      <c r="CS159" s="416"/>
      <c r="CT159" s="416"/>
      <c r="CU159" s="416"/>
      <c r="CV159" s="416"/>
      <c r="CW159" s="416"/>
      <c r="CX159" s="416"/>
      <c r="CY159" s="416"/>
      <c r="CZ159" s="416"/>
      <c r="DA159" s="416"/>
      <c r="DB159" s="416"/>
      <c r="DC159" s="416"/>
      <c r="DD159" s="416"/>
      <c r="DE159" s="416"/>
      <c r="DF159" s="416"/>
      <c r="DG159" s="416"/>
      <c r="DH159" s="416"/>
      <c r="DI159" s="416"/>
      <c r="DJ159" s="416"/>
      <c r="DK159" s="416"/>
      <c r="DL159" s="416"/>
      <c r="DM159" s="416"/>
      <c r="DN159" s="416"/>
      <c r="DO159" s="416"/>
      <c r="DP159" s="416"/>
      <c r="DQ159" s="416"/>
      <c r="DR159" s="416"/>
      <c r="DS159" s="416"/>
      <c r="DT159" s="416"/>
      <c r="DU159" s="416"/>
      <c r="DV159" s="416"/>
      <c r="DW159" s="416"/>
      <c r="DX159" s="416"/>
      <c r="DY159" s="416"/>
      <c r="DZ159" s="416"/>
      <c r="EA159" s="416"/>
      <c r="EB159" s="416"/>
      <c r="EC159" s="416"/>
      <c r="ED159" s="416"/>
      <c r="EE159" s="416"/>
      <c r="EF159" s="416"/>
      <c r="EG159" s="416"/>
      <c r="EH159" s="416"/>
      <c r="EI159" s="416"/>
      <c r="EJ159" s="416"/>
      <c r="EK159" s="416"/>
      <c r="EL159" s="416"/>
      <c r="EM159" s="416"/>
      <c r="EN159" s="416"/>
      <c r="EO159" s="416"/>
      <c r="EP159" s="416"/>
      <c r="EQ159" s="416"/>
      <c r="ER159" s="416"/>
      <c r="ES159" s="416"/>
      <c r="ET159" s="416"/>
      <c r="EU159" s="416"/>
      <c r="EV159" s="416"/>
      <c r="EW159" s="416"/>
      <c r="EX159" s="416"/>
      <c r="EY159" s="416"/>
      <c r="EZ159" s="416"/>
      <c r="FA159" s="416"/>
      <c r="FB159" s="416"/>
      <c r="FC159" s="416"/>
      <c r="FD159" s="416"/>
      <c r="FE159" s="416"/>
      <c r="FF159" s="416"/>
      <c r="FG159" s="416"/>
      <c r="FH159" s="416"/>
      <c r="FI159" s="416"/>
      <c r="FJ159" s="416"/>
      <c r="FK159" s="416"/>
      <c r="FL159" s="416"/>
      <c r="FM159" s="416"/>
      <c r="FN159" s="416"/>
      <c r="FO159" s="416"/>
      <c r="FP159" s="416"/>
      <c r="FQ159" s="416"/>
      <c r="FR159" s="416"/>
      <c r="FS159" s="416"/>
      <c r="FT159" s="416"/>
      <c r="FU159" s="416"/>
      <c r="FV159" s="416"/>
      <c r="FW159" s="416"/>
      <c r="FX159" s="416"/>
      <c r="FY159" s="416"/>
      <c r="FZ159" s="416"/>
      <c r="GA159" s="416"/>
      <c r="GB159" s="416"/>
      <c r="GC159" s="416"/>
      <c r="GD159" s="416"/>
      <c r="GE159" s="416"/>
      <c r="GF159" s="416"/>
      <c r="GG159" s="416"/>
      <c r="GH159" s="416"/>
      <c r="GI159" s="416"/>
      <c r="GJ159" s="416"/>
      <c r="GK159" s="416"/>
      <c r="GL159" s="416"/>
      <c r="GM159" s="416"/>
      <c r="GN159" s="416"/>
      <c r="GO159" s="416"/>
      <c r="GP159" s="416"/>
      <c r="GQ159" s="416"/>
      <c r="GR159" s="416"/>
      <c r="GS159" s="416"/>
      <c r="GT159" s="416"/>
      <c r="GU159" s="416"/>
      <c r="GV159" s="416"/>
      <c r="GW159" s="416"/>
      <c r="GX159" s="416"/>
      <c r="GY159" s="416"/>
      <c r="GZ159" s="416"/>
      <c r="HA159" s="416"/>
      <c r="HB159" s="416"/>
      <c r="HC159" s="416"/>
      <c r="HD159" s="416"/>
      <c r="HE159" s="416"/>
      <c r="HF159" s="416"/>
      <c r="HG159" s="416"/>
      <c r="HH159" s="416"/>
      <c r="HI159" s="416"/>
      <c r="HJ159" s="416"/>
      <c r="HK159" s="416"/>
      <c r="HL159" s="416"/>
      <c r="HM159" s="416"/>
      <c r="HN159" s="416"/>
      <c r="HO159" s="416"/>
      <c r="HP159" s="416"/>
      <c r="HQ159" s="416"/>
      <c r="HR159" s="416"/>
      <c r="HS159" s="416"/>
      <c r="HT159" s="416"/>
      <c r="HU159" s="416"/>
      <c r="HV159" s="416"/>
      <c r="HW159" s="416"/>
      <c r="HX159" s="416"/>
      <c r="HY159" s="416"/>
      <c r="HZ159" s="416"/>
      <c r="IA159" s="416"/>
      <c r="IB159" s="416"/>
      <c r="IC159" s="416"/>
      <c r="ID159" s="416"/>
      <c r="IE159" s="416"/>
      <c r="IF159" s="416"/>
      <c r="IG159" s="416"/>
      <c r="IH159" s="416"/>
    </row>
    <row r="160" spans="1:242" s="472" customFormat="1">
      <c r="A160" s="471"/>
      <c r="B160" s="471"/>
      <c r="C160" s="428"/>
      <c r="D160" s="428"/>
      <c r="E160" s="428"/>
      <c r="G160" s="416"/>
      <c r="H160" s="416"/>
      <c r="I160" s="416"/>
      <c r="J160" s="416"/>
      <c r="K160" s="416"/>
      <c r="L160" s="416"/>
      <c r="M160" s="416"/>
      <c r="N160" s="416"/>
      <c r="O160" s="416"/>
      <c r="P160" s="416"/>
      <c r="Q160" s="416"/>
      <c r="R160" s="416"/>
      <c r="S160" s="416"/>
      <c r="T160" s="416"/>
      <c r="U160" s="416"/>
      <c r="V160" s="416"/>
      <c r="W160" s="416"/>
      <c r="X160" s="416"/>
      <c r="Y160" s="416"/>
      <c r="Z160" s="416"/>
      <c r="AA160" s="416"/>
      <c r="AB160" s="416"/>
      <c r="AC160" s="416"/>
      <c r="AD160" s="416"/>
      <c r="AE160" s="416"/>
      <c r="AF160" s="416"/>
      <c r="AG160" s="416"/>
      <c r="AH160" s="416"/>
      <c r="AI160" s="416"/>
      <c r="AJ160" s="416"/>
      <c r="AK160" s="416"/>
      <c r="AL160" s="416"/>
      <c r="AM160" s="416"/>
      <c r="AN160" s="416"/>
      <c r="AO160" s="416"/>
      <c r="AP160" s="416"/>
      <c r="AQ160" s="416"/>
      <c r="AR160" s="416"/>
      <c r="AS160" s="416"/>
      <c r="AT160" s="416"/>
      <c r="AU160" s="416"/>
      <c r="AV160" s="416"/>
      <c r="AW160" s="416"/>
      <c r="AX160" s="416"/>
      <c r="AY160" s="416"/>
      <c r="AZ160" s="416"/>
      <c r="BA160" s="416"/>
      <c r="BB160" s="416"/>
      <c r="BC160" s="416"/>
      <c r="BD160" s="416"/>
      <c r="BE160" s="416"/>
      <c r="BF160" s="416"/>
      <c r="BG160" s="416"/>
      <c r="BH160" s="416"/>
      <c r="BI160" s="416"/>
      <c r="BJ160" s="416"/>
      <c r="BK160" s="416"/>
      <c r="BL160" s="416"/>
      <c r="BM160" s="416"/>
      <c r="BN160" s="416"/>
      <c r="BO160" s="416"/>
      <c r="BP160" s="416"/>
      <c r="BQ160" s="416"/>
      <c r="BR160" s="416"/>
      <c r="BS160" s="416"/>
      <c r="BT160" s="416"/>
      <c r="BU160" s="416"/>
      <c r="BV160" s="416"/>
      <c r="BW160" s="416"/>
      <c r="BX160" s="416"/>
      <c r="BY160" s="416"/>
      <c r="BZ160" s="416"/>
      <c r="CA160" s="416"/>
      <c r="CB160" s="416"/>
      <c r="CC160" s="416"/>
      <c r="CD160" s="416"/>
      <c r="CE160" s="416"/>
      <c r="CF160" s="416"/>
      <c r="CG160" s="416"/>
      <c r="CH160" s="416"/>
      <c r="CI160" s="416"/>
      <c r="CJ160" s="416"/>
      <c r="CK160" s="416"/>
      <c r="CL160" s="416"/>
      <c r="CM160" s="416"/>
      <c r="CN160" s="416"/>
      <c r="CO160" s="416"/>
      <c r="CP160" s="416"/>
      <c r="CQ160" s="416"/>
      <c r="CR160" s="416"/>
      <c r="CS160" s="416"/>
      <c r="CT160" s="416"/>
      <c r="CU160" s="416"/>
      <c r="CV160" s="416"/>
      <c r="CW160" s="416"/>
      <c r="CX160" s="416"/>
      <c r="CY160" s="416"/>
      <c r="CZ160" s="416"/>
      <c r="DA160" s="416"/>
      <c r="DB160" s="416"/>
      <c r="DC160" s="416"/>
      <c r="DD160" s="416"/>
      <c r="DE160" s="416"/>
      <c r="DF160" s="416"/>
      <c r="DG160" s="416"/>
      <c r="DH160" s="416"/>
      <c r="DI160" s="416"/>
      <c r="DJ160" s="416"/>
      <c r="DK160" s="416"/>
      <c r="DL160" s="416"/>
      <c r="DM160" s="416"/>
      <c r="DN160" s="416"/>
      <c r="DO160" s="416"/>
      <c r="DP160" s="416"/>
      <c r="DQ160" s="416"/>
      <c r="DR160" s="416"/>
      <c r="DS160" s="416"/>
      <c r="DT160" s="416"/>
      <c r="DU160" s="416"/>
      <c r="DV160" s="416"/>
      <c r="DW160" s="416"/>
      <c r="DX160" s="416"/>
      <c r="DY160" s="416"/>
      <c r="DZ160" s="416"/>
      <c r="EA160" s="416"/>
      <c r="EB160" s="416"/>
      <c r="EC160" s="416"/>
      <c r="ED160" s="416"/>
      <c r="EE160" s="416"/>
      <c r="EF160" s="416"/>
      <c r="EG160" s="416"/>
      <c r="EH160" s="416"/>
      <c r="EI160" s="416"/>
      <c r="EJ160" s="416"/>
      <c r="EK160" s="416"/>
      <c r="EL160" s="416"/>
      <c r="EM160" s="416"/>
      <c r="EN160" s="416"/>
      <c r="EO160" s="416"/>
      <c r="EP160" s="416"/>
      <c r="EQ160" s="416"/>
      <c r="ER160" s="416"/>
      <c r="ES160" s="416"/>
      <c r="ET160" s="416"/>
      <c r="EU160" s="416"/>
      <c r="EV160" s="416"/>
      <c r="EW160" s="416"/>
      <c r="EX160" s="416"/>
      <c r="EY160" s="416"/>
      <c r="EZ160" s="416"/>
      <c r="FA160" s="416"/>
      <c r="FB160" s="416"/>
      <c r="FC160" s="416"/>
      <c r="FD160" s="416"/>
      <c r="FE160" s="416"/>
      <c r="FF160" s="416"/>
      <c r="FG160" s="416"/>
      <c r="FH160" s="416"/>
      <c r="FI160" s="416"/>
      <c r="FJ160" s="416"/>
      <c r="FK160" s="416"/>
      <c r="FL160" s="416"/>
      <c r="FM160" s="416"/>
      <c r="FN160" s="416"/>
      <c r="FO160" s="416"/>
      <c r="FP160" s="416"/>
      <c r="FQ160" s="416"/>
      <c r="FR160" s="416"/>
      <c r="FS160" s="416"/>
      <c r="FT160" s="416"/>
      <c r="FU160" s="416"/>
      <c r="FV160" s="416"/>
      <c r="FW160" s="416"/>
      <c r="FX160" s="416"/>
      <c r="FY160" s="416"/>
      <c r="FZ160" s="416"/>
      <c r="GA160" s="416"/>
      <c r="GB160" s="416"/>
      <c r="GC160" s="416"/>
      <c r="GD160" s="416"/>
      <c r="GE160" s="416"/>
      <c r="GF160" s="416"/>
      <c r="GG160" s="416"/>
      <c r="GH160" s="416"/>
      <c r="GI160" s="416"/>
      <c r="GJ160" s="416"/>
      <c r="GK160" s="416"/>
      <c r="GL160" s="416"/>
      <c r="GM160" s="416"/>
      <c r="GN160" s="416"/>
      <c r="GO160" s="416"/>
      <c r="GP160" s="416"/>
      <c r="GQ160" s="416"/>
      <c r="GR160" s="416"/>
      <c r="GS160" s="416"/>
      <c r="GT160" s="416"/>
      <c r="GU160" s="416"/>
      <c r="GV160" s="416"/>
      <c r="GW160" s="416"/>
      <c r="GX160" s="416"/>
      <c r="GY160" s="416"/>
      <c r="GZ160" s="416"/>
      <c r="HA160" s="416"/>
      <c r="HB160" s="416"/>
      <c r="HC160" s="416"/>
      <c r="HD160" s="416"/>
      <c r="HE160" s="416"/>
      <c r="HF160" s="416"/>
      <c r="HG160" s="416"/>
      <c r="HH160" s="416"/>
      <c r="HI160" s="416"/>
      <c r="HJ160" s="416"/>
      <c r="HK160" s="416"/>
      <c r="HL160" s="416"/>
      <c r="HM160" s="416"/>
      <c r="HN160" s="416"/>
      <c r="HO160" s="416"/>
      <c r="HP160" s="416"/>
      <c r="HQ160" s="416"/>
      <c r="HR160" s="416"/>
      <c r="HS160" s="416"/>
      <c r="HT160" s="416"/>
      <c r="HU160" s="416"/>
      <c r="HV160" s="416"/>
      <c r="HW160" s="416"/>
      <c r="HX160" s="416"/>
      <c r="HY160" s="416"/>
      <c r="HZ160" s="416"/>
      <c r="IA160" s="416"/>
      <c r="IB160" s="416"/>
      <c r="IC160" s="416"/>
      <c r="ID160" s="416"/>
      <c r="IE160" s="416"/>
      <c r="IF160" s="416"/>
      <c r="IG160" s="416"/>
      <c r="IH160" s="416"/>
    </row>
    <row r="161" spans="1:242" s="472" customFormat="1">
      <c r="A161" s="471"/>
      <c r="B161" s="471"/>
      <c r="C161" s="428"/>
      <c r="D161" s="428"/>
      <c r="E161" s="428"/>
      <c r="G161" s="416"/>
      <c r="H161" s="416"/>
      <c r="I161" s="416"/>
      <c r="J161" s="416"/>
      <c r="K161" s="416"/>
      <c r="L161" s="416"/>
      <c r="M161" s="416"/>
      <c r="N161" s="416"/>
      <c r="O161" s="416"/>
      <c r="P161" s="416"/>
      <c r="Q161" s="416"/>
      <c r="R161" s="416"/>
      <c r="S161" s="416"/>
      <c r="T161" s="416"/>
      <c r="U161" s="416"/>
      <c r="V161" s="416"/>
      <c r="W161" s="416"/>
      <c r="X161" s="416"/>
      <c r="Y161" s="416"/>
      <c r="Z161" s="416"/>
      <c r="AA161" s="416"/>
      <c r="AB161" s="416"/>
      <c r="AC161" s="416"/>
      <c r="AD161" s="416"/>
      <c r="AE161" s="416"/>
      <c r="AF161" s="416"/>
      <c r="AG161" s="416"/>
      <c r="AH161" s="416"/>
      <c r="AI161" s="416"/>
      <c r="AJ161" s="416"/>
      <c r="AK161" s="416"/>
      <c r="AL161" s="416"/>
      <c r="AM161" s="416"/>
      <c r="AN161" s="416"/>
      <c r="AO161" s="416"/>
      <c r="AP161" s="416"/>
      <c r="AQ161" s="416"/>
      <c r="AR161" s="416"/>
      <c r="AS161" s="416"/>
      <c r="AT161" s="416"/>
      <c r="AU161" s="416"/>
      <c r="AV161" s="416"/>
      <c r="AW161" s="416"/>
      <c r="AX161" s="416"/>
      <c r="AY161" s="416"/>
      <c r="AZ161" s="416"/>
      <c r="BA161" s="416"/>
      <c r="BB161" s="416"/>
      <c r="BC161" s="416"/>
      <c r="BD161" s="416"/>
      <c r="BE161" s="416"/>
      <c r="BF161" s="416"/>
      <c r="BG161" s="416"/>
      <c r="BH161" s="416"/>
      <c r="BI161" s="416"/>
      <c r="BJ161" s="416"/>
      <c r="BK161" s="416"/>
      <c r="BL161" s="416"/>
      <c r="BM161" s="416"/>
      <c r="BN161" s="416"/>
      <c r="BO161" s="416"/>
      <c r="BP161" s="416"/>
      <c r="BQ161" s="416"/>
      <c r="BR161" s="416"/>
      <c r="BS161" s="416"/>
      <c r="BT161" s="416"/>
      <c r="BU161" s="416"/>
      <c r="BV161" s="416"/>
      <c r="BW161" s="416"/>
      <c r="BX161" s="416"/>
      <c r="BY161" s="416"/>
      <c r="BZ161" s="416"/>
      <c r="CA161" s="416"/>
      <c r="CB161" s="416"/>
      <c r="CC161" s="416"/>
      <c r="CD161" s="416"/>
      <c r="CE161" s="416"/>
      <c r="CF161" s="416"/>
      <c r="CG161" s="416"/>
      <c r="CH161" s="416"/>
      <c r="CI161" s="416"/>
      <c r="CJ161" s="416"/>
      <c r="CK161" s="416"/>
      <c r="CL161" s="416"/>
      <c r="CM161" s="416"/>
      <c r="CN161" s="416"/>
      <c r="CO161" s="416"/>
      <c r="CP161" s="416"/>
      <c r="CQ161" s="416"/>
      <c r="CR161" s="416"/>
      <c r="CS161" s="416"/>
      <c r="CT161" s="416"/>
      <c r="CU161" s="416"/>
      <c r="CV161" s="416"/>
      <c r="CW161" s="416"/>
      <c r="CX161" s="416"/>
      <c r="CY161" s="416"/>
      <c r="CZ161" s="416"/>
      <c r="DA161" s="416"/>
      <c r="DB161" s="416"/>
      <c r="DC161" s="416"/>
      <c r="DD161" s="416"/>
      <c r="DE161" s="416"/>
      <c r="DF161" s="416"/>
      <c r="DG161" s="416"/>
      <c r="DH161" s="416"/>
      <c r="DI161" s="416"/>
      <c r="DJ161" s="416"/>
      <c r="DK161" s="416"/>
      <c r="DL161" s="416"/>
      <c r="DM161" s="416"/>
      <c r="DN161" s="416"/>
      <c r="DO161" s="416"/>
      <c r="DP161" s="416"/>
      <c r="DQ161" s="416"/>
      <c r="DR161" s="416"/>
      <c r="DS161" s="416"/>
      <c r="DT161" s="416"/>
      <c r="DU161" s="416"/>
      <c r="DV161" s="416"/>
      <c r="DW161" s="416"/>
      <c r="DX161" s="416"/>
      <c r="DY161" s="416"/>
      <c r="DZ161" s="416"/>
      <c r="EA161" s="416"/>
      <c r="EB161" s="416"/>
      <c r="EC161" s="416"/>
      <c r="ED161" s="416"/>
      <c r="EE161" s="416"/>
      <c r="EF161" s="416"/>
      <c r="EG161" s="416"/>
      <c r="EH161" s="416"/>
      <c r="EI161" s="416"/>
      <c r="EJ161" s="416"/>
      <c r="EK161" s="416"/>
      <c r="EL161" s="416"/>
      <c r="EM161" s="416"/>
      <c r="EN161" s="416"/>
      <c r="EO161" s="416"/>
      <c r="EP161" s="416"/>
      <c r="EQ161" s="416"/>
      <c r="ER161" s="416"/>
      <c r="ES161" s="416"/>
      <c r="ET161" s="416"/>
      <c r="EU161" s="416"/>
      <c r="EV161" s="416"/>
      <c r="EW161" s="416"/>
      <c r="EX161" s="416"/>
      <c r="EY161" s="416"/>
      <c r="EZ161" s="416"/>
      <c r="FA161" s="416"/>
      <c r="FB161" s="416"/>
      <c r="FC161" s="416"/>
      <c r="FD161" s="416"/>
      <c r="FE161" s="416"/>
      <c r="FF161" s="416"/>
      <c r="FG161" s="416"/>
      <c r="FH161" s="416"/>
      <c r="FI161" s="416"/>
      <c r="FJ161" s="416"/>
      <c r="FK161" s="416"/>
      <c r="FL161" s="416"/>
      <c r="FM161" s="416"/>
      <c r="FN161" s="416"/>
      <c r="FO161" s="416"/>
      <c r="FP161" s="416"/>
      <c r="FQ161" s="416"/>
      <c r="FR161" s="416"/>
      <c r="FS161" s="416"/>
      <c r="FT161" s="416"/>
      <c r="FU161" s="416"/>
      <c r="FV161" s="416"/>
      <c r="FW161" s="416"/>
      <c r="FX161" s="416"/>
      <c r="FY161" s="416"/>
      <c r="FZ161" s="416"/>
      <c r="GA161" s="416"/>
      <c r="GB161" s="416"/>
      <c r="GC161" s="416"/>
      <c r="GD161" s="416"/>
      <c r="GE161" s="416"/>
      <c r="GF161" s="416"/>
      <c r="GG161" s="416"/>
      <c r="GH161" s="416"/>
      <c r="GI161" s="416"/>
      <c r="GJ161" s="416"/>
      <c r="GK161" s="416"/>
      <c r="GL161" s="416"/>
      <c r="GM161" s="416"/>
      <c r="GN161" s="416"/>
      <c r="GO161" s="416"/>
      <c r="GP161" s="416"/>
      <c r="GQ161" s="416"/>
      <c r="GR161" s="416"/>
      <c r="GS161" s="416"/>
      <c r="GT161" s="416"/>
      <c r="GU161" s="416"/>
      <c r="GV161" s="416"/>
      <c r="GW161" s="416"/>
      <c r="GX161" s="416"/>
      <c r="GY161" s="416"/>
      <c r="GZ161" s="416"/>
      <c r="HA161" s="416"/>
      <c r="HB161" s="416"/>
      <c r="HC161" s="416"/>
      <c r="HD161" s="416"/>
      <c r="HE161" s="416"/>
      <c r="HF161" s="416"/>
      <c r="HG161" s="416"/>
      <c r="HH161" s="416"/>
      <c r="HI161" s="416"/>
      <c r="HJ161" s="416"/>
      <c r="HK161" s="416"/>
      <c r="HL161" s="416"/>
      <c r="HM161" s="416"/>
      <c r="HN161" s="416"/>
      <c r="HO161" s="416"/>
      <c r="HP161" s="416"/>
      <c r="HQ161" s="416"/>
      <c r="HR161" s="416"/>
      <c r="HS161" s="416"/>
      <c r="HT161" s="416"/>
      <c r="HU161" s="416"/>
      <c r="HV161" s="416"/>
      <c r="HW161" s="416"/>
      <c r="HX161" s="416"/>
      <c r="HY161" s="416"/>
      <c r="HZ161" s="416"/>
      <c r="IA161" s="416"/>
      <c r="IB161" s="416"/>
      <c r="IC161" s="416"/>
      <c r="ID161" s="416"/>
      <c r="IE161" s="416"/>
      <c r="IF161" s="416"/>
      <c r="IG161" s="416"/>
      <c r="IH161" s="416"/>
    </row>
    <row r="162" spans="1:242" s="472" customFormat="1">
      <c r="A162" s="471"/>
      <c r="B162" s="471"/>
      <c r="C162" s="428"/>
      <c r="D162" s="428"/>
      <c r="E162" s="428"/>
      <c r="G162" s="416"/>
      <c r="H162" s="416"/>
      <c r="I162" s="416"/>
      <c r="J162" s="416"/>
      <c r="K162" s="416"/>
      <c r="L162" s="416"/>
      <c r="M162" s="416"/>
      <c r="N162" s="416"/>
      <c r="O162" s="416"/>
      <c r="P162" s="416"/>
      <c r="Q162" s="416"/>
      <c r="R162" s="416"/>
      <c r="S162" s="416"/>
      <c r="T162" s="416"/>
      <c r="U162" s="416"/>
      <c r="V162" s="416"/>
      <c r="W162" s="416"/>
      <c r="X162" s="416"/>
      <c r="Y162" s="416"/>
      <c r="Z162" s="416"/>
      <c r="AA162" s="416"/>
      <c r="AB162" s="416"/>
      <c r="AC162" s="416"/>
      <c r="AD162" s="416"/>
      <c r="AE162" s="416"/>
      <c r="AF162" s="416"/>
      <c r="AG162" s="416"/>
      <c r="AH162" s="416"/>
      <c r="AI162" s="416"/>
      <c r="AJ162" s="416"/>
      <c r="AK162" s="416"/>
      <c r="AL162" s="416"/>
      <c r="AM162" s="416"/>
      <c r="AN162" s="416"/>
      <c r="AO162" s="416"/>
      <c r="AP162" s="416"/>
      <c r="AQ162" s="416"/>
      <c r="AR162" s="416"/>
      <c r="AS162" s="416"/>
      <c r="AT162" s="416"/>
      <c r="AU162" s="416"/>
      <c r="AV162" s="416"/>
      <c r="AW162" s="416"/>
      <c r="AX162" s="416"/>
      <c r="AY162" s="416"/>
      <c r="AZ162" s="416"/>
      <c r="BA162" s="416"/>
      <c r="BB162" s="416"/>
      <c r="BC162" s="416"/>
      <c r="BD162" s="416"/>
      <c r="BE162" s="416"/>
      <c r="BF162" s="416"/>
      <c r="BG162" s="416"/>
      <c r="BH162" s="416"/>
      <c r="BI162" s="416"/>
      <c r="BJ162" s="416"/>
      <c r="BK162" s="416"/>
      <c r="BL162" s="416"/>
      <c r="BM162" s="416"/>
      <c r="BN162" s="416"/>
      <c r="BO162" s="416"/>
      <c r="BP162" s="416"/>
      <c r="BQ162" s="416"/>
      <c r="BR162" s="416"/>
      <c r="BS162" s="416"/>
      <c r="BT162" s="416"/>
      <c r="BU162" s="416"/>
      <c r="BV162" s="416"/>
      <c r="BW162" s="416"/>
      <c r="BX162" s="416"/>
      <c r="BY162" s="416"/>
      <c r="BZ162" s="416"/>
      <c r="CA162" s="416"/>
      <c r="CB162" s="416"/>
      <c r="CC162" s="416"/>
      <c r="CD162" s="416"/>
      <c r="CE162" s="416"/>
      <c r="CF162" s="416"/>
      <c r="CG162" s="416"/>
      <c r="CH162" s="416"/>
      <c r="CI162" s="416"/>
      <c r="CJ162" s="416"/>
      <c r="CK162" s="416"/>
      <c r="CL162" s="416"/>
      <c r="CM162" s="416"/>
      <c r="CN162" s="416"/>
      <c r="CO162" s="416"/>
      <c r="CP162" s="416"/>
      <c r="CQ162" s="416"/>
      <c r="CR162" s="416"/>
      <c r="CS162" s="416"/>
      <c r="CT162" s="416"/>
      <c r="CU162" s="416"/>
      <c r="CV162" s="416"/>
      <c r="CW162" s="416"/>
      <c r="CX162" s="416"/>
      <c r="CY162" s="416"/>
      <c r="CZ162" s="416"/>
      <c r="DA162" s="416"/>
      <c r="DB162" s="416"/>
      <c r="DC162" s="416"/>
      <c r="DD162" s="416"/>
      <c r="DE162" s="416"/>
      <c r="DF162" s="416"/>
      <c r="DG162" s="416"/>
      <c r="DH162" s="416"/>
      <c r="DI162" s="416"/>
      <c r="DJ162" s="416"/>
      <c r="DK162" s="416"/>
      <c r="DL162" s="416"/>
      <c r="DM162" s="416"/>
      <c r="DN162" s="416"/>
      <c r="DO162" s="416"/>
      <c r="DP162" s="416"/>
      <c r="DQ162" s="416"/>
      <c r="DR162" s="416"/>
      <c r="DS162" s="416"/>
      <c r="DT162" s="416"/>
      <c r="DU162" s="416"/>
      <c r="DV162" s="416"/>
      <c r="DW162" s="416"/>
      <c r="DX162" s="416"/>
      <c r="DY162" s="416"/>
      <c r="DZ162" s="416"/>
      <c r="EA162" s="416"/>
      <c r="EB162" s="416"/>
      <c r="EC162" s="416"/>
      <c r="ED162" s="416"/>
      <c r="EE162" s="416"/>
      <c r="EF162" s="416"/>
      <c r="EG162" s="416"/>
      <c r="EH162" s="416"/>
      <c r="EI162" s="416"/>
      <c r="EJ162" s="416"/>
      <c r="EK162" s="416"/>
      <c r="EL162" s="416"/>
      <c r="EM162" s="416"/>
      <c r="EN162" s="416"/>
      <c r="EO162" s="416"/>
      <c r="EP162" s="416"/>
      <c r="EQ162" s="416"/>
      <c r="ER162" s="416"/>
      <c r="ES162" s="416"/>
      <c r="ET162" s="416"/>
      <c r="EU162" s="416"/>
      <c r="EV162" s="416"/>
      <c r="EW162" s="416"/>
      <c r="EX162" s="416"/>
      <c r="EY162" s="416"/>
      <c r="EZ162" s="416"/>
      <c r="FA162" s="416"/>
      <c r="FB162" s="416"/>
      <c r="FC162" s="416"/>
      <c r="FD162" s="416"/>
      <c r="FE162" s="416"/>
      <c r="FF162" s="416"/>
      <c r="FG162" s="416"/>
      <c r="FH162" s="416"/>
      <c r="FI162" s="416"/>
      <c r="FJ162" s="416"/>
      <c r="FK162" s="416"/>
      <c r="FL162" s="416"/>
      <c r="FM162" s="416"/>
      <c r="FN162" s="416"/>
      <c r="FO162" s="416"/>
      <c r="FP162" s="416"/>
      <c r="FQ162" s="416"/>
      <c r="FR162" s="416"/>
      <c r="FS162" s="416"/>
      <c r="FT162" s="416"/>
      <c r="FU162" s="416"/>
      <c r="FV162" s="416"/>
      <c r="FW162" s="416"/>
      <c r="FX162" s="416"/>
      <c r="FY162" s="416"/>
      <c r="FZ162" s="416"/>
      <c r="GA162" s="416"/>
      <c r="GB162" s="416"/>
      <c r="GC162" s="416"/>
      <c r="GD162" s="416"/>
      <c r="GE162" s="416"/>
      <c r="GF162" s="416"/>
      <c r="GG162" s="416"/>
      <c r="GH162" s="416"/>
      <c r="GI162" s="416"/>
      <c r="GJ162" s="416"/>
      <c r="GK162" s="416"/>
      <c r="GL162" s="416"/>
      <c r="GM162" s="416"/>
      <c r="GN162" s="416"/>
      <c r="GO162" s="416"/>
      <c r="GP162" s="416"/>
      <c r="GQ162" s="416"/>
      <c r="GR162" s="416"/>
      <c r="GS162" s="416"/>
      <c r="GT162" s="416"/>
      <c r="GU162" s="416"/>
      <c r="GV162" s="416"/>
      <c r="GW162" s="416"/>
      <c r="GX162" s="416"/>
      <c r="GY162" s="416"/>
      <c r="GZ162" s="416"/>
      <c r="HA162" s="416"/>
      <c r="HB162" s="416"/>
      <c r="HC162" s="416"/>
      <c r="HD162" s="416"/>
      <c r="HE162" s="416"/>
      <c r="HF162" s="416"/>
      <c r="HG162" s="416"/>
      <c r="HH162" s="416"/>
      <c r="HI162" s="416"/>
      <c r="HJ162" s="416"/>
      <c r="HK162" s="416"/>
      <c r="HL162" s="416"/>
      <c r="HM162" s="416"/>
      <c r="HN162" s="416"/>
      <c r="HO162" s="416"/>
      <c r="HP162" s="416"/>
      <c r="HQ162" s="416"/>
      <c r="HR162" s="416"/>
      <c r="HS162" s="416"/>
      <c r="HT162" s="416"/>
      <c r="HU162" s="416"/>
      <c r="HV162" s="416"/>
      <c r="HW162" s="416"/>
      <c r="HX162" s="416"/>
      <c r="HY162" s="416"/>
      <c r="HZ162" s="416"/>
      <c r="IA162" s="416"/>
      <c r="IB162" s="416"/>
      <c r="IC162" s="416"/>
      <c r="ID162" s="416"/>
      <c r="IE162" s="416"/>
      <c r="IF162" s="416"/>
      <c r="IG162" s="416"/>
      <c r="IH162" s="416"/>
    </row>
    <row r="163" spans="1:242" s="472" customFormat="1">
      <c r="A163" s="471"/>
      <c r="B163" s="471"/>
      <c r="C163" s="428"/>
      <c r="D163" s="428"/>
      <c r="E163" s="428"/>
      <c r="G163" s="416"/>
      <c r="H163" s="416"/>
      <c r="I163" s="416"/>
      <c r="J163" s="416"/>
      <c r="K163" s="416"/>
      <c r="L163" s="416"/>
      <c r="M163" s="416"/>
      <c r="N163" s="416"/>
      <c r="O163" s="416"/>
      <c r="P163" s="416"/>
      <c r="Q163" s="416"/>
      <c r="R163" s="416"/>
      <c r="S163" s="416"/>
      <c r="T163" s="416"/>
      <c r="U163" s="416"/>
      <c r="V163" s="416"/>
      <c r="W163" s="416"/>
      <c r="X163" s="416"/>
      <c r="Y163" s="416"/>
      <c r="Z163" s="416"/>
      <c r="AA163" s="416"/>
      <c r="AB163" s="416"/>
      <c r="AC163" s="416"/>
      <c r="AD163" s="416"/>
      <c r="AE163" s="416"/>
      <c r="AF163" s="416"/>
      <c r="AG163" s="416"/>
      <c r="AH163" s="416"/>
      <c r="AI163" s="416"/>
      <c r="AJ163" s="416"/>
      <c r="AK163" s="416"/>
      <c r="AL163" s="416"/>
      <c r="AM163" s="416"/>
      <c r="AN163" s="416"/>
      <c r="AO163" s="416"/>
      <c r="AP163" s="416"/>
      <c r="AQ163" s="416"/>
      <c r="AR163" s="416"/>
      <c r="AS163" s="416"/>
      <c r="AT163" s="416"/>
      <c r="AU163" s="416"/>
      <c r="AV163" s="416"/>
      <c r="AW163" s="416"/>
      <c r="AX163" s="416"/>
      <c r="AY163" s="416"/>
      <c r="AZ163" s="416"/>
      <c r="BA163" s="416"/>
      <c r="BB163" s="416"/>
      <c r="BC163" s="416"/>
      <c r="BD163" s="416"/>
      <c r="BE163" s="416"/>
      <c r="BF163" s="416"/>
      <c r="BG163" s="416"/>
      <c r="BH163" s="416"/>
      <c r="BI163" s="416"/>
      <c r="BJ163" s="416"/>
      <c r="BK163" s="416"/>
      <c r="BL163" s="416"/>
      <c r="BM163" s="416"/>
      <c r="BN163" s="416"/>
      <c r="BO163" s="416"/>
      <c r="BP163" s="416"/>
      <c r="BQ163" s="416"/>
      <c r="BR163" s="416"/>
      <c r="BS163" s="416"/>
      <c r="BT163" s="416"/>
      <c r="BU163" s="416"/>
      <c r="BV163" s="416"/>
      <c r="BW163" s="416"/>
      <c r="BX163" s="416"/>
      <c r="BY163" s="416"/>
      <c r="BZ163" s="416"/>
      <c r="CA163" s="416"/>
      <c r="CB163" s="416"/>
      <c r="CC163" s="416"/>
      <c r="CD163" s="416"/>
      <c r="CE163" s="416"/>
      <c r="CF163" s="416"/>
      <c r="CG163" s="416"/>
      <c r="CH163" s="416"/>
      <c r="CI163" s="416"/>
      <c r="CJ163" s="416"/>
      <c r="CK163" s="416"/>
      <c r="CL163" s="416"/>
      <c r="CM163" s="416"/>
      <c r="CN163" s="416"/>
      <c r="CO163" s="416"/>
      <c r="CP163" s="416"/>
      <c r="CQ163" s="416"/>
      <c r="CR163" s="416"/>
      <c r="CS163" s="416"/>
      <c r="CT163" s="416"/>
      <c r="CU163" s="416"/>
      <c r="CV163" s="416"/>
      <c r="CW163" s="416"/>
      <c r="CX163" s="416"/>
      <c r="CY163" s="416"/>
      <c r="CZ163" s="416"/>
      <c r="DA163" s="416"/>
      <c r="DB163" s="416"/>
      <c r="DC163" s="416"/>
      <c r="DD163" s="416"/>
      <c r="DE163" s="416"/>
      <c r="DF163" s="416"/>
      <c r="DG163" s="416"/>
      <c r="DH163" s="416"/>
      <c r="DI163" s="416"/>
      <c r="DJ163" s="416"/>
      <c r="DK163" s="416"/>
      <c r="DL163" s="416"/>
      <c r="DM163" s="416"/>
      <c r="DN163" s="416"/>
      <c r="DO163" s="416"/>
      <c r="DP163" s="416"/>
      <c r="DQ163" s="416"/>
      <c r="DR163" s="416"/>
      <c r="DS163" s="416"/>
      <c r="DT163" s="416"/>
      <c r="DU163" s="416"/>
      <c r="DV163" s="416"/>
      <c r="DW163" s="416"/>
      <c r="DX163" s="416"/>
      <c r="DY163" s="416"/>
      <c r="DZ163" s="416"/>
      <c r="EA163" s="416"/>
      <c r="EB163" s="416"/>
      <c r="EC163" s="416"/>
      <c r="ED163" s="416"/>
      <c r="EE163" s="416"/>
      <c r="EF163" s="416"/>
      <c r="EG163" s="416"/>
      <c r="EH163" s="416"/>
      <c r="EI163" s="416"/>
      <c r="EJ163" s="416"/>
      <c r="EK163" s="416"/>
      <c r="EL163" s="416"/>
      <c r="EM163" s="416"/>
      <c r="EN163" s="416"/>
      <c r="EO163" s="416"/>
      <c r="EP163" s="416"/>
      <c r="EQ163" s="416"/>
      <c r="ER163" s="416"/>
      <c r="ES163" s="416"/>
      <c r="ET163" s="416"/>
      <c r="EU163" s="416"/>
      <c r="EV163" s="416"/>
      <c r="EW163" s="416"/>
      <c r="EX163" s="416"/>
      <c r="EY163" s="416"/>
      <c r="EZ163" s="416"/>
      <c r="FA163" s="416"/>
      <c r="FB163" s="416"/>
      <c r="FC163" s="416"/>
      <c r="FD163" s="416"/>
      <c r="FE163" s="416"/>
      <c r="FF163" s="416"/>
      <c r="FG163" s="416"/>
      <c r="FH163" s="416"/>
      <c r="FI163" s="416"/>
      <c r="FJ163" s="416"/>
      <c r="FK163" s="416"/>
      <c r="FL163" s="416"/>
      <c r="FM163" s="416"/>
      <c r="FN163" s="416"/>
      <c r="FO163" s="416"/>
      <c r="FP163" s="416"/>
      <c r="FQ163" s="416"/>
      <c r="FR163" s="416"/>
      <c r="FS163" s="416"/>
      <c r="FT163" s="416"/>
      <c r="FU163" s="416"/>
      <c r="FV163" s="416"/>
      <c r="FW163" s="416"/>
      <c r="FX163" s="416"/>
      <c r="FY163" s="416"/>
      <c r="FZ163" s="416"/>
      <c r="GA163" s="416"/>
      <c r="GB163" s="416"/>
      <c r="GC163" s="416"/>
      <c r="GD163" s="416"/>
      <c r="GE163" s="416"/>
      <c r="GF163" s="416"/>
      <c r="GG163" s="416"/>
      <c r="GH163" s="416"/>
      <c r="GI163" s="416"/>
      <c r="GJ163" s="416"/>
      <c r="GK163" s="416"/>
      <c r="GL163" s="416"/>
      <c r="GM163" s="416"/>
      <c r="GN163" s="416"/>
      <c r="GO163" s="416"/>
      <c r="GP163" s="416"/>
      <c r="GQ163" s="416"/>
      <c r="GR163" s="416"/>
      <c r="GS163" s="416"/>
      <c r="GT163" s="416"/>
      <c r="GU163" s="416"/>
      <c r="GV163" s="416"/>
      <c r="GW163" s="416"/>
      <c r="GX163" s="416"/>
      <c r="GY163" s="416"/>
      <c r="GZ163" s="416"/>
      <c r="HA163" s="416"/>
      <c r="HB163" s="416"/>
      <c r="HC163" s="416"/>
      <c r="HD163" s="416"/>
      <c r="HE163" s="416"/>
      <c r="HF163" s="416"/>
      <c r="HG163" s="416"/>
      <c r="HH163" s="416"/>
      <c r="HI163" s="416"/>
      <c r="HJ163" s="416"/>
      <c r="HK163" s="416"/>
      <c r="HL163" s="416"/>
      <c r="HM163" s="416"/>
      <c r="HN163" s="416"/>
      <c r="HO163" s="416"/>
      <c r="HP163" s="416"/>
      <c r="HQ163" s="416"/>
      <c r="HR163" s="416"/>
      <c r="HS163" s="416"/>
      <c r="HT163" s="416"/>
      <c r="HU163" s="416"/>
      <c r="HV163" s="416"/>
      <c r="HW163" s="416"/>
      <c r="HX163" s="416"/>
      <c r="HY163" s="416"/>
      <c r="HZ163" s="416"/>
      <c r="IA163" s="416"/>
      <c r="IB163" s="416"/>
      <c r="IC163" s="416"/>
      <c r="ID163" s="416"/>
      <c r="IE163" s="416"/>
      <c r="IF163" s="416"/>
      <c r="IG163" s="416"/>
      <c r="IH163" s="416"/>
    </row>
    <row r="164" spans="1:242" s="472" customFormat="1">
      <c r="A164" s="471"/>
      <c r="B164" s="471"/>
      <c r="C164" s="428"/>
      <c r="D164" s="428"/>
      <c r="E164" s="428"/>
      <c r="G164" s="416"/>
      <c r="H164" s="416"/>
      <c r="I164" s="416"/>
      <c r="J164" s="416"/>
      <c r="K164" s="416"/>
      <c r="L164" s="416"/>
      <c r="M164" s="416"/>
      <c r="N164" s="416"/>
      <c r="O164" s="416"/>
      <c r="P164" s="416"/>
      <c r="Q164" s="416"/>
      <c r="R164" s="416"/>
      <c r="S164" s="416"/>
      <c r="T164" s="416"/>
      <c r="U164" s="416"/>
      <c r="V164" s="416"/>
      <c r="W164" s="416"/>
      <c r="X164" s="416"/>
      <c r="Y164" s="416"/>
      <c r="Z164" s="416"/>
      <c r="AA164" s="416"/>
      <c r="AB164" s="416"/>
      <c r="AC164" s="416"/>
      <c r="AD164" s="416"/>
      <c r="AE164" s="416"/>
      <c r="AF164" s="416"/>
      <c r="AG164" s="416"/>
      <c r="AH164" s="416"/>
      <c r="AI164" s="416"/>
      <c r="AJ164" s="416"/>
      <c r="AK164" s="416"/>
      <c r="AL164" s="416"/>
      <c r="AM164" s="416"/>
      <c r="AN164" s="416"/>
      <c r="AO164" s="416"/>
      <c r="AP164" s="416"/>
      <c r="AQ164" s="416"/>
      <c r="AR164" s="416"/>
      <c r="AS164" s="416"/>
      <c r="AT164" s="416"/>
      <c r="AU164" s="416"/>
      <c r="AV164" s="416"/>
      <c r="AW164" s="416"/>
      <c r="AX164" s="416"/>
      <c r="AY164" s="416"/>
      <c r="AZ164" s="416"/>
      <c r="BA164" s="416"/>
      <c r="BB164" s="416"/>
      <c r="BC164" s="416"/>
      <c r="BD164" s="416"/>
      <c r="BE164" s="416"/>
      <c r="BF164" s="416"/>
      <c r="BG164" s="416"/>
      <c r="BH164" s="416"/>
      <c r="BI164" s="416"/>
      <c r="BJ164" s="416"/>
      <c r="BK164" s="416"/>
      <c r="BL164" s="416"/>
      <c r="BM164" s="416"/>
      <c r="BN164" s="416"/>
      <c r="BO164" s="416"/>
      <c r="BP164" s="416"/>
      <c r="BQ164" s="416"/>
      <c r="BR164" s="416"/>
      <c r="BS164" s="416"/>
      <c r="BT164" s="416"/>
      <c r="BU164" s="416"/>
      <c r="BV164" s="416"/>
      <c r="BW164" s="416"/>
      <c r="BX164" s="416"/>
      <c r="BY164" s="416"/>
      <c r="BZ164" s="416"/>
      <c r="CA164" s="416"/>
      <c r="CB164" s="416"/>
      <c r="CC164" s="416"/>
      <c r="CD164" s="416"/>
      <c r="CE164" s="416"/>
      <c r="CF164" s="416"/>
      <c r="CG164" s="416"/>
      <c r="CH164" s="416"/>
      <c r="CI164" s="416"/>
      <c r="CJ164" s="416"/>
      <c r="CK164" s="416"/>
      <c r="CL164" s="416"/>
      <c r="CM164" s="416"/>
      <c r="CN164" s="416"/>
      <c r="CO164" s="416"/>
      <c r="CP164" s="416"/>
      <c r="CQ164" s="416"/>
      <c r="CR164" s="416"/>
      <c r="CS164" s="416"/>
      <c r="CT164" s="416"/>
      <c r="CU164" s="416"/>
      <c r="CV164" s="416"/>
      <c r="CW164" s="416"/>
      <c r="CX164" s="416"/>
      <c r="CY164" s="416"/>
      <c r="CZ164" s="416"/>
      <c r="DA164" s="416"/>
      <c r="DB164" s="416"/>
      <c r="DC164" s="416"/>
      <c r="DD164" s="416"/>
      <c r="DE164" s="416"/>
      <c r="DF164" s="416"/>
      <c r="DG164" s="416"/>
      <c r="DH164" s="416"/>
      <c r="DI164" s="416"/>
      <c r="DJ164" s="416"/>
      <c r="DK164" s="416"/>
      <c r="DL164" s="416"/>
      <c r="DM164" s="416"/>
      <c r="DN164" s="416"/>
      <c r="DO164" s="416"/>
      <c r="DP164" s="416"/>
      <c r="DQ164" s="416"/>
      <c r="DR164" s="416"/>
      <c r="DS164" s="416"/>
      <c r="DT164" s="416"/>
      <c r="DU164" s="416"/>
      <c r="DV164" s="416"/>
      <c r="DW164" s="416"/>
      <c r="DX164" s="416"/>
      <c r="DY164" s="416"/>
      <c r="DZ164" s="416"/>
      <c r="EA164" s="416"/>
      <c r="EB164" s="416"/>
      <c r="EC164" s="416"/>
      <c r="ED164" s="416"/>
      <c r="EE164" s="416"/>
      <c r="EF164" s="416"/>
      <c r="EG164" s="416"/>
      <c r="EH164" s="416"/>
      <c r="EI164" s="416"/>
      <c r="EJ164" s="416"/>
      <c r="EK164" s="416"/>
      <c r="EL164" s="416"/>
      <c r="EM164" s="416"/>
      <c r="EN164" s="416"/>
      <c r="EO164" s="416"/>
      <c r="EP164" s="416"/>
      <c r="EQ164" s="416"/>
      <c r="ER164" s="416"/>
      <c r="ES164" s="416"/>
      <c r="ET164" s="416"/>
      <c r="EU164" s="416"/>
      <c r="EV164" s="416"/>
      <c r="EW164" s="416"/>
      <c r="EX164" s="416"/>
      <c r="EY164" s="416"/>
      <c r="EZ164" s="416"/>
      <c r="FA164" s="416"/>
      <c r="FB164" s="416"/>
      <c r="FC164" s="416"/>
      <c r="FD164" s="416"/>
      <c r="FE164" s="416"/>
      <c r="FF164" s="416"/>
      <c r="FG164" s="416"/>
      <c r="FH164" s="416"/>
      <c r="FI164" s="416"/>
      <c r="FJ164" s="416"/>
      <c r="FK164" s="416"/>
      <c r="FL164" s="416"/>
      <c r="FM164" s="416"/>
      <c r="FN164" s="416"/>
      <c r="FO164" s="416"/>
      <c r="FP164" s="416"/>
      <c r="FQ164" s="416"/>
      <c r="FR164" s="416"/>
      <c r="FS164" s="416"/>
      <c r="FT164" s="416"/>
      <c r="FU164" s="416"/>
      <c r="FV164" s="416"/>
      <c r="FW164" s="416"/>
      <c r="FX164" s="416"/>
      <c r="FY164" s="416"/>
      <c r="FZ164" s="416"/>
      <c r="GA164" s="416"/>
      <c r="GB164" s="416"/>
      <c r="GC164" s="416"/>
      <c r="GD164" s="416"/>
      <c r="GE164" s="416"/>
      <c r="GF164" s="416"/>
      <c r="GG164" s="416"/>
      <c r="GH164" s="416"/>
      <c r="GI164" s="416"/>
      <c r="GJ164" s="416"/>
      <c r="GK164" s="416"/>
      <c r="GL164" s="416"/>
      <c r="GM164" s="416"/>
      <c r="GN164" s="416"/>
      <c r="GO164" s="416"/>
      <c r="GP164" s="416"/>
      <c r="GQ164" s="416"/>
      <c r="GR164" s="416"/>
      <c r="GS164" s="416"/>
      <c r="GT164" s="416"/>
      <c r="GU164" s="416"/>
      <c r="GV164" s="416"/>
      <c r="GW164" s="416"/>
      <c r="GX164" s="416"/>
      <c r="GY164" s="416"/>
      <c r="GZ164" s="416"/>
      <c r="HA164" s="416"/>
      <c r="HB164" s="416"/>
      <c r="HC164" s="416"/>
      <c r="HD164" s="416"/>
      <c r="HE164" s="416"/>
      <c r="HF164" s="416"/>
      <c r="HG164" s="416"/>
      <c r="HH164" s="416"/>
      <c r="HI164" s="416"/>
      <c r="HJ164" s="416"/>
      <c r="HK164" s="416"/>
      <c r="HL164" s="416"/>
      <c r="HM164" s="416"/>
      <c r="HN164" s="416"/>
      <c r="HO164" s="416"/>
      <c r="HP164" s="416"/>
      <c r="HQ164" s="416"/>
      <c r="HR164" s="416"/>
      <c r="HS164" s="416"/>
      <c r="HT164" s="416"/>
      <c r="HU164" s="416"/>
      <c r="HV164" s="416"/>
      <c r="HW164" s="416"/>
      <c r="HX164" s="416"/>
      <c r="HY164" s="416"/>
      <c r="HZ164" s="416"/>
      <c r="IA164" s="416"/>
      <c r="IB164" s="416"/>
      <c r="IC164" s="416"/>
      <c r="ID164" s="416"/>
      <c r="IE164" s="416"/>
      <c r="IF164" s="416"/>
      <c r="IG164" s="416"/>
      <c r="IH164" s="416"/>
    </row>
    <row r="165" spans="1:242" s="472" customFormat="1">
      <c r="A165" s="471"/>
      <c r="B165" s="471"/>
      <c r="C165" s="428"/>
      <c r="D165" s="428"/>
      <c r="E165" s="428"/>
      <c r="G165" s="416"/>
      <c r="H165" s="416"/>
      <c r="I165" s="416"/>
      <c r="J165" s="416"/>
      <c r="K165" s="416"/>
      <c r="L165" s="416"/>
      <c r="M165" s="416"/>
      <c r="N165" s="416"/>
      <c r="O165" s="416"/>
      <c r="P165" s="416"/>
      <c r="Q165" s="416"/>
      <c r="R165" s="416"/>
      <c r="S165" s="416"/>
      <c r="T165" s="416"/>
      <c r="U165" s="416"/>
      <c r="V165" s="416"/>
      <c r="W165" s="416"/>
      <c r="X165" s="416"/>
      <c r="Y165" s="416"/>
      <c r="Z165" s="416"/>
      <c r="AA165" s="416"/>
      <c r="AB165" s="416"/>
      <c r="AC165" s="416"/>
      <c r="AD165" s="416"/>
      <c r="AE165" s="416"/>
      <c r="AF165" s="416"/>
      <c r="AG165" s="416"/>
      <c r="AH165" s="416"/>
      <c r="AI165" s="416"/>
      <c r="AJ165" s="416"/>
      <c r="AK165" s="416"/>
      <c r="AL165" s="416"/>
      <c r="AM165" s="416"/>
      <c r="AN165" s="416"/>
      <c r="AO165" s="416"/>
      <c r="AP165" s="416"/>
      <c r="AQ165" s="416"/>
      <c r="AR165" s="416"/>
      <c r="AS165" s="416"/>
      <c r="AT165" s="416"/>
      <c r="AU165" s="416"/>
      <c r="AV165" s="416"/>
      <c r="AW165" s="416"/>
      <c r="AX165" s="416"/>
      <c r="AY165" s="416"/>
      <c r="AZ165" s="416"/>
      <c r="BA165" s="416"/>
      <c r="BB165" s="416"/>
      <c r="BC165" s="416"/>
      <c r="BD165" s="416"/>
      <c r="BE165" s="416"/>
      <c r="BF165" s="416"/>
      <c r="BG165" s="416"/>
      <c r="BH165" s="416"/>
      <c r="BI165" s="416"/>
      <c r="BJ165" s="416"/>
      <c r="BK165" s="416"/>
      <c r="BL165" s="416"/>
      <c r="BM165" s="416"/>
      <c r="BN165" s="416"/>
      <c r="BO165" s="416"/>
      <c r="BP165" s="416"/>
      <c r="BQ165" s="416"/>
      <c r="BR165" s="416"/>
      <c r="BS165" s="416"/>
      <c r="BT165" s="416"/>
      <c r="BU165" s="416"/>
      <c r="BV165" s="416"/>
      <c r="BW165" s="416"/>
      <c r="BX165" s="416"/>
      <c r="BY165" s="416"/>
      <c r="BZ165" s="416"/>
      <c r="CA165" s="416"/>
      <c r="CB165" s="416"/>
      <c r="CC165" s="416"/>
      <c r="CD165" s="416"/>
      <c r="CE165" s="416"/>
      <c r="CF165" s="416"/>
      <c r="CG165" s="416"/>
      <c r="CH165" s="416"/>
      <c r="CI165" s="416"/>
      <c r="CJ165" s="416"/>
      <c r="CK165" s="416"/>
      <c r="CL165" s="416"/>
      <c r="CM165" s="416"/>
      <c r="CN165" s="416"/>
      <c r="CO165" s="416"/>
      <c r="CP165" s="416"/>
      <c r="CQ165" s="416"/>
      <c r="CR165" s="416"/>
      <c r="CS165" s="416"/>
      <c r="CT165" s="416"/>
      <c r="CU165" s="416"/>
      <c r="CV165" s="416"/>
      <c r="CW165" s="416"/>
      <c r="CX165" s="416"/>
      <c r="CY165" s="416"/>
      <c r="CZ165" s="416"/>
      <c r="DA165" s="416"/>
      <c r="DB165" s="416"/>
      <c r="DC165" s="416"/>
      <c r="DD165" s="416"/>
      <c r="DE165" s="416"/>
      <c r="DF165" s="416"/>
      <c r="DG165" s="416"/>
      <c r="DH165" s="416"/>
      <c r="DI165" s="416"/>
      <c r="DJ165" s="416"/>
      <c r="DK165" s="416"/>
      <c r="DL165" s="416"/>
      <c r="DM165" s="416"/>
      <c r="DN165" s="416"/>
      <c r="DO165" s="416"/>
      <c r="DP165" s="416"/>
      <c r="DQ165" s="416"/>
      <c r="DR165" s="416"/>
      <c r="DS165" s="416"/>
      <c r="DT165" s="416"/>
      <c r="DU165" s="416"/>
      <c r="DV165" s="416"/>
      <c r="DW165" s="416"/>
      <c r="DX165" s="416"/>
      <c r="DY165" s="416"/>
      <c r="DZ165" s="416"/>
      <c r="EA165" s="416"/>
      <c r="EB165" s="416"/>
      <c r="EC165" s="416"/>
      <c r="ED165" s="416"/>
      <c r="EE165" s="416"/>
      <c r="EF165" s="416"/>
      <c r="EG165" s="416"/>
      <c r="EH165" s="416"/>
      <c r="EI165" s="416"/>
      <c r="EJ165" s="416"/>
      <c r="EK165" s="416"/>
      <c r="EL165" s="416"/>
      <c r="EM165" s="416"/>
      <c r="EN165" s="416"/>
      <c r="EO165" s="416"/>
      <c r="EP165" s="416"/>
      <c r="EQ165" s="416"/>
      <c r="ER165" s="416"/>
      <c r="ES165" s="416"/>
      <c r="ET165" s="416"/>
      <c r="EU165" s="416"/>
      <c r="EV165" s="416"/>
      <c r="EW165" s="416"/>
      <c r="EX165" s="416"/>
      <c r="EY165" s="416"/>
      <c r="EZ165" s="416"/>
      <c r="FA165" s="416"/>
      <c r="FB165" s="416"/>
      <c r="FC165" s="416"/>
      <c r="FD165" s="416"/>
      <c r="FE165" s="416"/>
      <c r="FF165" s="416"/>
      <c r="FG165" s="416"/>
      <c r="FH165" s="416"/>
      <c r="FI165" s="416"/>
      <c r="FJ165" s="416"/>
      <c r="FK165" s="416"/>
      <c r="FL165" s="416"/>
      <c r="FM165" s="416"/>
      <c r="FN165" s="416"/>
      <c r="FO165" s="416"/>
      <c r="FP165" s="416"/>
      <c r="FQ165" s="416"/>
      <c r="FR165" s="416"/>
      <c r="FS165" s="416"/>
      <c r="FT165" s="416"/>
      <c r="FU165" s="416"/>
      <c r="FV165" s="416"/>
      <c r="FW165" s="416"/>
      <c r="FX165" s="416"/>
      <c r="FY165" s="416"/>
      <c r="FZ165" s="416"/>
      <c r="GA165" s="416"/>
      <c r="GB165" s="416"/>
      <c r="GC165" s="416"/>
      <c r="GD165" s="416"/>
      <c r="GE165" s="416"/>
      <c r="GF165" s="416"/>
      <c r="GG165" s="416"/>
      <c r="GH165" s="416"/>
      <c r="GI165" s="416"/>
      <c r="GJ165" s="416"/>
      <c r="GK165" s="416"/>
      <c r="GL165" s="416"/>
      <c r="GM165" s="416"/>
      <c r="GN165" s="416"/>
      <c r="GO165" s="416"/>
      <c r="GP165" s="416"/>
      <c r="GQ165" s="416"/>
      <c r="GR165" s="416"/>
      <c r="GS165" s="416"/>
      <c r="GT165" s="416"/>
      <c r="GU165" s="416"/>
      <c r="GV165" s="416"/>
      <c r="GW165" s="416"/>
      <c r="GX165" s="416"/>
      <c r="GY165" s="416"/>
      <c r="GZ165" s="416"/>
      <c r="HA165" s="416"/>
      <c r="HB165" s="416"/>
      <c r="HC165" s="416"/>
      <c r="HD165" s="416"/>
      <c r="HE165" s="416"/>
      <c r="HF165" s="416"/>
      <c r="HG165" s="416"/>
      <c r="HH165" s="416"/>
      <c r="HI165" s="416"/>
      <c r="HJ165" s="416"/>
      <c r="HK165" s="416"/>
      <c r="HL165" s="416"/>
      <c r="HM165" s="416"/>
      <c r="HN165" s="416"/>
      <c r="HO165" s="416"/>
      <c r="HP165" s="416"/>
      <c r="HQ165" s="416"/>
      <c r="HR165" s="416"/>
      <c r="HS165" s="416"/>
      <c r="HT165" s="416"/>
      <c r="HU165" s="416"/>
      <c r="HV165" s="416"/>
      <c r="HW165" s="416"/>
      <c r="HX165" s="416"/>
      <c r="HY165" s="416"/>
      <c r="HZ165" s="416"/>
      <c r="IA165" s="416"/>
      <c r="IB165" s="416"/>
      <c r="IC165" s="416"/>
      <c r="ID165" s="416"/>
      <c r="IE165" s="416"/>
      <c r="IF165" s="416"/>
      <c r="IG165" s="416"/>
      <c r="IH165" s="416"/>
    </row>
    <row r="166" spans="1:242" s="472" customFormat="1">
      <c r="A166" s="471"/>
      <c r="B166" s="471"/>
      <c r="C166" s="428"/>
      <c r="D166" s="428"/>
      <c r="E166" s="428"/>
      <c r="G166" s="416"/>
      <c r="H166" s="416"/>
      <c r="I166" s="416"/>
      <c r="J166" s="416"/>
      <c r="K166" s="416"/>
      <c r="L166" s="416"/>
      <c r="M166" s="416"/>
      <c r="N166" s="416"/>
      <c r="O166" s="416"/>
      <c r="P166" s="416"/>
      <c r="Q166" s="416"/>
      <c r="R166" s="416"/>
      <c r="S166" s="416"/>
      <c r="T166" s="416"/>
      <c r="U166" s="416"/>
      <c r="V166" s="416"/>
      <c r="W166" s="416"/>
      <c r="X166" s="416"/>
      <c r="Y166" s="416"/>
      <c r="Z166" s="416"/>
      <c r="AA166" s="416"/>
      <c r="AB166" s="416"/>
      <c r="AC166" s="416"/>
      <c r="AD166" s="416"/>
      <c r="AE166" s="416"/>
      <c r="AF166" s="416"/>
      <c r="AG166" s="416"/>
      <c r="AH166" s="416"/>
      <c r="AI166" s="416"/>
      <c r="AJ166" s="416"/>
      <c r="AK166" s="416"/>
      <c r="AL166" s="416"/>
      <c r="AM166" s="416"/>
      <c r="AN166" s="416"/>
      <c r="AO166" s="416"/>
      <c r="AP166" s="416"/>
      <c r="AQ166" s="416"/>
      <c r="AR166" s="416"/>
      <c r="AS166" s="416"/>
      <c r="AT166" s="416"/>
      <c r="AU166" s="416"/>
      <c r="AV166" s="416"/>
      <c r="AW166" s="416"/>
      <c r="AX166" s="416"/>
      <c r="AY166" s="416"/>
      <c r="AZ166" s="416"/>
      <c r="BA166" s="416"/>
      <c r="BB166" s="416"/>
      <c r="BC166" s="416"/>
      <c r="BD166" s="416"/>
      <c r="BE166" s="416"/>
      <c r="BF166" s="416"/>
      <c r="BG166" s="416"/>
      <c r="BH166" s="416"/>
      <c r="BI166" s="416"/>
      <c r="BJ166" s="416"/>
      <c r="BK166" s="416"/>
      <c r="BL166" s="416"/>
      <c r="BM166" s="416"/>
      <c r="BN166" s="416"/>
      <c r="BO166" s="416"/>
      <c r="BP166" s="416"/>
      <c r="BQ166" s="416"/>
      <c r="BR166" s="416"/>
      <c r="BS166" s="416"/>
      <c r="BT166" s="416"/>
      <c r="BU166" s="416"/>
      <c r="BV166" s="416"/>
      <c r="BW166" s="416"/>
      <c r="BX166" s="416"/>
      <c r="BY166" s="416"/>
      <c r="BZ166" s="416"/>
      <c r="CA166" s="416"/>
      <c r="CB166" s="416"/>
      <c r="CC166" s="416"/>
      <c r="CD166" s="416"/>
      <c r="CE166" s="416"/>
      <c r="CF166" s="416"/>
      <c r="CG166" s="416"/>
      <c r="CH166" s="416"/>
      <c r="CI166" s="416"/>
      <c r="CJ166" s="416"/>
      <c r="CK166" s="416"/>
      <c r="CL166" s="416"/>
      <c r="CM166" s="416"/>
      <c r="CN166" s="416"/>
      <c r="CO166" s="416"/>
      <c r="CP166" s="416"/>
      <c r="CQ166" s="416"/>
      <c r="CR166" s="416"/>
      <c r="CS166" s="416"/>
      <c r="CT166" s="416"/>
      <c r="CU166" s="416"/>
      <c r="CV166" s="416"/>
      <c r="CW166" s="416"/>
      <c r="CX166" s="416"/>
      <c r="CY166" s="416"/>
      <c r="CZ166" s="416"/>
      <c r="DA166" s="416"/>
      <c r="DB166" s="416"/>
      <c r="DC166" s="416"/>
      <c r="DD166" s="416"/>
      <c r="DE166" s="416"/>
      <c r="DF166" s="416"/>
      <c r="DG166" s="416"/>
      <c r="DH166" s="416"/>
      <c r="DI166" s="416"/>
      <c r="DJ166" s="416"/>
      <c r="DK166" s="416"/>
      <c r="DL166" s="416"/>
      <c r="DM166" s="416"/>
      <c r="DN166" s="416"/>
      <c r="DO166" s="416"/>
      <c r="DP166" s="416"/>
      <c r="DQ166" s="416"/>
      <c r="DR166" s="416"/>
      <c r="DS166" s="416"/>
      <c r="DT166" s="416"/>
      <c r="DU166" s="416"/>
      <c r="DV166" s="416"/>
      <c r="DW166" s="416"/>
      <c r="DX166" s="416"/>
      <c r="DY166" s="416"/>
      <c r="DZ166" s="416"/>
      <c r="EA166" s="416"/>
      <c r="EB166" s="416"/>
      <c r="EC166" s="416"/>
      <c r="ED166" s="416"/>
      <c r="EE166" s="416"/>
      <c r="EF166" s="416"/>
      <c r="EG166" s="416"/>
      <c r="EH166" s="416"/>
      <c r="EI166" s="416"/>
      <c r="EJ166" s="416"/>
      <c r="EK166" s="416"/>
      <c r="EL166" s="416"/>
      <c r="EM166" s="416"/>
      <c r="EN166" s="416"/>
      <c r="EO166" s="416"/>
      <c r="EP166" s="416"/>
      <c r="EQ166" s="416"/>
      <c r="ER166" s="416"/>
      <c r="ES166" s="416"/>
      <c r="ET166" s="416"/>
      <c r="EU166" s="416"/>
      <c r="EV166" s="416"/>
      <c r="EW166" s="416"/>
      <c r="EX166" s="416"/>
      <c r="EY166" s="416"/>
      <c r="EZ166" s="416"/>
      <c r="FA166" s="416"/>
      <c r="FB166" s="416"/>
      <c r="FC166" s="416"/>
      <c r="FD166" s="416"/>
      <c r="FE166" s="416"/>
      <c r="FF166" s="416"/>
      <c r="FG166" s="416"/>
      <c r="FH166" s="416"/>
      <c r="FI166" s="416"/>
      <c r="FJ166" s="416"/>
      <c r="FK166" s="416"/>
      <c r="FL166" s="416"/>
      <c r="FM166" s="416"/>
      <c r="FN166" s="416"/>
      <c r="FO166" s="416"/>
      <c r="FP166" s="416"/>
      <c r="FQ166" s="416"/>
      <c r="FR166" s="416"/>
      <c r="FS166" s="416"/>
      <c r="FT166" s="416"/>
      <c r="FU166" s="416"/>
      <c r="FV166" s="416"/>
      <c r="FW166" s="416"/>
      <c r="FX166" s="416"/>
      <c r="FY166" s="416"/>
      <c r="FZ166" s="416"/>
      <c r="GA166" s="416"/>
      <c r="GB166" s="416"/>
      <c r="GC166" s="416"/>
      <c r="GD166" s="416"/>
      <c r="GE166" s="416"/>
      <c r="GF166" s="416"/>
      <c r="GG166" s="416"/>
      <c r="GH166" s="416"/>
      <c r="GI166" s="416"/>
      <c r="GJ166" s="416"/>
      <c r="GK166" s="416"/>
      <c r="GL166" s="416"/>
      <c r="GM166" s="416"/>
      <c r="GN166" s="416"/>
      <c r="GO166" s="416"/>
      <c r="GP166" s="416"/>
      <c r="GQ166" s="416"/>
      <c r="GR166" s="416"/>
      <c r="GS166" s="416"/>
      <c r="GT166" s="416"/>
      <c r="GU166" s="416"/>
      <c r="GV166" s="416"/>
      <c r="GW166" s="416"/>
      <c r="GX166" s="416"/>
      <c r="GY166" s="416"/>
      <c r="GZ166" s="416"/>
      <c r="HA166" s="416"/>
      <c r="HB166" s="416"/>
      <c r="HC166" s="416"/>
      <c r="HD166" s="416"/>
      <c r="HE166" s="416"/>
      <c r="HF166" s="416"/>
      <c r="HG166" s="416"/>
      <c r="HH166" s="416"/>
      <c r="HI166" s="416"/>
      <c r="HJ166" s="416"/>
      <c r="HK166" s="416"/>
      <c r="HL166" s="416"/>
      <c r="HM166" s="416"/>
      <c r="HN166" s="416"/>
      <c r="HO166" s="416"/>
      <c r="HP166" s="416"/>
      <c r="HQ166" s="416"/>
      <c r="HR166" s="416"/>
      <c r="HS166" s="416"/>
      <c r="HT166" s="416"/>
      <c r="HU166" s="416"/>
      <c r="HV166" s="416"/>
      <c r="HW166" s="416"/>
      <c r="HX166" s="416"/>
      <c r="HY166" s="416"/>
      <c r="HZ166" s="416"/>
      <c r="IA166" s="416"/>
      <c r="IB166" s="416"/>
      <c r="IC166" s="416"/>
      <c r="ID166" s="416"/>
      <c r="IE166" s="416"/>
      <c r="IF166" s="416"/>
      <c r="IG166" s="416"/>
      <c r="IH166" s="416"/>
    </row>
    <row r="167" spans="1:242" s="472" customFormat="1">
      <c r="A167" s="471"/>
      <c r="B167" s="471"/>
      <c r="C167" s="428"/>
      <c r="D167" s="428"/>
      <c r="E167" s="428"/>
      <c r="G167" s="416"/>
      <c r="H167" s="416"/>
      <c r="I167" s="416"/>
      <c r="J167" s="416"/>
      <c r="K167" s="416"/>
      <c r="L167" s="416"/>
      <c r="M167" s="416"/>
      <c r="N167" s="416"/>
      <c r="O167" s="416"/>
      <c r="P167" s="416"/>
      <c r="Q167" s="416"/>
      <c r="R167" s="416"/>
      <c r="S167" s="416"/>
      <c r="T167" s="416"/>
      <c r="U167" s="416"/>
      <c r="V167" s="416"/>
      <c r="W167" s="416"/>
      <c r="X167" s="416"/>
      <c r="Y167" s="416"/>
      <c r="Z167" s="416"/>
      <c r="AA167" s="416"/>
      <c r="AB167" s="416"/>
      <c r="AC167" s="416"/>
      <c r="AD167" s="416"/>
      <c r="AE167" s="416"/>
      <c r="AF167" s="416"/>
      <c r="AG167" s="416"/>
      <c r="AH167" s="416"/>
      <c r="AI167" s="416"/>
      <c r="AJ167" s="416"/>
      <c r="AK167" s="416"/>
      <c r="AL167" s="416"/>
      <c r="AM167" s="416"/>
      <c r="AN167" s="416"/>
      <c r="AO167" s="416"/>
      <c r="AP167" s="416"/>
      <c r="AQ167" s="416"/>
      <c r="AR167" s="416"/>
      <c r="AS167" s="416"/>
      <c r="AT167" s="416"/>
      <c r="AU167" s="416"/>
      <c r="AV167" s="416"/>
      <c r="AW167" s="416"/>
      <c r="AX167" s="416"/>
      <c r="AY167" s="416"/>
      <c r="AZ167" s="416"/>
      <c r="BA167" s="416"/>
      <c r="BB167" s="416"/>
      <c r="BC167" s="416"/>
      <c r="BD167" s="416"/>
      <c r="BE167" s="416"/>
      <c r="BF167" s="416"/>
      <c r="BG167" s="416"/>
      <c r="BH167" s="416"/>
      <c r="BI167" s="416"/>
      <c r="BJ167" s="416"/>
      <c r="BK167" s="416"/>
      <c r="BL167" s="416"/>
      <c r="BM167" s="416"/>
      <c r="BN167" s="416"/>
      <c r="BO167" s="416"/>
      <c r="BP167" s="416"/>
      <c r="BQ167" s="416"/>
      <c r="BR167" s="416"/>
      <c r="BS167" s="416"/>
      <c r="BT167" s="416"/>
      <c r="BU167" s="416"/>
      <c r="BV167" s="416"/>
      <c r="BW167" s="416"/>
      <c r="BX167" s="416"/>
      <c r="BY167" s="416"/>
      <c r="BZ167" s="416"/>
      <c r="CA167" s="416"/>
      <c r="CB167" s="416"/>
      <c r="CC167" s="416"/>
      <c r="CD167" s="416"/>
      <c r="CE167" s="416"/>
      <c r="CF167" s="416"/>
      <c r="CG167" s="416"/>
      <c r="CH167" s="416"/>
      <c r="CI167" s="416"/>
      <c r="CJ167" s="416"/>
      <c r="CK167" s="416"/>
      <c r="CL167" s="416"/>
      <c r="CM167" s="416"/>
      <c r="CN167" s="416"/>
      <c r="CO167" s="416"/>
      <c r="CP167" s="416"/>
      <c r="CQ167" s="416"/>
      <c r="CR167" s="416"/>
      <c r="CS167" s="416"/>
      <c r="CT167" s="416"/>
      <c r="CU167" s="416"/>
      <c r="CV167" s="416"/>
      <c r="CW167" s="416"/>
      <c r="CX167" s="416"/>
      <c r="CY167" s="416"/>
      <c r="CZ167" s="416"/>
      <c r="DA167" s="416"/>
      <c r="DB167" s="416"/>
      <c r="DC167" s="416"/>
      <c r="DD167" s="416"/>
      <c r="DE167" s="416"/>
      <c r="DF167" s="416"/>
      <c r="DG167" s="416"/>
      <c r="DH167" s="416"/>
      <c r="DI167" s="416"/>
      <c r="DJ167" s="416"/>
      <c r="DK167" s="416"/>
      <c r="DL167" s="416"/>
      <c r="DM167" s="416"/>
      <c r="DN167" s="416"/>
      <c r="DO167" s="416"/>
      <c r="DP167" s="416"/>
      <c r="DQ167" s="416"/>
      <c r="DR167" s="416"/>
      <c r="DS167" s="416"/>
      <c r="DT167" s="416"/>
      <c r="DU167" s="416"/>
      <c r="DV167" s="416"/>
      <c r="DW167" s="416"/>
      <c r="DX167" s="416"/>
      <c r="DY167" s="416"/>
      <c r="DZ167" s="416"/>
      <c r="EA167" s="416"/>
      <c r="EB167" s="416"/>
      <c r="EC167" s="416"/>
      <c r="ED167" s="416"/>
      <c r="EE167" s="416"/>
      <c r="EF167" s="416"/>
      <c r="EG167" s="416"/>
      <c r="EH167" s="416"/>
      <c r="EI167" s="416"/>
      <c r="EJ167" s="416"/>
      <c r="EK167" s="416"/>
      <c r="EL167" s="416"/>
      <c r="EM167" s="416"/>
      <c r="EN167" s="416"/>
      <c r="EO167" s="416"/>
      <c r="EP167" s="416"/>
      <c r="EQ167" s="416"/>
      <c r="ER167" s="416"/>
      <c r="ES167" s="416"/>
      <c r="ET167" s="416"/>
      <c r="EU167" s="416"/>
      <c r="EV167" s="416"/>
      <c r="EW167" s="416"/>
      <c r="EX167" s="416"/>
      <c r="EY167" s="416"/>
      <c r="EZ167" s="416"/>
      <c r="FA167" s="416"/>
      <c r="FB167" s="416"/>
      <c r="FC167" s="416"/>
      <c r="FD167" s="416"/>
      <c r="FE167" s="416"/>
      <c r="FF167" s="416"/>
      <c r="FG167" s="416"/>
      <c r="FH167" s="416"/>
      <c r="FI167" s="416"/>
      <c r="FJ167" s="416"/>
      <c r="FK167" s="416"/>
      <c r="FL167" s="416"/>
      <c r="FM167" s="416"/>
      <c r="FN167" s="416"/>
      <c r="FO167" s="416"/>
      <c r="FP167" s="416"/>
      <c r="FQ167" s="416"/>
      <c r="FR167" s="416"/>
      <c r="FS167" s="416"/>
      <c r="FT167" s="416"/>
      <c r="FU167" s="416"/>
      <c r="FV167" s="416"/>
      <c r="FW167" s="416"/>
      <c r="FX167" s="416"/>
      <c r="FY167" s="416"/>
      <c r="FZ167" s="416"/>
      <c r="GA167" s="416"/>
      <c r="GB167" s="416"/>
      <c r="GC167" s="416"/>
      <c r="GD167" s="416"/>
      <c r="GE167" s="416"/>
      <c r="GF167" s="416"/>
      <c r="GG167" s="416"/>
      <c r="GH167" s="416"/>
      <c r="GI167" s="416"/>
      <c r="GJ167" s="416"/>
      <c r="GK167" s="416"/>
      <c r="GL167" s="416"/>
      <c r="GM167" s="416"/>
      <c r="GN167" s="416"/>
      <c r="GO167" s="416"/>
      <c r="GP167" s="416"/>
      <c r="GQ167" s="416"/>
      <c r="GR167" s="416"/>
      <c r="GS167" s="416"/>
      <c r="GT167" s="416"/>
      <c r="GU167" s="416"/>
      <c r="GV167" s="416"/>
      <c r="GW167" s="416"/>
      <c r="GX167" s="416"/>
      <c r="GY167" s="416"/>
      <c r="GZ167" s="416"/>
      <c r="HA167" s="416"/>
      <c r="HB167" s="416"/>
      <c r="HC167" s="416"/>
      <c r="HD167" s="416"/>
      <c r="HE167" s="416"/>
      <c r="HF167" s="416"/>
      <c r="HG167" s="416"/>
      <c r="HH167" s="416"/>
      <c r="HI167" s="416"/>
      <c r="HJ167" s="416"/>
      <c r="HK167" s="416"/>
      <c r="HL167" s="416"/>
      <c r="HM167" s="416"/>
      <c r="HN167" s="416"/>
      <c r="HO167" s="416"/>
      <c r="HP167" s="416"/>
      <c r="HQ167" s="416"/>
      <c r="HR167" s="416"/>
      <c r="HS167" s="416"/>
      <c r="HT167" s="416"/>
      <c r="HU167" s="416"/>
      <c r="HV167" s="416"/>
      <c r="HW167" s="416"/>
      <c r="HX167" s="416"/>
      <c r="HY167" s="416"/>
      <c r="HZ167" s="416"/>
      <c r="IA167" s="416"/>
      <c r="IB167" s="416"/>
      <c r="IC167" s="416"/>
      <c r="ID167" s="416"/>
      <c r="IE167" s="416"/>
      <c r="IF167" s="416"/>
      <c r="IG167" s="416"/>
      <c r="IH167" s="416"/>
    </row>
    <row r="168" spans="1:242" s="472" customFormat="1">
      <c r="A168" s="471"/>
      <c r="B168" s="471"/>
      <c r="C168" s="428"/>
      <c r="D168" s="428"/>
      <c r="E168" s="428"/>
      <c r="G168" s="416"/>
      <c r="H168" s="416"/>
      <c r="I168" s="416"/>
      <c r="J168" s="416"/>
      <c r="K168" s="416"/>
      <c r="L168" s="416"/>
      <c r="M168" s="416"/>
      <c r="N168" s="416"/>
      <c r="O168" s="416"/>
      <c r="P168" s="416"/>
      <c r="Q168" s="416"/>
      <c r="R168" s="416"/>
      <c r="S168" s="416"/>
      <c r="T168" s="416"/>
      <c r="U168" s="416"/>
      <c r="V168" s="416"/>
      <c r="W168" s="416"/>
      <c r="X168" s="416"/>
      <c r="Y168" s="416"/>
      <c r="Z168" s="416"/>
      <c r="AA168" s="416"/>
      <c r="AB168" s="416"/>
      <c r="AC168" s="416"/>
      <c r="AD168" s="416"/>
      <c r="AE168" s="416"/>
      <c r="AF168" s="416"/>
      <c r="AG168" s="416"/>
      <c r="AH168" s="416"/>
      <c r="AI168" s="416"/>
      <c r="AJ168" s="416"/>
      <c r="AK168" s="416"/>
      <c r="AL168" s="416"/>
      <c r="AM168" s="416"/>
      <c r="AN168" s="416"/>
      <c r="AO168" s="416"/>
      <c r="AP168" s="416"/>
      <c r="AQ168" s="416"/>
      <c r="AR168" s="416"/>
      <c r="AS168" s="416"/>
      <c r="AT168" s="416"/>
      <c r="AU168" s="416"/>
      <c r="AV168" s="416"/>
      <c r="AW168" s="416"/>
      <c r="AX168" s="416"/>
      <c r="AY168" s="416"/>
      <c r="AZ168" s="416"/>
      <c r="BA168" s="416"/>
      <c r="BB168" s="416"/>
      <c r="BC168" s="416"/>
      <c r="BD168" s="416"/>
      <c r="BE168" s="416"/>
      <c r="BF168" s="416"/>
      <c r="BG168" s="416"/>
      <c r="BH168" s="416"/>
      <c r="BI168" s="416"/>
      <c r="BJ168" s="416"/>
      <c r="BK168" s="416"/>
      <c r="BL168" s="416"/>
      <c r="BM168" s="416"/>
      <c r="BN168" s="416"/>
      <c r="BO168" s="416"/>
      <c r="BP168" s="416"/>
      <c r="BQ168" s="416"/>
      <c r="BR168" s="416"/>
      <c r="BS168" s="416"/>
      <c r="BT168" s="416"/>
      <c r="BU168" s="416"/>
      <c r="BV168" s="416"/>
      <c r="BW168" s="416"/>
      <c r="BX168" s="416"/>
      <c r="BY168" s="416"/>
      <c r="BZ168" s="416"/>
      <c r="CA168" s="416"/>
      <c r="CB168" s="416"/>
      <c r="CC168" s="416"/>
      <c r="CD168" s="416"/>
      <c r="CE168" s="416"/>
      <c r="CF168" s="416"/>
      <c r="CG168" s="416"/>
      <c r="CH168" s="416"/>
      <c r="CI168" s="416"/>
      <c r="CJ168" s="416"/>
      <c r="CK168" s="416"/>
      <c r="CL168" s="416"/>
      <c r="CM168" s="416"/>
      <c r="CN168" s="416"/>
      <c r="CO168" s="416"/>
      <c r="CP168" s="416"/>
      <c r="CQ168" s="416"/>
      <c r="CR168" s="416"/>
      <c r="CS168" s="416"/>
      <c r="CT168" s="416"/>
      <c r="CU168" s="416"/>
      <c r="CV168" s="416"/>
      <c r="CW168" s="416"/>
      <c r="CX168" s="416"/>
      <c r="CY168" s="416"/>
      <c r="CZ168" s="416"/>
      <c r="DA168" s="416"/>
      <c r="DB168" s="416"/>
      <c r="DC168" s="416"/>
      <c r="DD168" s="416"/>
      <c r="DE168" s="416"/>
      <c r="DF168" s="416"/>
      <c r="DG168" s="416"/>
      <c r="DH168" s="416"/>
      <c r="DI168" s="416"/>
      <c r="DJ168" s="416"/>
      <c r="DK168" s="416"/>
      <c r="DL168" s="416"/>
      <c r="DM168" s="416"/>
      <c r="DN168" s="416"/>
      <c r="DO168" s="416"/>
      <c r="DP168" s="416"/>
      <c r="DQ168" s="416"/>
      <c r="DR168" s="416"/>
      <c r="DS168" s="416"/>
      <c r="DT168" s="416"/>
      <c r="DU168" s="416"/>
      <c r="DV168" s="416"/>
      <c r="DW168" s="416"/>
      <c r="DX168" s="416"/>
      <c r="DY168" s="416"/>
      <c r="DZ168" s="416"/>
      <c r="EA168" s="416"/>
      <c r="EB168" s="416"/>
      <c r="EC168" s="416"/>
      <c r="ED168" s="416"/>
      <c r="EE168" s="416"/>
      <c r="EF168" s="416"/>
      <c r="EG168" s="416"/>
      <c r="EH168" s="416"/>
      <c r="EI168" s="416"/>
      <c r="EJ168" s="416"/>
      <c r="EK168" s="416"/>
      <c r="EL168" s="416"/>
      <c r="EM168" s="416"/>
      <c r="EN168" s="416"/>
      <c r="EO168" s="416"/>
      <c r="EP168" s="416"/>
      <c r="EQ168" s="416"/>
      <c r="ER168" s="416"/>
      <c r="ES168" s="416"/>
      <c r="ET168" s="416"/>
      <c r="EU168" s="416"/>
      <c r="EV168" s="416"/>
      <c r="EW168" s="416"/>
      <c r="EX168" s="416"/>
      <c r="EY168" s="416"/>
      <c r="EZ168" s="416"/>
      <c r="FA168" s="416"/>
      <c r="FB168" s="416"/>
      <c r="FC168" s="416"/>
      <c r="FD168" s="416"/>
      <c r="FE168" s="416"/>
      <c r="FF168" s="416"/>
      <c r="FG168" s="416"/>
      <c r="FH168" s="416"/>
      <c r="FI168" s="416"/>
      <c r="FJ168" s="416"/>
      <c r="FK168" s="416"/>
      <c r="FL168" s="416"/>
      <c r="FM168" s="416"/>
      <c r="FN168" s="416"/>
      <c r="FO168" s="416"/>
      <c r="FP168" s="416"/>
      <c r="FQ168" s="416"/>
      <c r="FR168" s="416"/>
      <c r="FS168" s="416"/>
      <c r="FT168" s="416"/>
      <c r="FU168" s="416"/>
      <c r="FV168" s="416"/>
      <c r="FW168" s="416"/>
      <c r="FX168" s="416"/>
      <c r="FY168" s="416"/>
      <c r="FZ168" s="416"/>
      <c r="GA168" s="416"/>
      <c r="GB168" s="416"/>
      <c r="GC168" s="416"/>
      <c r="GD168" s="416"/>
      <c r="GE168" s="416"/>
      <c r="GF168" s="416"/>
      <c r="GG168" s="416"/>
      <c r="GH168" s="416"/>
      <c r="GI168" s="416"/>
      <c r="GJ168" s="416"/>
      <c r="GK168" s="416"/>
      <c r="GL168" s="416"/>
      <c r="GM168" s="416"/>
      <c r="GN168" s="416"/>
      <c r="GO168" s="416"/>
      <c r="GP168" s="416"/>
      <c r="GQ168" s="416"/>
      <c r="GR168" s="416"/>
      <c r="GS168" s="416"/>
      <c r="GT168" s="416"/>
      <c r="GU168" s="416"/>
      <c r="GV168" s="416"/>
      <c r="GW168" s="416"/>
      <c r="GX168" s="416"/>
      <c r="GY168" s="416"/>
      <c r="GZ168" s="416"/>
      <c r="HA168" s="416"/>
      <c r="HB168" s="416"/>
      <c r="HC168" s="416"/>
      <c r="HD168" s="416"/>
      <c r="HE168" s="416"/>
      <c r="HF168" s="416"/>
      <c r="HG168" s="416"/>
      <c r="HH168" s="416"/>
      <c r="HI168" s="416"/>
      <c r="HJ168" s="416"/>
      <c r="HK168" s="416"/>
      <c r="HL168" s="416"/>
      <c r="HM168" s="416"/>
      <c r="HN168" s="416"/>
      <c r="HO168" s="416"/>
      <c r="HP168" s="416"/>
      <c r="HQ168" s="416"/>
      <c r="HR168" s="416"/>
      <c r="HS168" s="416"/>
      <c r="HT168" s="416"/>
      <c r="HU168" s="416"/>
      <c r="HV168" s="416"/>
      <c r="HW168" s="416"/>
      <c r="HX168" s="416"/>
      <c r="HY168" s="416"/>
      <c r="HZ168" s="416"/>
      <c r="IA168" s="416"/>
      <c r="IB168" s="416"/>
      <c r="IC168" s="416"/>
      <c r="ID168" s="416"/>
      <c r="IE168" s="416"/>
      <c r="IF168" s="416"/>
      <c r="IG168" s="416"/>
      <c r="IH168" s="416"/>
    </row>
    <row r="169" spans="1:242" s="472" customFormat="1">
      <c r="A169" s="471"/>
      <c r="B169" s="471"/>
      <c r="C169" s="428"/>
      <c r="D169" s="428"/>
      <c r="E169" s="428"/>
      <c r="G169" s="416"/>
      <c r="H169" s="416"/>
      <c r="I169" s="416"/>
      <c r="J169" s="416"/>
      <c r="K169" s="416"/>
      <c r="L169" s="416"/>
      <c r="M169" s="416"/>
      <c r="N169" s="416"/>
      <c r="O169" s="416"/>
      <c r="P169" s="416"/>
      <c r="Q169" s="416"/>
      <c r="R169" s="416"/>
      <c r="S169" s="416"/>
      <c r="T169" s="416"/>
      <c r="U169" s="416"/>
      <c r="V169" s="416"/>
      <c r="W169" s="416"/>
      <c r="X169" s="416"/>
      <c r="Y169" s="416"/>
      <c r="Z169" s="416"/>
      <c r="AA169" s="416"/>
      <c r="AB169" s="416"/>
      <c r="AC169" s="416"/>
      <c r="AD169" s="416"/>
      <c r="AE169" s="416"/>
      <c r="AF169" s="416"/>
      <c r="AG169" s="416"/>
      <c r="AH169" s="416"/>
      <c r="AI169" s="416"/>
      <c r="AJ169" s="416"/>
      <c r="AK169" s="416"/>
      <c r="AL169" s="416"/>
      <c r="AM169" s="416"/>
      <c r="AN169" s="416"/>
      <c r="AO169" s="416"/>
      <c r="AP169" s="416"/>
      <c r="AQ169" s="416"/>
      <c r="AR169" s="416"/>
      <c r="AS169" s="416"/>
      <c r="AT169" s="416"/>
      <c r="AU169" s="416"/>
      <c r="AV169" s="416"/>
      <c r="AW169" s="416"/>
      <c r="AX169" s="416"/>
      <c r="AY169" s="416"/>
      <c r="AZ169" s="416"/>
      <c r="BA169" s="416"/>
      <c r="BB169" s="416"/>
      <c r="BC169" s="416"/>
      <c r="BD169" s="416"/>
      <c r="BE169" s="416"/>
      <c r="BF169" s="416"/>
      <c r="BG169" s="416"/>
      <c r="BH169" s="416"/>
      <c r="BI169" s="416"/>
      <c r="BJ169" s="416"/>
      <c r="BK169" s="416"/>
      <c r="BL169" s="416"/>
      <c r="BM169" s="416"/>
      <c r="BN169" s="416"/>
      <c r="BO169" s="416"/>
      <c r="BP169" s="416"/>
      <c r="BQ169" s="416"/>
      <c r="BR169" s="416"/>
      <c r="BS169" s="416"/>
      <c r="BT169" s="416"/>
      <c r="BU169" s="416"/>
      <c r="BV169" s="416"/>
      <c r="BW169" s="416"/>
      <c r="BX169" s="416"/>
      <c r="BY169" s="416"/>
      <c r="BZ169" s="416"/>
      <c r="CA169" s="416"/>
      <c r="CB169" s="416"/>
      <c r="CC169" s="416"/>
      <c r="CD169" s="416"/>
      <c r="CE169" s="416"/>
      <c r="CF169" s="416"/>
      <c r="CG169" s="416"/>
      <c r="CH169" s="416"/>
      <c r="CI169" s="416"/>
      <c r="CJ169" s="416"/>
      <c r="CK169" s="416"/>
      <c r="CL169" s="416"/>
      <c r="CM169" s="416"/>
      <c r="CN169" s="416"/>
      <c r="CO169" s="416"/>
      <c r="CP169" s="416"/>
      <c r="CQ169" s="416"/>
      <c r="CR169" s="416"/>
      <c r="CS169" s="416"/>
      <c r="CT169" s="416"/>
      <c r="CU169" s="416"/>
      <c r="CV169" s="416"/>
      <c r="CW169" s="416"/>
      <c r="CX169" s="416"/>
      <c r="CY169" s="416"/>
      <c r="CZ169" s="416"/>
      <c r="DA169" s="416"/>
      <c r="DB169" s="416"/>
      <c r="DC169" s="416"/>
      <c r="DD169" s="416"/>
      <c r="DE169" s="416"/>
      <c r="DF169" s="416"/>
      <c r="DG169" s="416"/>
      <c r="DH169" s="416"/>
      <c r="DI169" s="416"/>
      <c r="DJ169" s="416"/>
      <c r="DK169" s="416"/>
      <c r="DL169" s="416"/>
      <c r="DM169" s="416"/>
      <c r="DN169" s="416"/>
      <c r="DO169" s="416"/>
      <c r="DP169" s="416"/>
      <c r="DQ169" s="416"/>
      <c r="DR169" s="416"/>
      <c r="DS169" s="416"/>
      <c r="DT169" s="416"/>
      <c r="DU169" s="416"/>
      <c r="DV169" s="416"/>
      <c r="DW169" s="416"/>
      <c r="DX169" s="416"/>
      <c r="DY169" s="416"/>
      <c r="DZ169" s="416"/>
      <c r="EA169" s="416"/>
      <c r="EB169" s="416"/>
      <c r="EC169" s="416"/>
      <c r="ED169" s="416"/>
      <c r="EE169" s="416"/>
      <c r="EF169" s="416"/>
      <c r="EG169" s="416"/>
      <c r="EH169" s="416"/>
      <c r="EI169" s="416"/>
      <c r="EJ169" s="416"/>
      <c r="EK169" s="416"/>
      <c r="EL169" s="416"/>
      <c r="EM169" s="416"/>
      <c r="EN169" s="416"/>
      <c r="EO169" s="416"/>
      <c r="EP169" s="416"/>
      <c r="EQ169" s="416"/>
      <c r="ER169" s="416"/>
      <c r="ES169" s="416"/>
      <c r="ET169" s="416"/>
      <c r="EU169" s="416"/>
      <c r="EV169" s="416"/>
      <c r="EW169" s="416"/>
      <c r="EX169" s="416"/>
      <c r="EY169" s="416"/>
      <c r="EZ169" s="416"/>
      <c r="FA169" s="416"/>
      <c r="FB169" s="416"/>
      <c r="FC169" s="416"/>
      <c r="FD169" s="416"/>
      <c r="FE169" s="416"/>
      <c r="FF169" s="416"/>
      <c r="FG169" s="416"/>
      <c r="FH169" s="416"/>
      <c r="FI169" s="416"/>
      <c r="FJ169" s="416"/>
      <c r="FK169" s="416"/>
      <c r="FL169" s="416"/>
      <c r="FM169" s="416"/>
      <c r="FN169" s="416"/>
      <c r="FO169" s="416"/>
      <c r="FP169" s="416"/>
      <c r="FQ169" s="416"/>
      <c r="FR169" s="416"/>
      <c r="FS169" s="416"/>
      <c r="FT169" s="416"/>
      <c r="FU169" s="416"/>
      <c r="FV169" s="416"/>
      <c r="FW169" s="416"/>
      <c r="FX169" s="416"/>
      <c r="FY169" s="416"/>
      <c r="FZ169" s="416"/>
      <c r="GA169" s="416"/>
      <c r="GB169" s="416"/>
      <c r="GC169" s="416"/>
      <c r="GD169" s="416"/>
      <c r="GE169" s="416"/>
      <c r="GF169" s="416"/>
      <c r="GG169" s="416"/>
      <c r="GH169" s="416"/>
      <c r="GI169" s="416"/>
      <c r="GJ169" s="416"/>
      <c r="GK169" s="416"/>
      <c r="GL169" s="416"/>
      <c r="GM169" s="416"/>
      <c r="GN169" s="416"/>
      <c r="GO169" s="416"/>
      <c r="GP169" s="416"/>
      <c r="GQ169" s="416"/>
      <c r="GR169" s="416"/>
      <c r="GS169" s="416"/>
      <c r="GT169" s="416"/>
      <c r="GU169" s="416"/>
      <c r="GV169" s="416"/>
      <c r="GW169" s="416"/>
      <c r="GX169" s="416"/>
      <c r="GY169" s="416"/>
      <c r="GZ169" s="416"/>
      <c r="HA169" s="416"/>
      <c r="HB169" s="416"/>
      <c r="HC169" s="416"/>
      <c r="HD169" s="416"/>
      <c r="HE169" s="416"/>
      <c r="HF169" s="416"/>
      <c r="HG169" s="416"/>
      <c r="HH169" s="416"/>
      <c r="HI169" s="416"/>
      <c r="HJ169" s="416"/>
      <c r="HK169" s="416"/>
      <c r="HL169" s="416"/>
      <c r="HM169" s="416"/>
      <c r="HN169" s="416"/>
      <c r="HO169" s="416"/>
      <c r="HP169" s="416"/>
      <c r="HQ169" s="416"/>
      <c r="HR169" s="416"/>
      <c r="HS169" s="416"/>
      <c r="HT169" s="416"/>
      <c r="HU169" s="416"/>
      <c r="HV169" s="416"/>
      <c r="HW169" s="416"/>
      <c r="HX169" s="416"/>
      <c r="HY169" s="416"/>
      <c r="HZ169" s="416"/>
      <c r="IA169" s="416"/>
      <c r="IB169" s="416"/>
      <c r="IC169" s="416"/>
      <c r="ID169" s="416"/>
      <c r="IE169" s="416"/>
      <c r="IF169" s="416"/>
      <c r="IG169" s="416"/>
      <c r="IH169" s="416"/>
    </row>
    <row r="170" spans="1:242" s="472" customFormat="1">
      <c r="A170" s="471"/>
      <c r="B170" s="471"/>
      <c r="C170" s="428"/>
      <c r="D170" s="428"/>
      <c r="E170" s="428"/>
      <c r="G170" s="416"/>
      <c r="H170" s="416"/>
      <c r="I170" s="416"/>
      <c r="J170" s="416"/>
      <c r="K170" s="416"/>
      <c r="L170" s="416"/>
      <c r="M170" s="416"/>
      <c r="N170" s="416"/>
      <c r="O170" s="416"/>
      <c r="P170" s="416"/>
      <c r="Q170" s="416"/>
      <c r="R170" s="416"/>
      <c r="S170" s="416"/>
      <c r="T170" s="416"/>
      <c r="U170" s="416"/>
      <c r="V170" s="416"/>
      <c r="W170" s="416"/>
      <c r="X170" s="416"/>
      <c r="Y170" s="416"/>
      <c r="Z170" s="416"/>
      <c r="AA170" s="416"/>
      <c r="AB170" s="416"/>
      <c r="AC170" s="416"/>
      <c r="AD170" s="416"/>
      <c r="AE170" s="416"/>
      <c r="AF170" s="416"/>
      <c r="AG170" s="416"/>
      <c r="AH170" s="416"/>
      <c r="AI170" s="416"/>
      <c r="AJ170" s="416"/>
      <c r="AK170" s="416"/>
      <c r="AL170" s="416"/>
      <c r="AM170" s="416"/>
      <c r="AN170" s="416"/>
      <c r="AO170" s="416"/>
      <c r="AP170" s="416"/>
      <c r="AQ170" s="416"/>
      <c r="AR170" s="416"/>
      <c r="AS170" s="416"/>
      <c r="AT170" s="416"/>
      <c r="AU170" s="416"/>
      <c r="AV170" s="416"/>
      <c r="AW170" s="416"/>
      <c r="AX170" s="416"/>
      <c r="AY170" s="416"/>
      <c r="AZ170" s="416"/>
      <c r="BA170" s="416"/>
      <c r="BB170" s="416"/>
      <c r="BC170" s="416"/>
      <c r="BD170" s="416"/>
      <c r="BE170" s="416"/>
      <c r="BF170" s="416"/>
      <c r="BG170" s="416"/>
      <c r="BH170" s="416"/>
      <c r="BI170" s="416"/>
      <c r="BJ170" s="416"/>
      <c r="BK170" s="416"/>
      <c r="BL170" s="416"/>
      <c r="BM170" s="416"/>
      <c r="BN170" s="416"/>
      <c r="BO170" s="416"/>
      <c r="BP170" s="416"/>
      <c r="BQ170" s="416"/>
      <c r="BR170" s="416"/>
      <c r="BS170" s="416"/>
      <c r="BT170" s="416"/>
      <c r="BU170" s="416"/>
      <c r="BV170" s="416"/>
      <c r="BW170" s="416"/>
      <c r="BX170" s="416"/>
      <c r="BY170" s="416"/>
      <c r="BZ170" s="416"/>
      <c r="CA170" s="416"/>
      <c r="CB170" s="416"/>
      <c r="CC170" s="416"/>
      <c r="CD170" s="416"/>
      <c r="CE170" s="416"/>
      <c r="CF170" s="416"/>
      <c r="CG170" s="416"/>
      <c r="CH170" s="416"/>
      <c r="CI170" s="416"/>
      <c r="CJ170" s="416"/>
      <c r="CK170" s="416"/>
      <c r="CL170" s="416"/>
      <c r="CM170" s="416"/>
      <c r="CN170" s="416"/>
      <c r="CO170" s="416"/>
      <c r="CP170" s="416"/>
      <c r="CQ170" s="416"/>
      <c r="CR170" s="416"/>
      <c r="CS170" s="416"/>
      <c r="CT170" s="416"/>
      <c r="CU170" s="416"/>
      <c r="CV170" s="416"/>
      <c r="CW170" s="416"/>
      <c r="CX170" s="416"/>
      <c r="CY170" s="416"/>
      <c r="CZ170" s="416"/>
      <c r="DA170" s="416"/>
      <c r="DB170" s="416"/>
      <c r="DC170" s="416"/>
      <c r="DD170" s="416"/>
      <c r="DE170" s="416"/>
      <c r="DF170" s="416"/>
      <c r="DG170" s="416"/>
      <c r="DH170" s="416"/>
      <c r="DI170" s="416"/>
      <c r="DJ170" s="416"/>
      <c r="DK170" s="416"/>
      <c r="DL170" s="416"/>
      <c r="DM170" s="416"/>
      <c r="DN170" s="416"/>
      <c r="DO170" s="416"/>
      <c r="DP170" s="416"/>
      <c r="DQ170" s="416"/>
      <c r="DR170" s="416"/>
      <c r="DS170" s="416"/>
      <c r="DT170" s="416"/>
      <c r="DU170" s="416"/>
      <c r="DV170" s="416"/>
      <c r="DW170" s="416"/>
      <c r="DX170" s="416"/>
      <c r="DY170" s="416"/>
      <c r="DZ170" s="416"/>
      <c r="EA170" s="416"/>
      <c r="EB170" s="416"/>
      <c r="EC170" s="416"/>
      <c r="ED170" s="416"/>
      <c r="EE170" s="416"/>
      <c r="EF170" s="416"/>
      <c r="EG170" s="416"/>
      <c r="EH170" s="416"/>
      <c r="EI170" s="416"/>
      <c r="EJ170" s="416"/>
      <c r="EK170" s="416"/>
      <c r="EL170" s="416"/>
      <c r="EM170" s="416"/>
      <c r="EN170" s="416"/>
      <c r="EO170" s="416"/>
      <c r="EP170" s="416"/>
      <c r="EQ170" s="416"/>
      <c r="ER170" s="416"/>
      <c r="ES170" s="416"/>
      <c r="ET170" s="416"/>
      <c r="EU170" s="416"/>
      <c r="EV170" s="416"/>
      <c r="EW170" s="416"/>
      <c r="EX170" s="416"/>
      <c r="EY170" s="416"/>
      <c r="EZ170" s="416"/>
      <c r="FA170" s="416"/>
      <c r="FB170" s="416"/>
      <c r="FC170" s="416"/>
      <c r="FD170" s="416"/>
      <c r="FE170" s="416"/>
      <c r="FF170" s="416"/>
      <c r="FG170" s="416"/>
      <c r="FH170" s="416"/>
      <c r="FI170" s="416"/>
      <c r="FJ170" s="416"/>
      <c r="FK170" s="416"/>
      <c r="FL170" s="416"/>
      <c r="FM170" s="416"/>
      <c r="FN170" s="416"/>
      <c r="FO170" s="416"/>
      <c r="FP170" s="416"/>
      <c r="FQ170" s="416"/>
      <c r="FR170" s="416"/>
      <c r="FS170" s="416"/>
      <c r="FT170" s="416"/>
      <c r="FU170" s="416"/>
      <c r="FV170" s="416"/>
      <c r="FW170" s="416"/>
      <c r="FX170" s="416"/>
      <c r="FY170" s="416"/>
      <c r="FZ170" s="416"/>
      <c r="GA170" s="416"/>
      <c r="GB170" s="416"/>
      <c r="GC170" s="416"/>
      <c r="GD170" s="416"/>
      <c r="GE170" s="416"/>
      <c r="GF170" s="416"/>
      <c r="GG170" s="416"/>
      <c r="GH170" s="416"/>
      <c r="GI170" s="416"/>
      <c r="GJ170" s="416"/>
      <c r="GK170" s="416"/>
      <c r="GL170" s="416"/>
      <c r="GM170" s="416"/>
      <c r="GN170" s="416"/>
      <c r="GO170" s="416"/>
      <c r="GP170" s="416"/>
      <c r="GQ170" s="416"/>
      <c r="GR170" s="416"/>
      <c r="GS170" s="416"/>
      <c r="GT170" s="416"/>
      <c r="GU170" s="416"/>
      <c r="GV170" s="416"/>
      <c r="GW170" s="416"/>
      <c r="GX170" s="416"/>
      <c r="GY170" s="416"/>
      <c r="GZ170" s="416"/>
      <c r="HA170" s="416"/>
      <c r="HB170" s="416"/>
      <c r="HC170" s="416"/>
      <c r="HD170" s="416"/>
      <c r="HE170" s="416"/>
      <c r="HF170" s="416"/>
      <c r="HG170" s="416"/>
      <c r="HH170" s="416"/>
      <c r="HI170" s="416"/>
      <c r="HJ170" s="416"/>
      <c r="HK170" s="416"/>
      <c r="HL170" s="416"/>
      <c r="HM170" s="416"/>
      <c r="HN170" s="416"/>
      <c r="HO170" s="416"/>
      <c r="HP170" s="416"/>
      <c r="HQ170" s="416"/>
      <c r="HR170" s="416"/>
      <c r="HS170" s="416"/>
      <c r="HT170" s="416"/>
      <c r="HU170" s="416"/>
      <c r="HV170" s="416"/>
      <c r="HW170" s="416"/>
      <c r="HX170" s="416"/>
      <c r="HY170" s="416"/>
      <c r="HZ170" s="416"/>
      <c r="IA170" s="416"/>
      <c r="IB170" s="416"/>
      <c r="IC170" s="416"/>
      <c r="ID170" s="416"/>
      <c r="IE170" s="416"/>
      <c r="IF170" s="416"/>
      <c r="IG170" s="416"/>
      <c r="IH170" s="416"/>
    </row>
    <row r="171" spans="1:242" s="472" customFormat="1">
      <c r="A171" s="471"/>
      <c r="B171" s="471"/>
      <c r="C171" s="428"/>
      <c r="D171" s="428"/>
      <c r="E171" s="428"/>
      <c r="G171" s="416"/>
      <c r="H171" s="416"/>
      <c r="I171" s="416"/>
      <c r="J171" s="416"/>
      <c r="K171" s="416"/>
      <c r="L171" s="416"/>
      <c r="M171" s="416"/>
      <c r="N171" s="416"/>
      <c r="O171" s="416"/>
      <c r="P171" s="416"/>
      <c r="Q171" s="416"/>
      <c r="R171" s="416"/>
      <c r="S171" s="416"/>
      <c r="T171" s="416"/>
      <c r="U171" s="416"/>
      <c r="V171" s="416"/>
      <c r="W171" s="416"/>
      <c r="X171" s="416"/>
      <c r="Y171" s="416"/>
      <c r="Z171" s="416"/>
      <c r="AA171" s="416"/>
      <c r="AB171" s="416"/>
      <c r="AC171" s="416"/>
      <c r="AD171" s="416"/>
      <c r="AE171" s="416"/>
      <c r="AF171" s="416"/>
      <c r="AG171" s="416"/>
      <c r="AH171" s="416"/>
      <c r="AI171" s="416"/>
      <c r="AJ171" s="416"/>
      <c r="AK171" s="416"/>
      <c r="AL171" s="416"/>
      <c r="AM171" s="416"/>
      <c r="AN171" s="416"/>
      <c r="AO171" s="416"/>
      <c r="AP171" s="416"/>
      <c r="AQ171" s="416"/>
      <c r="AR171" s="416"/>
      <c r="AS171" s="416"/>
      <c r="AT171" s="416"/>
      <c r="AU171" s="416"/>
      <c r="AV171" s="416"/>
      <c r="AW171" s="416"/>
      <c r="AX171" s="416"/>
      <c r="AY171" s="416"/>
      <c r="AZ171" s="416"/>
      <c r="BA171" s="416"/>
      <c r="BB171" s="416"/>
      <c r="BC171" s="416"/>
      <c r="BD171" s="416"/>
      <c r="BE171" s="416"/>
      <c r="BF171" s="416"/>
      <c r="BG171" s="416"/>
      <c r="BH171" s="416"/>
      <c r="BI171" s="416"/>
      <c r="BJ171" s="416"/>
      <c r="BK171" s="416"/>
      <c r="BL171" s="416"/>
      <c r="BM171" s="416"/>
      <c r="BN171" s="416"/>
      <c r="BO171" s="416"/>
      <c r="BP171" s="416"/>
      <c r="BQ171" s="416"/>
      <c r="BR171" s="416"/>
      <c r="BS171" s="416"/>
      <c r="BT171" s="416"/>
      <c r="BU171" s="416"/>
      <c r="BV171" s="416"/>
      <c r="BW171" s="416"/>
      <c r="BX171" s="416"/>
      <c r="BY171" s="416"/>
      <c r="BZ171" s="416"/>
      <c r="CA171" s="416"/>
      <c r="CB171" s="416"/>
      <c r="CC171" s="416"/>
      <c r="CD171" s="416"/>
      <c r="CE171" s="416"/>
      <c r="CF171" s="416"/>
      <c r="CG171" s="416"/>
      <c r="CH171" s="416"/>
      <c r="CI171" s="416"/>
      <c r="CJ171" s="416"/>
      <c r="CK171" s="416"/>
      <c r="CL171" s="416"/>
      <c r="CM171" s="416"/>
      <c r="CN171" s="416"/>
      <c r="CO171" s="416"/>
      <c r="CP171" s="416"/>
      <c r="CQ171" s="416"/>
      <c r="CR171" s="416"/>
      <c r="CS171" s="416"/>
      <c r="CT171" s="416"/>
      <c r="CU171" s="416"/>
      <c r="CV171" s="416"/>
      <c r="CW171" s="416"/>
      <c r="CX171" s="416"/>
      <c r="CY171" s="416"/>
      <c r="CZ171" s="416"/>
      <c r="DA171" s="416"/>
      <c r="DB171" s="416"/>
      <c r="DC171" s="416"/>
      <c r="DD171" s="416"/>
      <c r="DE171" s="416"/>
      <c r="DF171" s="416"/>
      <c r="DG171" s="416"/>
      <c r="DH171" s="416"/>
      <c r="DI171" s="416"/>
      <c r="DJ171" s="416"/>
      <c r="DK171" s="416"/>
      <c r="DL171" s="416"/>
      <c r="DM171" s="416"/>
      <c r="DN171" s="416"/>
      <c r="DO171" s="416"/>
      <c r="DP171" s="416"/>
      <c r="DQ171" s="416"/>
      <c r="DR171" s="416"/>
      <c r="DS171" s="416"/>
      <c r="DT171" s="416"/>
      <c r="DU171" s="416"/>
      <c r="DV171" s="416"/>
      <c r="DW171" s="416"/>
      <c r="DX171" s="416"/>
      <c r="DY171" s="416"/>
      <c r="DZ171" s="416"/>
      <c r="EA171" s="416"/>
      <c r="EB171" s="416"/>
      <c r="EC171" s="416"/>
      <c r="ED171" s="416"/>
      <c r="EE171" s="416"/>
      <c r="EF171" s="416"/>
      <c r="EG171" s="416"/>
      <c r="EH171" s="416"/>
      <c r="EI171" s="416"/>
      <c r="EJ171" s="416"/>
      <c r="EK171" s="416"/>
      <c r="EL171" s="416"/>
      <c r="EM171" s="416"/>
      <c r="EN171" s="416"/>
      <c r="EO171" s="416"/>
      <c r="EP171" s="416"/>
      <c r="EQ171" s="416"/>
      <c r="ER171" s="416"/>
      <c r="ES171" s="416"/>
      <c r="ET171" s="416"/>
      <c r="EU171" s="416"/>
      <c r="EV171" s="416"/>
      <c r="EW171" s="416"/>
      <c r="EX171" s="416"/>
      <c r="EY171" s="416"/>
      <c r="EZ171" s="416"/>
      <c r="FA171" s="416"/>
      <c r="FB171" s="416"/>
      <c r="FC171" s="416"/>
      <c r="FD171" s="416"/>
      <c r="FE171" s="416"/>
      <c r="FF171" s="416"/>
      <c r="FG171" s="416"/>
      <c r="FH171" s="416"/>
      <c r="FI171" s="416"/>
      <c r="FJ171" s="416"/>
      <c r="FK171" s="416"/>
      <c r="FL171" s="416"/>
      <c r="FM171" s="416"/>
      <c r="FN171" s="416"/>
      <c r="FO171" s="416"/>
      <c r="FP171" s="416"/>
      <c r="FQ171" s="416"/>
      <c r="FR171" s="416"/>
      <c r="FS171" s="416"/>
      <c r="FT171" s="416"/>
      <c r="FU171" s="416"/>
      <c r="FV171" s="416"/>
      <c r="FW171" s="416"/>
      <c r="FX171" s="416"/>
      <c r="FY171" s="416"/>
      <c r="FZ171" s="416"/>
      <c r="GA171" s="416"/>
      <c r="GB171" s="416"/>
      <c r="GC171" s="416"/>
      <c r="GD171" s="416"/>
      <c r="GE171" s="416"/>
      <c r="GF171" s="416"/>
      <c r="GG171" s="416"/>
      <c r="GH171" s="416"/>
      <c r="GI171" s="416"/>
      <c r="GJ171" s="416"/>
      <c r="GK171" s="416"/>
      <c r="GL171" s="416"/>
      <c r="GM171" s="416"/>
      <c r="GN171" s="416"/>
      <c r="GO171" s="416"/>
      <c r="GP171" s="416"/>
      <c r="GQ171" s="416"/>
      <c r="GR171" s="416"/>
      <c r="GS171" s="416"/>
      <c r="GT171" s="416"/>
      <c r="GU171" s="416"/>
      <c r="GV171" s="416"/>
      <c r="GW171" s="416"/>
      <c r="GX171" s="416"/>
      <c r="GY171" s="416"/>
      <c r="GZ171" s="416"/>
      <c r="HA171" s="416"/>
      <c r="HB171" s="416"/>
      <c r="HC171" s="416"/>
      <c r="HD171" s="416"/>
      <c r="HE171" s="416"/>
      <c r="HF171" s="416"/>
      <c r="HG171" s="416"/>
      <c r="HH171" s="416"/>
      <c r="HI171" s="416"/>
      <c r="HJ171" s="416"/>
      <c r="HK171" s="416"/>
      <c r="HL171" s="416"/>
      <c r="HM171" s="416"/>
      <c r="HN171" s="416"/>
      <c r="HO171" s="416"/>
      <c r="HP171" s="416"/>
      <c r="HQ171" s="416"/>
      <c r="HR171" s="416"/>
      <c r="HS171" s="416"/>
      <c r="HT171" s="416"/>
      <c r="HU171" s="416"/>
      <c r="HV171" s="416"/>
      <c r="HW171" s="416"/>
      <c r="HX171" s="416"/>
      <c r="HY171" s="416"/>
      <c r="HZ171" s="416"/>
      <c r="IA171" s="416"/>
      <c r="IB171" s="416"/>
      <c r="IC171" s="416"/>
      <c r="ID171" s="416"/>
      <c r="IE171" s="416"/>
      <c r="IF171" s="416"/>
      <c r="IG171" s="416"/>
      <c r="IH171" s="416"/>
    </row>
    <row r="172" spans="1:242" s="472" customFormat="1">
      <c r="A172" s="471"/>
      <c r="B172" s="471"/>
      <c r="C172" s="428"/>
      <c r="D172" s="428"/>
      <c r="E172" s="428"/>
      <c r="G172" s="416"/>
      <c r="H172" s="416"/>
      <c r="I172" s="416"/>
      <c r="J172" s="416"/>
      <c r="K172" s="416"/>
      <c r="L172" s="416"/>
      <c r="M172" s="416"/>
      <c r="N172" s="416"/>
      <c r="O172" s="416"/>
      <c r="P172" s="416"/>
      <c r="Q172" s="416"/>
      <c r="R172" s="416"/>
      <c r="S172" s="416"/>
      <c r="T172" s="416"/>
      <c r="U172" s="416"/>
      <c r="V172" s="416"/>
      <c r="W172" s="416"/>
      <c r="X172" s="416"/>
      <c r="Y172" s="416"/>
      <c r="Z172" s="416"/>
      <c r="AA172" s="416"/>
      <c r="AB172" s="416"/>
      <c r="AC172" s="416"/>
      <c r="AD172" s="416"/>
      <c r="AE172" s="416"/>
      <c r="AF172" s="416"/>
      <c r="AG172" s="416"/>
      <c r="AH172" s="416"/>
      <c r="AI172" s="416"/>
      <c r="AJ172" s="416"/>
      <c r="AK172" s="416"/>
      <c r="AL172" s="416"/>
      <c r="AM172" s="416"/>
      <c r="AN172" s="416"/>
      <c r="AO172" s="416"/>
      <c r="AP172" s="416"/>
      <c r="AQ172" s="416"/>
      <c r="AR172" s="416"/>
      <c r="AS172" s="416"/>
      <c r="AT172" s="416"/>
      <c r="AU172" s="416"/>
      <c r="AV172" s="416"/>
      <c r="AW172" s="416"/>
      <c r="AX172" s="416"/>
      <c r="AY172" s="416"/>
      <c r="AZ172" s="416"/>
      <c r="BA172" s="416"/>
      <c r="BB172" s="416"/>
      <c r="BC172" s="416"/>
      <c r="BD172" s="416"/>
      <c r="BE172" s="416"/>
      <c r="BF172" s="416"/>
      <c r="BG172" s="416"/>
      <c r="BH172" s="416"/>
      <c r="BI172" s="416"/>
      <c r="BJ172" s="416"/>
      <c r="BK172" s="416"/>
      <c r="BL172" s="416"/>
      <c r="BM172" s="416"/>
      <c r="BN172" s="416"/>
      <c r="BO172" s="416"/>
      <c r="BP172" s="416"/>
      <c r="BQ172" s="416"/>
      <c r="BR172" s="416"/>
      <c r="BS172" s="416"/>
      <c r="BT172" s="416"/>
      <c r="BU172" s="416"/>
      <c r="BV172" s="416"/>
      <c r="BW172" s="416"/>
      <c r="BX172" s="416"/>
      <c r="BY172" s="416"/>
      <c r="BZ172" s="416"/>
      <c r="CA172" s="416"/>
      <c r="CB172" s="416"/>
      <c r="CC172" s="416"/>
      <c r="CD172" s="416"/>
      <c r="CE172" s="416"/>
      <c r="CF172" s="416"/>
      <c r="CG172" s="416"/>
      <c r="CH172" s="416"/>
      <c r="CI172" s="416"/>
      <c r="CJ172" s="416"/>
      <c r="CK172" s="416"/>
      <c r="CL172" s="416"/>
      <c r="CM172" s="416"/>
      <c r="CN172" s="416"/>
      <c r="CO172" s="416"/>
      <c r="CP172" s="416"/>
      <c r="CQ172" s="416"/>
      <c r="CR172" s="416"/>
      <c r="CS172" s="416"/>
      <c r="CT172" s="416"/>
      <c r="CU172" s="416"/>
      <c r="CV172" s="416"/>
      <c r="CW172" s="416"/>
      <c r="CX172" s="416"/>
      <c r="CY172" s="416"/>
      <c r="CZ172" s="416"/>
      <c r="DA172" s="416"/>
      <c r="DB172" s="416"/>
      <c r="DC172" s="416"/>
      <c r="DD172" s="416"/>
      <c r="DE172" s="416"/>
      <c r="DF172" s="416"/>
      <c r="DG172" s="416"/>
      <c r="DH172" s="416"/>
      <c r="DI172" s="416"/>
      <c r="DJ172" s="416"/>
      <c r="DK172" s="416"/>
      <c r="DL172" s="416"/>
      <c r="DM172" s="416"/>
      <c r="DN172" s="416"/>
      <c r="DO172" s="416"/>
      <c r="DP172" s="416"/>
      <c r="DQ172" s="416"/>
      <c r="DR172" s="416"/>
      <c r="DS172" s="416"/>
      <c r="DT172" s="416"/>
      <c r="DU172" s="416"/>
      <c r="DV172" s="416"/>
      <c r="DW172" s="416"/>
      <c r="DX172" s="416"/>
      <c r="DY172" s="416"/>
      <c r="DZ172" s="416"/>
      <c r="EA172" s="416"/>
      <c r="EB172" s="416"/>
      <c r="EC172" s="416"/>
      <c r="ED172" s="416"/>
      <c r="EE172" s="416"/>
      <c r="EF172" s="416"/>
      <c r="EG172" s="416"/>
      <c r="EH172" s="416"/>
      <c r="EI172" s="416"/>
      <c r="EJ172" s="416"/>
      <c r="EK172" s="416"/>
      <c r="EL172" s="416"/>
      <c r="EM172" s="416"/>
      <c r="EN172" s="416"/>
      <c r="EO172" s="416"/>
      <c r="EP172" s="416"/>
      <c r="EQ172" s="416"/>
      <c r="ER172" s="416"/>
      <c r="ES172" s="416"/>
      <c r="ET172" s="416"/>
      <c r="EU172" s="416"/>
      <c r="EV172" s="416"/>
      <c r="EW172" s="416"/>
      <c r="EX172" s="416"/>
      <c r="EY172" s="416"/>
      <c r="EZ172" s="416"/>
      <c r="FA172" s="416"/>
      <c r="FB172" s="416"/>
      <c r="FC172" s="416"/>
      <c r="FD172" s="416"/>
      <c r="FE172" s="416"/>
      <c r="FF172" s="416"/>
      <c r="FG172" s="416"/>
      <c r="FH172" s="416"/>
      <c r="FI172" s="416"/>
      <c r="FJ172" s="416"/>
      <c r="FK172" s="416"/>
      <c r="FL172" s="416"/>
      <c r="FM172" s="416"/>
      <c r="FN172" s="416"/>
      <c r="FO172" s="416"/>
      <c r="FP172" s="416"/>
      <c r="FQ172" s="416"/>
      <c r="FR172" s="416"/>
      <c r="FS172" s="416"/>
      <c r="FT172" s="416"/>
      <c r="FU172" s="416"/>
      <c r="FV172" s="416"/>
      <c r="FW172" s="416"/>
      <c r="FX172" s="416"/>
      <c r="FY172" s="416"/>
      <c r="FZ172" s="416"/>
      <c r="GA172" s="416"/>
      <c r="GB172" s="416"/>
      <c r="GC172" s="416"/>
      <c r="GD172" s="416"/>
      <c r="GE172" s="416"/>
      <c r="GF172" s="416"/>
      <c r="GG172" s="416"/>
      <c r="GH172" s="416"/>
      <c r="GI172" s="416"/>
      <c r="GJ172" s="416"/>
      <c r="GK172" s="416"/>
      <c r="GL172" s="416"/>
      <c r="GM172" s="416"/>
      <c r="GN172" s="416"/>
      <c r="GO172" s="416"/>
      <c r="GP172" s="416"/>
      <c r="GQ172" s="416"/>
      <c r="GR172" s="416"/>
      <c r="GS172" s="416"/>
      <c r="GT172" s="416"/>
      <c r="GU172" s="416"/>
      <c r="GV172" s="416"/>
      <c r="GW172" s="416"/>
      <c r="GX172" s="416"/>
      <c r="GY172" s="416"/>
      <c r="GZ172" s="416"/>
      <c r="HA172" s="416"/>
      <c r="HB172" s="416"/>
      <c r="HC172" s="416"/>
      <c r="HD172" s="416"/>
      <c r="HE172" s="416"/>
      <c r="HF172" s="416"/>
      <c r="HG172" s="416"/>
      <c r="HH172" s="416"/>
      <c r="HI172" s="416"/>
      <c r="HJ172" s="416"/>
      <c r="HK172" s="416"/>
      <c r="HL172" s="416"/>
      <c r="HM172" s="416"/>
      <c r="HN172" s="416"/>
      <c r="HO172" s="416"/>
      <c r="HP172" s="416"/>
      <c r="HQ172" s="416"/>
      <c r="HR172" s="416"/>
      <c r="HS172" s="416"/>
      <c r="HT172" s="416"/>
      <c r="HU172" s="416"/>
      <c r="HV172" s="416"/>
      <c r="HW172" s="416"/>
      <c r="HX172" s="416"/>
      <c r="HY172" s="416"/>
      <c r="HZ172" s="416"/>
      <c r="IA172" s="416"/>
      <c r="IB172" s="416"/>
      <c r="IC172" s="416"/>
      <c r="ID172" s="416"/>
      <c r="IE172" s="416"/>
      <c r="IF172" s="416"/>
      <c r="IG172" s="416"/>
      <c r="IH172" s="416"/>
    </row>
    <row r="173" spans="1:242" s="472" customFormat="1">
      <c r="A173" s="471"/>
      <c r="B173" s="471"/>
      <c r="C173" s="428"/>
      <c r="D173" s="428"/>
      <c r="E173" s="428"/>
      <c r="G173" s="416"/>
      <c r="H173" s="416"/>
      <c r="I173" s="416"/>
      <c r="J173" s="416"/>
      <c r="K173" s="416"/>
      <c r="L173" s="416"/>
      <c r="M173" s="416"/>
      <c r="N173" s="416"/>
      <c r="O173" s="416"/>
      <c r="P173" s="416"/>
      <c r="Q173" s="416"/>
      <c r="R173" s="416"/>
      <c r="S173" s="416"/>
      <c r="T173" s="416"/>
      <c r="U173" s="416"/>
      <c r="V173" s="416"/>
      <c r="W173" s="416"/>
      <c r="X173" s="416"/>
      <c r="Y173" s="416"/>
      <c r="Z173" s="416"/>
      <c r="AA173" s="416"/>
      <c r="AB173" s="416"/>
      <c r="AC173" s="416"/>
      <c r="AD173" s="416"/>
      <c r="AE173" s="416"/>
      <c r="AF173" s="416"/>
      <c r="AG173" s="416"/>
      <c r="AH173" s="416"/>
      <c r="AI173" s="416"/>
      <c r="AJ173" s="416"/>
      <c r="AK173" s="416"/>
      <c r="AL173" s="416"/>
      <c r="AM173" s="416"/>
      <c r="AN173" s="416"/>
      <c r="AO173" s="416"/>
      <c r="AP173" s="416"/>
      <c r="AQ173" s="416"/>
      <c r="AR173" s="416"/>
      <c r="AS173" s="416"/>
      <c r="AT173" s="416"/>
      <c r="AU173" s="416"/>
      <c r="AV173" s="416"/>
      <c r="AW173" s="416"/>
      <c r="AX173" s="416"/>
      <c r="AY173" s="416"/>
      <c r="AZ173" s="416"/>
      <c r="BA173" s="416"/>
      <c r="BB173" s="416"/>
      <c r="BC173" s="416"/>
      <c r="BD173" s="416"/>
      <c r="BE173" s="416"/>
      <c r="BF173" s="416"/>
      <c r="BG173" s="416"/>
      <c r="BH173" s="416"/>
      <c r="BI173" s="416"/>
      <c r="BJ173" s="416"/>
      <c r="BK173" s="416"/>
      <c r="BL173" s="416"/>
      <c r="BM173" s="416"/>
      <c r="BN173" s="416"/>
      <c r="BO173" s="416"/>
      <c r="BP173" s="416"/>
      <c r="BQ173" s="416"/>
      <c r="BR173" s="416"/>
      <c r="BS173" s="416"/>
      <c r="BT173" s="416"/>
      <c r="BU173" s="416"/>
      <c r="BV173" s="416"/>
      <c r="BW173" s="416"/>
      <c r="BX173" s="416"/>
      <c r="BY173" s="416"/>
      <c r="BZ173" s="416"/>
      <c r="CA173" s="416"/>
      <c r="CB173" s="416"/>
      <c r="CC173" s="416"/>
      <c r="CD173" s="416"/>
      <c r="CE173" s="416"/>
      <c r="CF173" s="416"/>
      <c r="CG173" s="416"/>
      <c r="CH173" s="416"/>
      <c r="CI173" s="416"/>
      <c r="CJ173" s="416"/>
      <c r="CK173" s="416"/>
      <c r="CL173" s="416"/>
      <c r="CM173" s="416"/>
      <c r="CN173" s="416"/>
      <c r="CO173" s="416"/>
      <c r="CP173" s="416"/>
      <c r="CQ173" s="416"/>
      <c r="CR173" s="416"/>
      <c r="CS173" s="416"/>
      <c r="CT173" s="416"/>
      <c r="CU173" s="416"/>
      <c r="CV173" s="416"/>
      <c r="CW173" s="416"/>
      <c r="CX173" s="416"/>
      <c r="CY173" s="416"/>
      <c r="CZ173" s="416"/>
      <c r="DA173" s="416"/>
      <c r="DB173" s="416"/>
      <c r="DC173" s="416"/>
      <c r="DD173" s="416"/>
      <c r="DE173" s="416"/>
      <c r="DF173" s="416"/>
      <c r="DG173" s="416"/>
      <c r="DH173" s="416"/>
      <c r="DI173" s="416"/>
      <c r="DJ173" s="416"/>
      <c r="DK173" s="416"/>
      <c r="DL173" s="416"/>
      <c r="DM173" s="416"/>
      <c r="DN173" s="416"/>
      <c r="DO173" s="416"/>
      <c r="DP173" s="416"/>
      <c r="DQ173" s="416"/>
      <c r="DR173" s="416"/>
      <c r="DS173" s="416"/>
      <c r="DT173" s="416"/>
      <c r="DU173" s="416"/>
      <c r="DV173" s="416"/>
      <c r="DW173" s="416"/>
      <c r="DX173" s="416"/>
      <c r="DY173" s="416"/>
      <c r="DZ173" s="416"/>
      <c r="EA173" s="416"/>
      <c r="EB173" s="416"/>
      <c r="EC173" s="416"/>
      <c r="ED173" s="416"/>
      <c r="EE173" s="416"/>
      <c r="EF173" s="416"/>
      <c r="EG173" s="416"/>
      <c r="EH173" s="416"/>
      <c r="EI173" s="416"/>
      <c r="EJ173" s="416"/>
      <c r="EK173" s="416"/>
      <c r="EL173" s="416"/>
      <c r="EM173" s="416"/>
      <c r="EN173" s="416"/>
      <c r="EO173" s="416"/>
      <c r="EP173" s="416"/>
      <c r="EQ173" s="416"/>
      <c r="ER173" s="416"/>
      <c r="ES173" s="416"/>
      <c r="ET173" s="416"/>
      <c r="EU173" s="416"/>
      <c r="EV173" s="416"/>
      <c r="EW173" s="416"/>
      <c r="EX173" s="416"/>
      <c r="EY173" s="416"/>
      <c r="EZ173" s="416"/>
      <c r="FA173" s="416"/>
      <c r="FB173" s="416"/>
      <c r="FC173" s="416"/>
      <c r="FD173" s="416"/>
      <c r="FE173" s="416"/>
      <c r="FF173" s="416"/>
      <c r="FG173" s="416"/>
      <c r="FH173" s="416"/>
      <c r="FI173" s="416"/>
      <c r="FJ173" s="416"/>
      <c r="FK173" s="416"/>
      <c r="FL173" s="416"/>
      <c r="FM173" s="416"/>
      <c r="FN173" s="416"/>
      <c r="FO173" s="416"/>
      <c r="FP173" s="416"/>
      <c r="FQ173" s="416"/>
      <c r="FR173" s="416"/>
      <c r="FS173" s="416"/>
      <c r="FT173" s="416"/>
      <c r="FU173" s="416"/>
      <c r="FV173" s="416"/>
      <c r="FW173" s="416"/>
      <c r="FX173" s="416"/>
      <c r="FY173" s="416"/>
      <c r="FZ173" s="416"/>
      <c r="GA173" s="416"/>
      <c r="GB173" s="416"/>
      <c r="GC173" s="416"/>
      <c r="GD173" s="416"/>
      <c r="GE173" s="416"/>
      <c r="GF173" s="416"/>
      <c r="GG173" s="416"/>
      <c r="GH173" s="416"/>
      <c r="GI173" s="416"/>
      <c r="GJ173" s="416"/>
      <c r="GK173" s="416"/>
      <c r="GL173" s="416"/>
      <c r="GM173" s="416"/>
      <c r="GN173" s="416"/>
      <c r="GO173" s="416"/>
      <c r="GP173" s="416"/>
      <c r="GQ173" s="416"/>
      <c r="GR173" s="416"/>
      <c r="GS173" s="416"/>
      <c r="GT173" s="416"/>
      <c r="GU173" s="416"/>
      <c r="GV173" s="416"/>
      <c r="GW173" s="416"/>
      <c r="GX173" s="416"/>
      <c r="GY173" s="416"/>
      <c r="GZ173" s="416"/>
      <c r="HA173" s="416"/>
      <c r="HB173" s="416"/>
      <c r="HC173" s="416"/>
      <c r="HD173" s="416"/>
      <c r="HE173" s="416"/>
      <c r="HF173" s="416"/>
      <c r="HG173" s="416"/>
      <c r="HH173" s="416"/>
      <c r="HI173" s="416"/>
      <c r="HJ173" s="416"/>
      <c r="HK173" s="416"/>
      <c r="HL173" s="416"/>
      <c r="HM173" s="416"/>
      <c r="HN173" s="416"/>
      <c r="HO173" s="416"/>
      <c r="HP173" s="416"/>
      <c r="HQ173" s="416"/>
      <c r="HR173" s="416"/>
      <c r="HS173" s="416"/>
      <c r="HT173" s="416"/>
      <c r="HU173" s="416"/>
      <c r="HV173" s="416"/>
      <c r="HW173" s="416"/>
      <c r="HX173" s="416"/>
      <c r="HY173" s="416"/>
      <c r="HZ173" s="416"/>
      <c r="IA173" s="416"/>
      <c r="IB173" s="416"/>
      <c r="IC173" s="416"/>
      <c r="ID173" s="416"/>
      <c r="IE173" s="416"/>
      <c r="IF173" s="416"/>
      <c r="IG173" s="416"/>
      <c r="IH173" s="416"/>
    </row>
    <row r="174" spans="1:242" s="472" customFormat="1">
      <c r="A174" s="471"/>
      <c r="B174" s="471"/>
      <c r="C174" s="428"/>
      <c r="D174" s="428"/>
      <c r="E174" s="428"/>
      <c r="G174" s="416"/>
      <c r="H174" s="416"/>
      <c r="I174" s="416"/>
      <c r="J174" s="416"/>
      <c r="K174" s="416"/>
      <c r="L174" s="416"/>
      <c r="M174" s="416"/>
      <c r="N174" s="416"/>
      <c r="O174" s="416"/>
      <c r="P174" s="416"/>
      <c r="Q174" s="416"/>
      <c r="R174" s="416"/>
      <c r="S174" s="416"/>
      <c r="T174" s="416"/>
      <c r="U174" s="416"/>
      <c r="V174" s="416"/>
      <c r="W174" s="416"/>
      <c r="X174" s="416"/>
      <c r="Y174" s="416"/>
      <c r="Z174" s="416"/>
      <c r="AA174" s="416"/>
      <c r="AB174" s="416"/>
      <c r="AC174" s="416"/>
      <c r="AD174" s="416"/>
      <c r="AE174" s="416"/>
      <c r="AF174" s="416"/>
      <c r="AG174" s="416"/>
      <c r="AH174" s="416"/>
      <c r="AI174" s="416"/>
      <c r="AJ174" s="416"/>
      <c r="AK174" s="416"/>
      <c r="AL174" s="416"/>
      <c r="AM174" s="416"/>
      <c r="AN174" s="416"/>
      <c r="AO174" s="416"/>
      <c r="AP174" s="416"/>
      <c r="AQ174" s="416"/>
      <c r="AR174" s="416"/>
      <c r="AS174" s="416"/>
      <c r="AT174" s="416"/>
      <c r="AU174" s="416"/>
      <c r="AV174" s="416"/>
      <c r="AW174" s="416"/>
      <c r="AX174" s="416"/>
      <c r="AY174" s="416"/>
      <c r="AZ174" s="416"/>
      <c r="BA174" s="416"/>
      <c r="BB174" s="416"/>
      <c r="BC174" s="416"/>
      <c r="BD174" s="416"/>
      <c r="BE174" s="416"/>
      <c r="BF174" s="416"/>
      <c r="BG174" s="416"/>
      <c r="BH174" s="416"/>
      <c r="BI174" s="416"/>
      <c r="BJ174" s="416"/>
      <c r="BK174" s="416"/>
      <c r="BL174" s="416"/>
      <c r="BM174" s="416"/>
      <c r="BN174" s="416"/>
      <c r="BO174" s="416"/>
      <c r="BP174" s="416"/>
      <c r="BQ174" s="416"/>
      <c r="BR174" s="416"/>
      <c r="BS174" s="416"/>
      <c r="BT174" s="416"/>
      <c r="BU174" s="416"/>
      <c r="BV174" s="416"/>
      <c r="BW174" s="416"/>
      <c r="BX174" s="416"/>
      <c r="BY174" s="416"/>
      <c r="BZ174" s="416"/>
      <c r="CA174" s="416"/>
      <c r="CB174" s="416"/>
      <c r="CC174" s="416"/>
      <c r="CD174" s="416"/>
      <c r="CE174" s="416"/>
      <c r="CF174" s="416"/>
      <c r="CG174" s="416"/>
      <c r="CH174" s="416"/>
      <c r="CI174" s="416"/>
      <c r="CJ174" s="416"/>
      <c r="CK174" s="416"/>
      <c r="CL174" s="416"/>
      <c r="CM174" s="416"/>
      <c r="CN174" s="416"/>
      <c r="CO174" s="416"/>
      <c r="CP174" s="416"/>
      <c r="CQ174" s="416"/>
      <c r="CR174" s="416"/>
      <c r="CS174" s="416"/>
      <c r="CT174" s="416"/>
      <c r="CU174" s="416"/>
      <c r="CV174" s="416"/>
      <c r="CW174" s="416"/>
      <c r="CX174" s="416"/>
      <c r="CY174" s="416"/>
      <c r="CZ174" s="416"/>
      <c r="DA174" s="416"/>
      <c r="DB174" s="416"/>
      <c r="DC174" s="416"/>
      <c r="DD174" s="416"/>
      <c r="DE174" s="416"/>
      <c r="DF174" s="416"/>
      <c r="DG174" s="416"/>
      <c r="DH174" s="416"/>
      <c r="DI174" s="416"/>
      <c r="DJ174" s="416"/>
      <c r="DK174" s="416"/>
      <c r="DL174" s="416"/>
      <c r="DM174" s="416"/>
      <c r="DN174" s="416"/>
      <c r="DO174" s="416"/>
      <c r="DP174" s="416"/>
      <c r="DQ174" s="416"/>
      <c r="DR174" s="416"/>
      <c r="DS174" s="416"/>
      <c r="DT174" s="416"/>
      <c r="DU174" s="416"/>
      <c r="DV174" s="416"/>
      <c r="DW174" s="416"/>
      <c r="DX174" s="416"/>
      <c r="DY174" s="416"/>
      <c r="DZ174" s="416"/>
      <c r="EA174" s="416"/>
      <c r="EB174" s="416"/>
      <c r="EC174" s="416"/>
      <c r="ED174" s="416"/>
      <c r="EE174" s="416"/>
      <c r="EF174" s="416"/>
      <c r="EG174" s="416"/>
      <c r="EH174" s="416"/>
      <c r="EI174" s="416"/>
      <c r="EJ174" s="416"/>
      <c r="EK174" s="416"/>
      <c r="EL174" s="416"/>
      <c r="EM174" s="416"/>
      <c r="EN174" s="416"/>
      <c r="EO174" s="416"/>
      <c r="EP174" s="416"/>
      <c r="EQ174" s="416"/>
      <c r="ER174" s="416"/>
      <c r="ES174" s="416"/>
      <c r="ET174" s="416"/>
      <c r="EU174" s="416"/>
      <c r="EV174" s="416"/>
      <c r="EW174" s="416"/>
      <c r="EX174" s="416"/>
      <c r="EY174" s="416"/>
      <c r="EZ174" s="416"/>
      <c r="FA174" s="416"/>
      <c r="FB174" s="416"/>
      <c r="FC174" s="416"/>
      <c r="FD174" s="416"/>
      <c r="FE174" s="416"/>
      <c r="FF174" s="416"/>
      <c r="FG174" s="416"/>
      <c r="FH174" s="416"/>
      <c r="FI174" s="416"/>
      <c r="FJ174" s="416"/>
      <c r="FK174" s="416"/>
      <c r="FL174" s="416"/>
      <c r="FM174" s="416"/>
      <c r="FN174" s="416"/>
      <c r="FO174" s="416"/>
      <c r="FP174" s="416"/>
      <c r="FQ174" s="416"/>
      <c r="FR174" s="416"/>
      <c r="FS174" s="416"/>
      <c r="FT174" s="416"/>
      <c r="FU174" s="416"/>
      <c r="FV174" s="416"/>
      <c r="FW174" s="416"/>
      <c r="FX174" s="416"/>
      <c r="FY174" s="416"/>
      <c r="FZ174" s="416"/>
      <c r="GA174" s="416"/>
      <c r="GB174" s="416"/>
      <c r="GC174" s="416"/>
      <c r="GD174" s="416"/>
      <c r="GE174" s="416"/>
      <c r="GF174" s="416"/>
      <c r="GG174" s="416"/>
      <c r="GH174" s="416"/>
      <c r="GI174" s="416"/>
      <c r="GJ174" s="416"/>
      <c r="GK174" s="416"/>
      <c r="GL174" s="416"/>
      <c r="GM174" s="416"/>
      <c r="GN174" s="416"/>
      <c r="GO174" s="416"/>
      <c r="GP174" s="416"/>
      <c r="GQ174" s="416"/>
      <c r="GR174" s="416"/>
      <c r="GS174" s="416"/>
      <c r="GT174" s="416"/>
      <c r="GU174" s="416"/>
      <c r="GV174" s="416"/>
      <c r="GW174" s="416"/>
      <c r="GX174" s="416"/>
      <c r="GY174" s="416"/>
      <c r="GZ174" s="416"/>
      <c r="HA174" s="416"/>
      <c r="HB174" s="416"/>
      <c r="HC174" s="416"/>
      <c r="HD174" s="416"/>
      <c r="HE174" s="416"/>
      <c r="HF174" s="416"/>
      <c r="HG174" s="416"/>
      <c r="HH174" s="416"/>
      <c r="HI174" s="416"/>
      <c r="HJ174" s="416"/>
      <c r="HK174" s="416"/>
      <c r="HL174" s="416"/>
      <c r="HM174" s="416"/>
      <c r="HN174" s="416"/>
      <c r="HO174" s="416"/>
      <c r="HP174" s="416"/>
      <c r="HQ174" s="416"/>
      <c r="HR174" s="416"/>
      <c r="HS174" s="416"/>
      <c r="HT174" s="416"/>
      <c r="HU174" s="416"/>
      <c r="HV174" s="416"/>
      <c r="HW174" s="416"/>
      <c r="HX174" s="416"/>
      <c r="HY174" s="416"/>
      <c r="HZ174" s="416"/>
      <c r="IA174" s="416"/>
      <c r="IB174" s="416"/>
      <c r="IC174" s="416"/>
      <c r="ID174" s="416"/>
      <c r="IE174" s="416"/>
      <c r="IF174" s="416"/>
      <c r="IG174" s="416"/>
      <c r="IH174" s="416"/>
    </row>
    <row r="175" spans="1:242" s="472" customFormat="1">
      <c r="A175" s="471"/>
      <c r="B175" s="471"/>
      <c r="C175" s="428"/>
      <c r="D175" s="428"/>
      <c r="E175" s="428"/>
      <c r="G175" s="416"/>
      <c r="H175" s="416"/>
      <c r="I175" s="416"/>
      <c r="J175" s="416"/>
      <c r="K175" s="416"/>
      <c r="L175" s="416"/>
      <c r="M175" s="416"/>
      <c r="N175" s="416"/>
      <c r="O175" s="416"/>
      <c r="P175" s="416"/>
      <c r="Q175" s="416"/>
      <c r="R175" s="416"/>
      <c r="S175" s="416"/>
      <c r="T175" s="416"/>
      <c r="U175" s="416"/>
      <c r="V175" s="416"/>
      <c r="W175" s="416"/>
      <c r="X175" s="416"/>
      <c r="Y175" s="416"/>
      <c r="Z175" s="416"/>
      <c r="AA175" s="416"/>
      <c r="AB175" s="416"/>
      <c r="AC175" s="416"/>
      <c r="AD175" s="416"/>
      <c r="AE175" s="416"/>
      <c r="AF175" s="416"/>
      <c r="AG175" s="416"/>
      <c r="AH175" s="416"/>
      <c r="AI175" s="416"/>
      <c r="AJ175" s="416"/>
      <c r="AK175" s="416"/>
      <c r="AL175" s="416"/>
      <c r="AM175" s="416"/>
      <c r="AN175" s="416"/>
      <c r="AO175" s="416"/>
      <c r="AP175" s="416"/>
      <c r="AQ175" s="416"/>
      <c r="AR175" s="416"/>
      <c r="AS175" s="416"/>
      <c r="AT175" s="416"/>
      <c r="AU175" s="416"/>
      <c r="AV175" s="416"/>
      <c r="AW175" s="416"/>
      <c r="AX175" s="416"/>
      <c r="AY175" s="416"/>
      <c r="AZ175" s="416"/>
      <c r="BA175" s="416"/>
      <c r="BB175" s="416"/>
      <c r="BC175" s="416"/>
      <c r="BD175" s="416"/>
      <c r="BE175" s="416"/>
      <c r="BF175" s="416"/>
      <c r="BG175" s="416"/>
      <c r="BH175" s="416"/>
      <c r="BI175" s="416"/>
      <c r="BJ175" s="416"/>
      <c r="BK175" s="416"/>
      <c r="BL175" s="416"/>
      <c r="BM175" s="416"/>
      <c r="BN175" s="416"/>
      <c r="BO175" s="416"/>
      <c r="BP175" s="416"/>
      <c r="BQ175" s="416"/>
      <c r="BR175" s="416"/>
      <c r="BS175" s="416"/>
      <c r="BT175" s="416"/>
      <c r="BU175" s="416"/>
      <c r="BV175" s="416"/>
      <c r="BW175" s="416"/>
      <c r="BX175" s="416"/>
      <c r="BY175" s="416"/>
      <c r="BZ175" s="416"/>
      <c r="CA175" s="416"/>
      <c r="CB175" s="416"/>
      <c r="CC175" s="416"/>
      <c r="CD175" s="416"/>
      <c r="CE175" s="416"/>
      <c r="CF175" s="416"/>
      <c r="CG175" s="416"/>
      <c r="CH175" s="416"/>
      <c r="CI175" s="416"/>
      <c r="CJ175" s="416"/>
      <c r="CK175" s="416"/>
      <c r="CL175" s="416"/>
      <c r="CM175" s="416"/>
      <c r="CN175" s="416"/>
      <c r="CO175" s="416"/>
      <c r="CP175" s="416"/>
      <c r="CQ175" s="416"/>
      <c r="CR175" s="416"/>
      <c r="CS175" s="416"/>
      <c r="CT175" s="416"/>
      <c r="CU175" s="416"/>
      <c r="CV175" s="416"/>
      <c r="CW175" s="416"/>
      <c r="CX175" s="416"/>
      <c r="CY175" s="416"/>
      <c r="CZ175" s="416"/>
      <c r="DA175" s="416"/>
      <c r="DB175" s="416"/>
      <c r="DC175" s="416"/>
      <c r="DD175" s="416"/>
      <c r="DE175" s="416"/>
      <c r="DF175" s="416"/>
      <c r="DG175" s="416"/>
      <c r="DH175" s="416"/>
      <c r="DI175" s="416"/>
      <c r="DJ175" s="416"/>
      <c r="DK175" s="416"/>
      <c r="DL175" s="416"/>
      <c r="DM175" s="416"/>
      <c r="DN175" s="416"/>
      <c r="DO175" s="416"/>
      <c r="DP175" s="416"/>
      <c r="DQ175" s="416"/>
      <c r="DR175" s="416"/>
      <c r="DS175" s="416"/>
      <c r="DT175" s="416"/>
      <c r="DU175" s="416"/>
      <c r="DV175" s="416"/>
      <c r="DW175" s="416"/>
      <c r="DX175" s="416"/>
      <c r="DY175" s="416"/>
      <c r="DZ175" s="416"/>
      <c r="EA175" s="416"/>
      <c r="EB175" s="416"/>
      <c r="EC175" s="416"/>
      <c r="ED175" s="416"/>
      <c r="EE175" s="416"/>
      <c r="EF175" s="416"/>
      <c r="EG175" s="416"/>
      <c r="EH175" s="416"/>
      <c r="EI175" s="416"/>
      <c r="EJ175" s="416"/>
      <c r="EK175" s="416"/>
      <c r="EL175" s="416"/>
      <c r="EM175" s="416"/>
      <c r="EN175" s="416"/>
      <c r="EO175" s="416"/>
      <c r="EP175" s="416"/>
      <c r="EQ175" s="416"/>
      <c r="ER175" s="416"/>
      <c r="ES175" s="416"/>
      <c r="ET175" s="416"/>
      <c r="EU175" s="416"/>
      <c r="EV175" s="416"/>
      <c r="EW175" s="416"/>
      <c r="EX175" s="416"/>
      <c r="EY175" s="416"/>
      <c r="EZ175" s="416"/>
      <c r="FA175" s="416"/>
      <c r="FB175" s="416"/>
      <c r="FC175" s="416"/>
      <c r="FD175" s="416"/>
      <c r="FE175" s="416"/>
      <c r="FF175" s="416"/>
      <c r="FG175" s="416"/>
      <c r="FH175" s="416"/>
      <c r="FI175" s="416"/>
      <c r="FJ175" s="416"/>
      <c r="FK175" s="416"/>
      <c r="FL175" s="416"/>
      <c r="FM175" s="416"/>
      <c r="FN175" s="416"/>
      <c r="FO175" s="416"/>
      <c r="FP175" s="416"/>
      <c r="FQ175" s="416"/>
      <c r="FR175" s="416"/>
      <c r="FS175" s="416"/>
      <c r="FT175" s="416"/>
      <c r="FU175" s="416"/>
      <c r="FV175" s="416"/>
      <c r="FW175" s="416"/>
      <c r="FX175" s="416"/>
      <c r="FY175" s="416"/>
      <c r="FZ175" s="416"/>
      <c r="GA175" s="416"/>
      <c r="GB175" s="416"/>
      <c r="GC175" s="416"/>
      <c r="GD175" s="416"/>
      <c r="GE175" s="416"/>
      <c r="GF175" s="416"/>
      <c r="GG175" s="416"/>
      <c r="GH175" s="416"/>
      <c r="GI175" s="416"/>
      <c r="GJ175" s="416"/>
      <c r="GK175" s="416"/>
      <c r="GL175" s="416"/>
      <c r="GM175" s="416"/>
      <c r="GN175" s="416"/>
      <c r="GO175" s="416"/>
      <c r="GP175" s="416"/>
      <c r="GQ175" s="416"/>
      <c r="GR175" s="416"/>
      <c r="GS175" s="416"/>
      <c r="GT175" s="416"/>
      <c r="GU175" s="416"/>
      <c r="GV175" s="416"/>
      <c r="GW175" s="416"/>
      <c r="GX175" s="416"/>
      <c r="GY175" s="416"/>
      <c r="GZ175" s="416"/>
      <c r="HA175" s="416"/>
      <c r="HB175" s="416"/>
      <c r="HC175" s="416"/>
      <c r="HD175" s="416"/>
      <c r="HE175" s="416"/>
      <c r="HF175" s="416"/>
      <c r="HG175" s="416"/>
      <c r="HH175" s="416"/>
      <c r="HI175" s="416"/>
      <c r="HJ175" s="416"/>
      <c r="HK175" s="416"/>
      <c r="HL175" s="416"/>
      <c r="HM175" s="416"/>
      <c r="HN175" s="416"/>
      <c r="HO175" s="416"/>
      <c r="HP175" s="416"/>
      <c r="HQ175" s="416"/>
      <c r="HR175" s="416"/>
      <c r="HS175" s="416"/>
      <c r="HT175" s="416"/>
      <c r="HU175" s="416"/>
      <c r="HV175" s="416"/>
      <c r="HW175" s="416"/>
      <c r="HX175" s="416"/>
      <c r="HY175" s="416"/>
      <c r="HZ175" s="416"/>
      <c r="IA175" s="416"/>
      <c r="IB175" s="416"/>
      <c r="IC175" s="416"/>
      <c r="ID175" s="416"/>
      <c r="IE175" s="416"/>
      <c r="IF175" s="416"/>
      <c r="IG175" s="416"/>
      <c r="IH175" s="416"/>
    </row>
    <row r="176" spans="1:242" s="472" customFormat="1">
      <c r="A176" s="471"/>
      <c r="B176" s="471"/>
      <c r="C176" s="428"/>
      <c r="D176" s="428"/>
      <c r="E176" s="428"/>
      <c r="G176" s="416"/>
      <c r="H176" s="416"/>
      <c r="I176" s="416"/>
      <c r="J176" s="416"/>
      <c r="K176" s="416"/>
      <c r="L176" s="416"/>
      <c r="M176" s="416"/>
      <c r="N176" s="416"/>
      <c r="O176" s="416"/>
      <c r="P176" s="416"/>
      <c r="Q176" s="416"/>
      <c r="R176" s="416"/>
      <c r="S176" s="416"/>
      <c r="T176" s="416"/>
      <c r="U176" s="416"/>
      <c r="V176" s="416"/>
      <c r="W176" s="416"/>
      <c r="X176" s="416"/>
      <c r="Y176" s="416"/>
      <c r="Z176" s="416"/>
      <c r="AA176" s="416"/>
      <c r="AB176" s="416"/>
      <c r="AC176" s="416"/>
      <c r="AD176" s="416"/>
      <c r="AE176" s="416"/>
      <c r="AF176" s="416"/>
      <c r="AG176" s="416"/>
      <c r="AH176" s="416"/>
      <c r="AI176" s="416"/>
      <c r="AJ176" s="416"/>
      <c r="AK176" s="416"/>
      <c r="AL176" s="416"/>
      <c r="AM176" s="416"/>
      <c r="AN176" s="416"/>
      <c r="AO176" s="416"/>
      <c r="AP176" s="416"/>
      <c r="AQ176" s="416"/>
      <c r="AR176" s="416"/>
      <c r="AS176" s="416"/>
      <c r="AT176" s="416"/>
      <c r="AU176" s="416"/>
      <c r="AV176" s="416"/>
      <c r="AW176" s="416"/>
      <c r="AX176" s="416"/>
      <c r="AY176" s="416"/>
      <c r="AZ176" s="416"/>
      <c r="BA176" s="416"/>
      <c r="BB176" s="416"/>
      <c r="BC176" s="416"/>
      <c r="BD176" s="416"/>
      <c r="BE176" s="416"/>
      <c r="BF176" s="416"/>
      <c r="BG176" s="416"/>
      <c r="BH176" s="416"/>
      <c r="BI176" s="416"/>
      <c r="BJ176" s="416"/>
      <c r="BK176" s="416"/>
      <c r="BL176" s="416"/>
      <c r="BM176" s="416"/>
      <c r="BN176" s="416"/>
      <c r="BO176" s="416"/>
      <c r="BP176" s="416"/>
      <c r="BQ176" s="416"/>
      <c r="BR176" s="416"/>
      <c r="BS176" s="416"/>
      <c r="BT176" s="416"/>
      <c r="BU176" s="416"/>
      <c r="BV176" s="416"/>
      <c r="BW176" s="416"/>
      <c r="BX176" s="416"/>
      <c r="BY176" s="416"/>
      <c r="BZ176" s="416"/>
      <c r="CA176" s="416"/>
      <c r="CB176" s="416"/>
      <c r="CC176" s="416"/>
      <c r="CD176" s="416"/>
      <c r="CE176" s="416"/>
      <c r="CF176" s="416"/>
      <c r="CG176" s="416"/>
      <c r="CH176" s="416"/>
      <c r="CI176" s="416"/>
      <c r="CJ176" s="416"/>
      <c r="CK176" s="416"/>
      <c r="CL176" s="416"/>
      <c r="CM176" s="416"/>
      <c r="CN176" s="416"/>
      <c r="CO176" s="416"/>
      <c r="CP176" s="416"/>
      <c r="CQ176" s="416"/>
      <c r="CR176" s="416"/>
      <c r="CS176" s="416"/>
      <c r="CT176" s="416"/>
      <c r="CU176" s="416"/>
      <c r="CV176" s="416"/>
      <c r="CW176" s="416"/>
      <c r="CX176" s="416"/>
      <c r="CY176" s="416"/>
      <c r="CZ176" s="416"/>
      <c r="DA176" s="416"/>
      <c r="DB176" s="416"/>
      <c r="DC176" s="416"/>
      <c r="DD176" s="416"/>
      <c r="DE176" s="416"/>
      <c r="DF176" s="416"/>
      <c r="DG176" s="416"/>
      <c r="DH176" s="416"/>
      <c r="DI176" s="416"/>
      <c r="DJ176" s="416"/>
      <c r="DK176" s="416"/>
      <c r="DL176" s="416"/>
      <c r="DM176" s="416"/>
      <c r="DN176" s="416"/>
      <c r="DO176" s="416"/>
      <c r="DP176" s="416"/>
      <c r="DQ176" s="416"/>
      <c r="DR176" s="416"/>
      <c r="DS176" s="416"/>
      <c r="DT176" s="416"/>
      <c r="DU176" s="416"/>
      <c r="DV176" s="416"/>
      <c r="DW176" s="416"/>
      <c r="DX176" s="416"/>
      <c r="DY176" s="416"/>
      <c r="DZ176" s="416"/>
      <c r="EA176" s="416"/>
      <c r="EB176" s="416"/>
      <c r="EC176" s="416"/>
      <c r="ED176" s="416"/>
      <c r="EE176" s="416"/>
      <c r="EF176" s="416"/>
      <c r="EG176" s="416"/>
      <c r="EH176" s="416"/>
      <c r="EI176" s="416"/>
      <c r="EJ176" s="416"/>
      <c r="EK176" s="416"/>
      <c r="EL176" s="416"/>
      <c r="EM176" s="416"/>
      <c r="EN176" s="416"/>
      <c r="EO176" s="416"/>
      <c r="EP176" s="416"/>
      <c r="EQ176" s="416"/>
      <c r="ER176" s="416"/>
      <c r="ES176" s="416"/>
      <c r="ET176" s="416"/>
      <c r="EU176" s="416"/>
      <c r="EV176" s="416"/>
      <c r="EW176" s="416"/>
      <c r="EX176" s="416"/>
      <c r="EY176" s="416"/>
      <c r="EZ176" s="416"/>
      <c r="FA176" s="416"/>
      <c r="FB176" s="416"/>
      <c r="FC176" s="416"/>
      <c r="FD176" s="416"/>
      <c r="FE176" s="416"/>
      <c r="FF176" s="416"/>
      <c r="FG176" s="416"/>
      <c r="FH176" s="416"/>
      <c r="FI176" s="416"/>
      <c r="FJ176" s="416"/>
      <c r="FK176" s="416"/>
      <c r="FL176" s="416"/>
      <c r="FM176" s="416"/>
      <c r="FN176" s="416"/>
      <c r="FO176" s="416"/>
      <c r="FP176" s="416"/>
      <c r="FQ176" s="416"/>
      <c r="FR176" s="416"/>
      <c r="FS176" s="416"/>
      <c r="FT176" s="416"/>
      <c r="FU176" s="416"/>
      <c r="FV176" s="416"/>
      <c r="FW176" s="416"/>
      <c r="FX176" s="416"/>
      <c r="FY176" s="416"/>
      <c r="FZ176" s="416"/>
      <c r="GA176" s="416"/>
      <c r="GB176" s="416"/>
      <c r="GC176" s="416"/>
      <c r="GD176" s="416"/>
      <c r="GE176" s="416"/>
      <c r="GF176" s="416"/>
      <c r="GG176" s="416"/>
      <c r="GH176" s="416"/>
      <c r="GI176" s="416"/>
      <c r="GJ176" s="416"/>
      <c r="GK176" s="416"/>
      <c r="GL176" s="416"/>
      <c r="GM176" s="416"/>
      <c r="GN176" s="416"/>
      <c r="GO176" s="416"/>
      <c r="GP176" s="416"/>
      <c r="GQ176" s="416"/>
      <c r="GR176" s="416"/>
      <c r="GS176" s="416"/>
      <c r="GT176" s="416"/>
      <c r="GU176" s="416"/>
      <c r="GV176" s="416"/>
      <c r="GW176" s="416"/>
      <c r="GX176" s="416"/>
      <c r="GY176" s="416"/>
      <c r="GZ176" s="416"/>
      <c r="HA176" s="416"/>
      <c r="HB176" s="416"/>
      <c r="HC176" s="416"/>
      <c r="HD176" s="416"/>
      <c r="HE176" s="416"/>
      <c r="HF176" s="416"/>
      <c r="HG176" s="416"/>
      <c r="HH176" s="416"/>
      <c r="HI176" s="416"/>
      <c r="HJ176" s="416"/>
      <c r="HK176" s="416"/>
      <c r="HL176" s="416"/>
      <c r="HM176" s="416"/>
      <c r="HN176" s="416"/>
      <c r="HO176" s="416"/>
      <c r="HP176" s="416"/>
      <c r="HQ176" s="416"/>
      <c r="HR176" s="416"/>
      <c r="HS176" s="416"/>
      <c r="HT176" s="416"/>
      <c r="HU176" s="416"/>
      <c r="HV176" s="416"/>
      <c r="HW176" s="416"/>
      <c r="HX176" s="416"/>
      <c r="HY176" s="416"/>
      <c r="HZ176" s="416"/>
      <c r="IA176" s="416"/>
      <c r="IB176" s="416"/>
      <c r="IC176" s="416"/>
      <c r="ID176" s="416"/>
      <c r="IE176" s="416"/>
      <c r="IF176" s="416"/>
      <c r="IG176" s="416"/>
      <c r="IH176" s="416"/>
    </row>
    <row r="177" spans="1:242" s="472" customFormat="1">
      <c r="A177" s="471"/>
      <c r="B177" s="471"/>
      <c r="C177" s="428"/>
      <c r="D177" s="428"/>
      <c r="E177" s="428"/>
      <c r="G177" s="416"/>
      <c r="H177" s="416"/>
      <c r="I177" s="416"/>
      <c r="J177" s="416"/>
      <c r="K177" s="416"/>
      <c r="L177" s="416"/>
      <c r="M177" s="416"/>
      <c r="N177" s="416"/>
      <c r="O177" s="416"/>
      <c r="P177" s="416"/>
      <c r="Q177" s="416"/>
      <c r="R177" s="416"/>
      <c r="S177" s="416"/>
      <c r="T177" s="416"/>
      <c r="U177" s="416"/>
      <c r="V177" s="416"/>
      <c r="W177" s="416"/>
      <c r="X177" s="416"/>
      <c r="Y177" s="416"/>
      <c r="Z177" s="416"/>
      <c r="AA177" s="416"/>
      <c r="AB177" s="416"/>
      <c r="AC177" s="416"/>
      <c r="AD177" s="416"/>
      <c r="AE177" s="416"/>
      <c r="AF177" s="416"/>
      <c r="AG177" s="416"/>
      <c r="AH177" s="416"/>
      <c r="AI177" s="416"/>
      <c r="AJ177" s="416"/>
      <c r="AK177" s="416"/>
      <c r="AL177" s="416"/>
      <c r="AM177" s="416"/>
      <c r="AN177" s="416"/>
      <c r="AO177" s="416"/>
      <c r="AP177" s="416"/>
      <c r="AQ177" s="416"/>
      <c r="AR177" s="416"/>
      <c r="AS177" s="416"/>
      <c r="AT177" s="416"/>
      <c r="AU177" s="416"/>
      <c r="AV177" s="416"/>
      <c r="AW177" s="416"/>
      <c r="AX177" s="416"/>
      <c r="AY177" s="416"/>
      <c r="AZ177" s="416"/>
      <c r="BA177" s="416"/>
      <c r="BB177" s="416"/>
      <c r="BC177" s="416"/>
      <c r="BD177" s="416"/>
      <c r="BE177" s="416"/>
      <c r="BF177" s="416"/>
      <c r="BG177" s="416"/>
      <c r="BH177" s="416"/>
      <c r="BI177" s="416"/>
      <c r="BJ177" s="416"/>
      <c r="BK177" s="416"/>
      <c r="BL177" s="416"/>
      <c r="BM177" s="416"/>
      <c r="BN177" s="416"/>
      <c r="BO177" s="416"/>
      <c r="BP177" s="416"/>
      <c r="BQ177" s="416"/>
      <c r="BR177" s="416"/>
      <c r="BS177" s="416"/>
      <c r="BT177" s="416"/>
      <c r="BU177" s="416"/>
      <c r="BV177" s="416"/>
      <c r="BW177" s="416"/>
      <c r="BX177" s="416"/>
      <c r="BY177" s="416"/>
      <c r="BZ177" s="416"/>
      <c r="CA177" s="416"/>
      <c r="CB177" s="416"/>
      <c r="CC177" s="416"/>
      <c r="CD177" s="416"/>
      <c r="CE177" s="416"/>
      <c r="CF177" s="416"/>
      <c r="CG177" s="416"/>
      <c r="CH177" s="416"/>
      <c r="CI177" s="416"/>
      <c r="CJ177" s="416"/>
      <c r="CK177" s="416"/>
      <c r="CL177" s="416"/>
      <c r="CM177" s="416"/>
      <c r="CN177" s="416"/>
      <c r="CO177" s="416"/>
      <c r="CP177" s="416"/>
      <c r="CQ177" s="416"/>
      <c r="CR177" s="416"/>
      <c r="CS177" s="416"/>
      <c r="CT177" s="416"/>
      <c r="CU177" s="416"/>
      <c r="CV177" s="416"/>
      <c r="CW177" s="416"/>
      <c r="CX177" s="416"/>
      <c r="CY177" s="416"/>
      <c r="CZ177" s="416"/>
      <c r="DA177" s="416"/>
      <c r="DB177" s="416"/>
      <c r="DC177" s="416"/>
      <c r="DD177" s="416"/>
      <c r="DE177" s="416"/>
      <c r="DF177" s="416"/>
      <c r="DG177" s="416"/>
      <c r="DH177" s="416"/>
      <c r="DI177" s="416"/>
      <c r="DJ177" s="416"/>
      <c r="DK177" s="416"/>
      <c r="DL177" s="416"/>
      <c r="DM177" s="416"/>
      <c r="DN177" s="416"/>
      <c r="DO177" s="416"/>
      <c r="DP177" s="416"/>
      <c r="DQ177" s="416"/>
      <c r="DR177" s="416"/>
      <c r="DS177" s="416"/>
      <c r="DT177" s="416"/>
      <c r="DU177" s="416"/>
      <c r="DV177" s="416"/>
      <c r="DW177" s="416"/>
      <c r="DX177" s="416"/>
      <c r="DY177" s="416"/>
      <c r="DZ177" s="416"/>
      <c r="EA177" s="416"/>
      <c r="EB177" s="416"/>
      <c r="EC177" s="416"/>
      <c r="ED177" s="416"/>
      <c r="EE177" s="416"/>
      <c r="EF177" s="416"/>
      <c r="EG177" s="416"/>
      <c r="EH177" s="416"/>
      <c r="EI177" s="416"/>
      <c r="EJ177" s="416"/>
      <c r="EK177" s="416"/>
      <c r="EL177" s="416"/>
      <c r="EM177" s="416"/>
      <c r="EN177" s="416"/>
      <c r="EO177" s="416"/>
      <c r="EP177" s="416"/>
      <c r="EQ177" s="416"/>
      <c r="ER177" s="416"/>
      <c r="ES177" s="416"/>
      <c r="ET177" s="416"/>
      <c r="EU177" s="416"/>
      <c r="EV177" s="416"/>
      <c r="EW177" s="416"/>
      <c r="EX177" s="416"/>
      <c r="EY177" s="416"/>
      <c r="EZ177" s="416"/>
      <c r="FA177" s="416"/>
      <c r="FB177" s="416"/>
      <c r="FC177" s="416"/>
      <c r="FD177" s="416"/>
      <c r="FE177" s="416"/>
      <c r="FF177" s="416"/>
      <c r="FG177" s="416"/>
      <c r="FH177" s="416"/>
      <c r="FI177" s="416"/>
      <c r="FJ177" s="416"/>
      <c r="FK177" s="416"/>
      <c r="FL177" s="416"/>
      <c r="FM177" s="416"/>
      <c r="FN177" s="416"/>
      <c r="FO177" s="416"/>
      <c r="FP177" s="416"/>
      <c r="FQ177" s="416"/>
      <c r="FR177" s="416"/>
      <c r="FS177" s="416"/>
      <c r="FT177" s="416"/>
      <c r="FU177" s="416"/>
      <c r="FV177" s="416"/>
      <c r="FW177" s="416"/>
      <c r="FX177" s="416"/>
      <c r="FY177" s="416"/>
      <c r="FZ177" s="416"/>
      <c r="GA177" s="416"/>
      <c r="GB177" s="416"/>
      <c r="GC177" s="416"/>
      <c r="GD177" s="416"/>
      <c r="GE177" s="416"/>
      <c r="GF177" s="416"/>
      <c r="GG177" s="416"/>
      <c r="GH177" s="416"/>
      <c r="GI177" s="416"/>
      <c r="GJ177" s="416"/>
      <c r="GK177" s="416"/>
      <c r="GL177" s="416"/>
      <c r="GM177" s="416"/>
      <c r="GN177" s="416"/>
      <c r="GO177" s="416"/>
      <c r="GP177" s="416"/>
      <c r="GQ177" s="416"/>
      <c r="GR177" s="416"/>
      <c r="GS177" s="416"/>
      <c r="GT177" s="416"/>
      <c r="GU177" s="416"/>
      <c r="GV177" s="416"/>
      <c r="GW177" s="416"/>
      <c r="GX177" s="416"/>
      <c r="GY177" s="416"/>
      <c r="GZ177" s="416"/>
      <c r="HA177" s="416"/>
      <c r="HB177" s="416"/>
      <c r="HC177" s="416"/>
      <c r="HD177" s="416"/>
      <c r="HE177" s="416"/>
      <c r="HF177" s="416"/>
      <c r="HG177" s="416"/>
      <c r="HH177" s="416"/>
      <c r="HI177" s="416"/>
      <c r="HJ177" s="416"/>
      <c r="HK177" s="416"/>
      <c r="HL177" s="416"/>
      <c r="HM177" s="416"/>
      <c r="HN177" s="416"/>
      <c r="HO177" s="416"/>
      <c r="HP177" s="416"/>
      <c r="HQ177" s="416"/>
      <c r="HR177" s="416"/>
      <c r="HS177" s="416"/>
      <c r="HT177" s="416"/>
      <c r="HU177" s="416"/>
      <c r="HV177" s="416"/>
      <c r="HW177" s="416"/>
      <c r="HX177" s="416"/>
      <c r="HY177" s="416"/>
      <c r="HZ177" s="416"/>
      <c r="IA177" s="416"/>
      <c r="IB177" s="416"/>
      <c r="IC177" s="416"/>
      <c r="ID177" s="416"/>
      <c r="IE177" s="416"/>
      <c r="IF177" s="416"/>
      <c r="IG177" s="416"/>
      <c r="IH177" s="416"/>
    </row>
    <row r="178" spans="1:242" s="472" customFormat="1">
      <c r="A178" s="471"/>
      <c r="B178" s="471"/>
      <c r="C178" s="428"/>
      <c r="D178" s="428"/>
      <c r="E178" s="428"/>
      <c r="G178" s="416"/>
      <c r="H178" s="416"/>
      <c r="I178" s="416"/>
      <c r="J178" s="416"/>
      <c r="K178" s="416"/>
      <c r="L178" s="416"/>
      <c r="M178" s="416"/>
      <c r="N178" s="416"/>
      <c r="O178" s="416"/>
      <c r="P178" s="416"/>
      <c r="Q178" s="416"/>
      <c r="R178" s="416"/>
      <c r="S178" s="416"/>
      <c r="T178" s="416"/>
      <c r="U178" s="416"/>
      <c r="V178" s="416"/>
      <c r="W178" s="416"/>
      <c r="X178" s="416"/>
      <c r="Y178" s="416"/>
      <c r="Z178" s="416"/>
      <c r="AA178" s="416"/>
      <c r="AB178" s="416"/>
      <c r="AC178" s="416"/>
      <c r="AD178" s="416"/>
      <c r="AE178" s="416"/>
      <c r="AF178" s="416"/>
      <c r="AG178" s="416"/>
      <c r="AH178" s="416"/>
      <c r="AI178" s="416"/>
      <c r="AJ178" s="416"/>
      <c r="AK178" s="416"/>
      <c r="AL178" s="416"/>
      <c r="AM178" s="416"/>
      <c r="AN178" s="416"/>
      <c r="AO178" s="416"/>
      <c r="AP178" s="416"/>
      <c r="AQ178" s="416"/>
      <c r="AR178" s="416"/>
      <c r="AS178" s="416"/>
      <c r="AT178" s="416"/>
      <c r="AU178" s="416"/>
      <c r="AV178" s="416"/>
      <c r="AW178" s="416"/>
      <c r="AX178" s="416"/>
      <c r="AY178" s="416"/>
      <c r="AZ178" s="416"/>
      <c r="BA178" s="416"/>
      <c r="BB178" s="416"/>
      <c r="BC178" s="416"/>
      <c r="BD178" s="416"/>
      <c r="BE178" s="416"/>
      <c r="BF178" s="416"/>
      <c r="BG178" s="416"/>
      <c r="BH178" s="416"/>
      <c r="BI178" s="416"/>
      <c r="BJ178" s="416"/>
      <c r="BK178" s="416"/>
      <c r="BL178" s="416"/>
      <c r="BM178" s="416"/>
      <c r="BN178" s="416"/>
      <c r="BO178" s="416"/>
      <c r="BP178" s="416"/>
      <c r="BQ178" s="416"/>
      <c r="BR178" s="416"/>
      <c r="BS178" s="416"/>
      <c r="BT178" s="416"/>
      <c r="BU178" s="416"/>
      <c r="BV178" s="416"/>
      <c r="BW178" s="416"/>
      <c r="BX178" s="416"/>
      <c r="BY178" s="416"/>
      <c r="BZ178" s="416"/>
      <c r="CA178" s="416"/>
      <c r="CB178" s="416"/>
      <c r="CC178" s="416"/>
      <c r="CD178" s="416"/>
      <c r="CE178" s="416"/>
      <c r="CF178" s="416"/>
      <c r="CG178" s="416"/>
      <c r="CH178" s="416"/>
      <c r="CI178" s="416"/>
      <c r="CJ178" s="416"/>
      <c r="CK178" s="416"/>
      <c r="CL178" s="416"/>
      <c r="CM178" s="416"/>
      <c r="CN178" s="416"/>
      <c r="CO178" s="416"/>
      <c r="CP178" s="416"/>
      <c r="CQ178" s="416"/>
      <c r="CR178" s="416"/>
      <c r="CS178" s="416"/>
      <c r="CT178" s="416"/>
      <c r="CU178" s="416"/>
      <c r="CV178" s="416"/>
      <c r="CW178" s="416"/>
      <c r="CX178" s="416"/>
      <c r="CY178" s="416"/>
      <c r="CZ178" s="416"/>
      <c r="DA178" s="416"/>
      <c r="DB178" s="416"/>
      <c r="DC178" s="416"/>
      <c r="DD178" s="416"/>
      <c r="DE178" s="416"/>
      <c r="DF178" s="416"/>
      <c r="DG178" s="416"/>
      <c r="DH178" s="416"/>
      <c r="DI178" s="416"/>
      <c r="DJ178" s="416"/>
      <c r="DK178" s="416"/>
      <c r="DL178" s="416"/>
      <c r="DM178" s="416"/>
      <c r="DN178" s="416"/>
      <c r="DO178" s="416"/>
      <c r="DP178" s="416"/>
      <c r="DQ178" s="416"/>
      <c r="DR178" s="416"/>
      <c r="DS178" s="416"/>
      <c r="DT178" s="416"/>
      <c r="DU178" s="416"/>
      <c r="DV178" s="416"/>
      <c r="DW178" s="416"/>
      <c r="DX178" s="416"/>
      <c r="DY178" s="416"/>
      <c r="DZ178" s="416"/>
      <c r="EA178" s="416"/>
      <c r="EB178" s="416"/>
      <c r="EC178" s="416"/>
      <c r="ED178" s="416"/>
      <c r="EE178" s="416"/>
      <c r="EF178" s="416"/>
      <c r="EG178" s="416"/>
      <c r="EH178" s="416"/>
      <c r="EI178" s="416"/>
      <c r="EJ178" s="416"/>
      <c r="EK178" s="416"/>
      <c r="EL178" s="416"/>
      <c r="EM178" s="416"/>
      <c r="EN178" s="416"/>
      <c r="EO178" s="416"/>
      <c r="EP178" s="416"/>
      <c r="EQ178" s="416"/>
      <c r="ER178" s="416"/>
      <c r="ES178" s="416"/>
      <c r="ET178" s="416"/>
      <c r="EU178" s="416"/>
      <c r="EV178" s="416"/>
      <c r="EW178" s="416"/>
      <c r="EX178" s="416"/>
      <c r="EY178" s="416"/>
      <c r="EZ178" s="416"/>
      <c r="FA178" s="416"/>
      <c r="FB178" s="416"/>
      <c r="FC178" s="416"/>
      <c r="FD178" s="416"/>
      <c r="FE178" s="416"/>
      <c r="FF178" s="416"/>
      <c r="FG178" s="416"/>
      <c r="FH178" s="416"/>
      <c r="FI178" s="416"/>
      <c r="FJ178" s="416"/>
      <c r="FK178" s="416"/>
      <c r="FL178" s="416"/>
      <c r="FM178" s="416"/>
      <c r="FN178" s="416"/>
      <c r="FO178" s="416"/>
      <c r="FP178" s="416"/>
      <c r="FQ178" s="416"/>
      <c r="FR178" s="416"/>
      <c r="FS178" s="416"/>
      <c r="FT178" s="416"/>
      <c r="FU178" s="416"/>
      <c r="FV178" s="416"/>
      <c r="FW178" s="416"/>
      <c r="FX178" s="416"/>
      <c r="FY178" s="416"/>
      <c r="FZ178" s="416"/>
      <c r="GA178" s="416"/>
      <c r="GB178" s="416"/>
      <c r="GC178" s="416"/>
      <c r="GD178" s="416"/>
      <c r="GE178" s="416"/>
      <c r="GF178" s="416"/>
      <c r="GG178" s="416"/>
      <c r="GH178" s="416"/>
      <c r="GI178" s="416"/>
      <c r="GJ178" s="416"/>
      <c r="GK178" s="416"/>
      <c r="GL178" s="416"/>
      <c r="GM178" s="416"/>
      <c r="GN178" s="416"/>
      <c r="GO178" s="416"/>
      <c r="GP178" s="416"/>
      <c r="GQ178" s="416"/>
      <c r="GR178" s="416"/>
      <c r="GS178" s="416"/>
      <c r="GT178" s="416"/>
      <c r="GU178" s="416"/>
      <c r="GV178" s="416"/>
      <c r="GW178" s="416"/>
      <c r="GX178" s="416"/>
      <c r="GY178" s="416"/>
      <c r="GZ178" s="416"/>
      <c r="HA178" s="416"/>
      <c r="HB178" s="416"/>
      <c r="HC178" s="416"/>
      <c r="HD178" s="416"/>
      <c r="HE178" s="416"/>
      <c r="HF178" s="416"/>
      <c r="HG178" s="416"/>
      <c r="HH178" s="416"/>
      <c r="HI178" s="416"/>
      <c r="HJ178" s="416"/>
      <c r="HK178" s="416"/>
      <c r="HL178" s="416"/>
      <c r="HM178" s="416"/>
      <c r="HN178" s="416"/>
      <c r="HO178" s="416"/>
      <c r="HP178" s="416"/>
      <c r="HQ178" s="416"/>
      <c r="HR178" s="416"/>
      <c r="HS178" s="416"/>
      <c r="HT178" s="416"/>
      <c r="HU178" s="416"/>
      <c r="HV178" s="416"/>
      <c r="HW178" s="416"/>
      <c r="HX178" s="416"/>
      <c r="HY178" s="416"/>
      <c r="HZ178" s="416"/>
      <c r="IA178" s="416"/>
      <c r="IB178" s="416"/>
      <c r="IC178" s="416"/>
      <c r="ID178" s="416"/>
      <c r="IE178" s="416"/>
      <c r="IF178" s="416"/>
      <c r="IG178" s="416"/>
      <c r="IH178" s="416"/>
    </row>
    <row r="179" spans="1:242" s="472" customFormat="1">
      <c r="A179" s="471"/>
      <c r="B179" s="471"/>
      <c r="C179" s="428"/>
      <c r="D179" s="428"/>
      <c r="E179" s="428"/>
      <c r="G179" s="416"/>
      <c r="H179" s="416"/>
      <c r="I179" s="416"/>
      <c r="J179" s="416"/>
      <c r="K179" s="416"/>
      <c r="L179" s="416"/>
      <c r="M179" s="416"/>
      <c r="N179" s="416"/>
      <c r="O179" s="416"/>
      <c r="P179" s="416"/>
      <c r="Q179" s="416"/>
      <c r="R179" s="416"/>
      <c r="S179" s="416"/>
      <c r="T179" s="416"/>
      <c r="U179" s="416"/>
      <c r="V179" s="416"/>
      <c r="W179" s="416"/>
      <c r="X179" s="416"/>
      <c r="Y179" s="416"/>
      <c r="Z179" s="416"/>
      <c r="AA179" s="416"/>
      <c r="AB179" s="416"/>
      <c r="AC179" s="416"/>
      <c r="AD179" s="416"/>
      <c r="AE179" s="416"/>
      <c r="AF179" s="416"/>
      <c r="AG179" s="416"/>
      <c r="AH179" s="416"/>
      <c r="AI179" s="416"/>
      <c r="AJ179" s="416"/>
      <c r="AK179" s="416"/>
      <c r="AL179" s="416"/>
      <c r="AM179" s="416"/>
      <c r="AN179" s="416"/>
      <c r="AO179" s="416"/>
      <c r="AP179" s="416"/>
      <c r="AQ179" s="416"/>
      <c r="AR179" s="416"/>
      <c r="AS179" s="416"/>
      <c r="AT179" s="416"/>
      <c r="AU179" s="416"/>
      <c r="AV179" s="416"/>
      <c r="AW179" s="416"/>
      <c r="AX179" s="416"/>
      <c r="AY179" s="416"/>
      <c r="AZ179" s="416"/>
      <c r="BA179" s="416"/>
      <c r="BB179" s="416"/>
      <c r="BC179" s="416"/>
      <c r="BD179" s="416"/>
      <c r="BE179" s="416"/>
      <c r="BF179" s="416"/>
      <c r="BG179" s="416"/>
      <c r="BH179" s="416"/>
      <c r="BI179" s="416"/>
      <c r="BJ179" s="416"/>
      <c r="BK179" s="416"/>
      <c r="BL179" s="416"/>
      <c r="BM179" s="416"/>
      <c r="BN179" s="416"/>
      <c r="BO179" s="416"/>
      <c r="BP179" s="416"/>
      <c r="BQ179" s="416"/>
      <c r="BR179" s="416"/>
      <c r="BS179" s="416"/>
      <c r="BT179" s="416"/>
      <c r="BU179" s="416"/>
      <c r="BV179" s="416"/>
      <c r="BW179" s="416"/>
      <c r="BX179" s="416"/>
      <c r="BY179" s="416"/>
      <c r="BZ179" s="416"/>
      <c r="CA179" s="416"/>
      <c r="CB179" s="416"/>
      <c r="CC179" s="416"/>
      <c r="CD179" s="416"/>
      <c r="CE179" s="416"/>
      <c r="CF179" s="416"/>
      <c r="CG179" s="416"/>
      <c r="CH179" s="416"/>
      <c r="CI179" s="416"/>
      <c r="CJ179" s="416"/>
      <c r="CK179" s="416"/>
      <c r="CL179" s="416"/>
      <c r="CM179" s="416"/>
      <c r="CN179" s="416"/>
      <c r="CO179" s="416"/>
      <c r="CP179" s="416"/>
      <c r="CQ179" s="416"/>
      <c r="CR179" s="416"/>
      <c r="CS179" s="416"/>
      <c r="CT179" s="416"/>
      <c r="CU179" s="416"/>
      <c r="CV179" s="416"/>
      <c r="CW179" s="416"/>
      <c r="CX179" s="416"/>
      <c r="CY179" s="416"/>
      <c r="CZ179" s="416"/>
      <c r="DA179" s="416"/>
      <c r="DB179" s="416"/>
      <c r="DC179" s="416"/>
      <c r="DD179" s="416"/>
      <c r="DE179" s="416"/>
      <c r="DF179" s="416"/>
      <c r="DG179" s="416"/>
      <c r="DH179" s="416"/>
      <c r="DI179" s="416"/>
      <c r="DJ179" s="416"/>
      <c r="DK179" s="416"/>
      <c r="DL179" s="416"/>
      <c r="DM179" s="416"/>
      <c r="DN179" s="416"/>
      <c r="DO179" s="416"/>
      <c r="DP179" s="416"/>
      <c r="DQ179" s="416"/>
      <c r="DR179" s="416"/>
      <c r="DS179" s="416"/>
      <c r="DT179" s="416"/>
      <c r="DU179" s="416"/>
      <c r="DV179" s="416"/>
      <c r="DW179" s="416"/>
      <c r="DX179" s="416"/>
      <c r="DY179" s="416"/>
      <c r="DZ179" s="416"/>
      <c r="EA179" s="416"/>
      <c r="EB179" s="416"/>
      <c r="EC179" s="416"/>
      <c r="ED179" s="416"/>
      <c r="EE179" s="416"/>
      <c r="EF179" s="416"/>
      <c r="EG179" s="416"/>
      <c r="EH179" s="416"/>
      <c r="EI179" s="416"/>
      <c r="EJ179" s="416"/>
      <c r="EK179" s="416"/>
      <c r="EL179" s="416"/>
      <c r="EM179" s="416"/>
      <c r="EN179" s="416"/>
      <c r="EO179" s="416"/>
      <c r="EP179" s="416"/>
      <c r="EQ179" s="416"/>
      <c r="ER179" s="416"/>
      <c r="ES179" s="416"/>
      <c r="ET179" s="416"/>
      <c r="EU179" s="416"/>
      <c r="EV179" s="416"/>
      <c r="EW179" s="416"/>
      <c r="EX179" s="416"/>
      <c r="EY179" s="416"/>
      <c r="EZ179" s="416"/>
      <c r="FA179" s="416"/>
      <c r="FB179" s="416"/>
      <c r="FC179" s="416"/>
      <c r="FD179" s="416"/>
      <c r="FE179" s="416"/>
      <c r="FF179" s="416"/>
      <c r="FG179" s="416"/>
      <c r="FH179" s="416"/>
      <c r="FI179" s="416"/>
      <c r="FJ179" s="416"/>
      <c r="FK179" s="416"/>
      <c r="FL179" s="416"/>
      <c r="FM179" s="416"/>
      <c r="FN179" s="416"/>
      <c r="FO179" s="416"/>
      <c r="FP179" s="416"/>
      <c r="FQ179" s="416"/>
      <c r="FR179" s="416"/>
      <c r="FS179" s="416"/>
      <c r="FT179" s="416"/>
      <c r="FU179" s="416"/>
      <c r="FV179" s="416"/>
      <c r="FW179" s="416"/>
      <c r="FX179" s="416"/>
      <c r="FY179" s="416"/>
      <c r="FZ179" s="416"/>
      <c r="GA179" s="416"/>
      <c r="GB179" s="416"/>
      <c r="GC179" s="416"/>
      <c r="GD179" s="416"/>
      <c r="GE179" s="416"/>
      <c r="GF179" s="416"/>
      <c r="GG179" s="416"/>
      <c r="GH179" s="416"/>
      <c r="GI179" s="416"/>
      <c r="GJ179" s="416"/>
      <c r="GK179" s="416"/>
      <c r="GL179" s="416"/>
      <c r="GM179" s="416"/>
      <c r="GN179" s="416"/>
      <c r="GO179" s="416"/>
      <c r="GP179" s="416"/>
      <c r="GQ179" s="416"/>
      <c r="GR179" s="416"/>
      <c r="GS179" s="416"/>
      <c r="GT179" s="416"/>
      <c r="GU179" s="416"/>
      <c r="GV179" s="416"/>
      <c r="GW179" s="416"/>
      <c r="GX179" s="416"/>
      <c r="GY179" s="416"/>
      <c r="GZ179" s="416"/>
      <c r="HA179" s="416"/>
      <c r="HB179" s="416"/>
      <c r="HC179" s="416"/>
      <c r="HD179" s="416"/>
      <c r="HE179" s="416"/>
      <c r="HF179" s="416"/>
      <c r="HG179" s="416"/>
      <c r="HH179" s="416"/>
      <c r="HI179" s="416"/>
      <c r="HJ179" s="416"/>
      <c r="HK179" s="416"/>
      <c r="HL179" s="416"/>
      <c r="HM179" s="416"/>
      <c r="HN179" s="416"/>
      <c r="HO179" s="416"/>
      <c r="HP179" s="416"/>
      <c r="HQ179" s="416"/>
      <c r="HR179" s="416"/>
      <c r="HS179" s="416"/>
      <c r="HT179" s="416"/>
      <c r="HU179" s="416"/>
      <c r="HV179" s="416"/>
      <c r="HW179" s="416"/>
      <c r="HX179" s="416"/>
      <c r="HY179" s="416"/>
      <c r="HZ179" s="416"/>
      <c r="IA179" s="416"/>
      <c r="IB179" s="416"/>
      <c r="IC179" s="416"/>
      <c r="ID179" s="416"/>
      <c r="IE179" s="416"/>
      <c r="IF179" s="416"/>
      <c r="IG179" s="416"/>
      <c r="IH179" s="416"/>
    </row>
    <row r="180" spans="1:242" s="472" customFormat="1">
      <c r="A180" s="471"/>
      <c r="B180" s="471"/>
      <c r="C180" s="428"/>
      <c r="D180" s="428"/>
      <c r="E180" s="428"/>
      <c r="G180" s="416"/>
      <c r="H180" s="416"/>
      <c r="I180" s="416"/>
      <c r="J180" s="416"/>
      <c r="K180" s="416"/>
      <c r="L180" s="416"/>
      <c r="M180" s="416"/>
      <c r="N180" s="416"/>
      <c r="O180" s="416"/>
      <c r="P180" s="416"/>
      <c r="Q180" s="416"/>
      <c r="R180" s="416"/>
      <c r="S180" s="416"/>
      <c r="T180" s="416"/>
      <c r="U180" s="416"/>
      <c r="V180" s="416"/>
      <c r="W180" s="416"/>
      <c r="X180" s="416"/>
      <c r="Y180" s="416"/>
      <c r="Z180" s="416"/>
      <c r="AA180" s="416"/>
      <c r="AB180" s="416"/>
      <c r="AC180" s="416"/>
      <c r="AD180" s="416"/>
      <c r="AE180" s="416"/>
      <c r="AF180" s="416"/>
      <c r="AG180" s="416"/>
      <c r="AH180" s="416"/>
      <c r="AI180" s="416"/>
      <c r="AJ180" s="416"/>
      <c r="AK180" s="416"/>
      <c r="AL180" s="416"/>
      <c r="AM180" s="416"/>
      <c r="AN180" s="416"/>
      <c r="AO180" s="416"/>
      <c r="AP180" s="416"/>
      <c r="AQ180" s="416"/>
      <c r="AR180" s="416"/>
      <c r="AS180" s="416"/>
      <c r="AT180" s="416"/>
      <c r="AU180" s="416"/>
      <c r="AV180" s="416"/>
      <c r="AW180" s="416"/>
      <c r="AX180" s="416"/>
      <c r="AY180" s="416"/>
      <c r="AZ180" s="416"/>
      <c r="BA180" s="416"/>
      <c r="BB180" s="416"/>
      <c r="BC180" s="416"/>
      <c r="BD180" s="416"/>
      <c r="BE180" s="416"/>
      <c r="BF180" s="416"/>
      <c r="BG180" s="416"/>
      <c r="BH180" s="416"/>
      <c r="BI180" s="416"/>
      <c r="BJ180" s="416"/>
      <c r="BK180" s="416"/>
      <c r="BL180" s="416"/>
      <c r="BM180" s="416"/>
      <c r="BN180" s="416"/>
      <c r="BO180" s="416"/>
      <c r="BP180" s="416"/>
      <c r="BQ180" s="416"/>
      <c r="BR180" s="416"/>
      <c r="BS180" s="416"/>
      <c r="BT180" s="416"/>
      <c r="BU180" s="416"/>
      <c r="BV180" s="416"/>
      <c r="BW180" s="416"/>
      <c r="BX180" s="416"/>
      <c r="BY180" s="416"/>
      <c r="BZ180" s="416"/>
      <c r="CA180" s="416"/>
      <c r="CB180" s="416"/>
      <c r="CC180" s="416"/>
      <c r="CD180" s="416"/>
      <c r="CE180" s="416"/>
      <c r="CF180" s="416"/>
      <c r="CG180" s="416"/>
      <c r="CH180" s="416"/>
      <c r="CI180" s="416"/>
      <c r="CJ180" s="416"/>
      <c r="CK180" s="416"/>
      <c r="CL180" s="416"/>
      <c r="CM180" s="416"/>
      <c r="CN180" s="416"/>
      <c r="CO180" s="416"/>
      <c r="CP180" s="416"/>
      <c r="CQ180" s="416"/>
      <c r="CR180" s="416"/>
      <c r="CS180" s="416"/>
      <c r="CT180" s="416"/>
      <c r="CU180" s="416"/>
      <c r="CV180" s="416"/>
      <c r="CW180" s="416"/>
      <c r="CX180" s="416"/>
      <c r="CY180" s="416"/>
      <c r="CZ180" s="416"/>
      <c r="DA180" s="416"/>
      <c r="DB180" s="416"/>
      <c r="DC180" s="416"/>
      <c r="DD180" s="416"/>
      <c r="DE180" s="416"/>
      <c r="DF180" s="416"/>
      <c r="DG180" s="416"/>
      <c r="DH180" s="416"/>
      <c r="DI180" s="416"/>
      <c r="DJ180" s="416"/>
      <c r="DK180" s="416"/>
      <c r="DL180" s="416"/>
      <c r="DM180" s="416"/>
      <c r="DN180" s="416"/>
      <c r="DO180" s="416"/>
      <c r="DP180" s="416"/>
      <c r="DQ180" s="416"/>
      <c r="DR180" s="416"/>
      <c r="DS180" s="416"/>
      <c r="DT180" s="416"/>
      <c r="DU180" s="416"/>
      <c r="DV180" s="416"/>
      <c r="DW180" s="416"/>
      <c r="DX180" s="416"/>
      <c r="DY180" s="416"/>
      <c r="DZ180" s="416"/>
      <c r="EA180" s="416"/>
      <c r="EB180" s="416"/>
      <c r="EC180" s="416"/>
      <c r="ED180" s="416"/>
      <c r="EE180" s="416"/>
      <c r="EF180" s="416"/>
      <c r="EG180" s="416"/>
      <c r="EH180" s="416"/>
      <c r="EI180" s="416"/>
      <c r="EJ180" s="416"/>
      <c r="EK180" s="416"/>
      <c r="EL180" s="416"/>
      <c r="EM180" s="416"/>
      <c r="EN180" s="416"/>
      <c r="EO180" s="416"/>
      <c r="EP180" s="416"/>
      <c r="EQ180" s="416"/>
      <c r="ER180" s="416"/>
      <c r="ES180" s="416"/>
      <c r="ET180" s="416"/>
      <c r="EU180" s="416"/>
      <c r="EV180" s="416"/>
      <c r="EW180" s="416"/>
      <c r="EX180" s="416"/>
      <c r="EY180" s="416"/>
      <c r="EZ180" s="416"/>
      <c r="FA180" s="416"/>
      <c r="FB180" s="416"/>
      <c r="FC180" s="416"/>
      <c r="FD180" s="416"/>
      <c r="FE180" s="416"/>
      <c r="FF180" s="416"/>
      <c r="FG180" s="416"/>
      <c r="FH180" s="416"/>
      <c r="FI180" s="416"/>
      <c r="FJ180" s="416"/>
      <c r="FK180" s="416"/>
      <c r="FL180" s="416"/>
      <c r="FM180" s="416"/>
      <c r="FN180" s="416"/>
      <c r="FO180" s="416"/>
      <c r="FP180" s="416"/>
      <c r="FQ180" s="416"/>
      <c r="FR180" s="416"/>
      <c r="FS180" s="416"/>
      <c r="FT180" s="416"/>
      <c r="FU180" s="416"/>
      <c r="FV180" s="416"/>
      <c r="FW180" s="416"/>
      <c r="FX180" s="416"/>
      <c r="FY180" s="416"/>
      <c r="FZ180" s="416"/>
      <c r="GA180" s="416"/>
      <c r="GB180" s="416"/>
      <c r="GC180" s="416"/>
      <c r="GD180" s="416"/>
      <c r="GE180" s="416"/>
      <c r="GF180" s="416"/>
      <c r="GG180" s="416"/>
      <c r="GH180" s="416"/>
      <c r="GI180" s="416"/>
      <c r="GJ180" s="416"/>
      <c r="GK180" s="416"/>
      <c r="GL180" s="416"/>
      <c r="GM180" s="416"/>
      <c r="GN180" s="416"/>
      <c r="GO180" s="416"/>
      <c r="GP180" s="416"/>
      <c r="GQ180" s="416"/>
      <c r="GR180" s="416"/>
      <c r="GS180" s="416"/>
      <c r="GT180" s="416"/>
      <c r="GU180" s="416"/>
      <c r="GV180" s="416"/>
      <c r="GW180" s="416"/>
      <c r="GX180" s="416"/>
      <c r="GY180" s="416"/>
      <c r="GZ180" s="416"/>
      <c r="HA180" s="416"/>
      <c r="HB180" s="416"/>
      <c r="HC180" s="416"/>
      <c r="HD180" s="416"/>
      <c r="HE180" s="416"/>
      <c r="HF180" s="416"/>
      <c r="HG180" s="416"/>
      <c r="HH180" s="416"/>
      <c r="HI180" s="416"/>
      <c r="HJ180" s="416"/>
      <c r="HK180" s="416"/>
      <c r="HL180" s="416"/>
      <c r="HM180" s="416"/>
      <c r="HN180" s="416"/>
      <c r="HO180" s="416"/>
      <c r="HP180" s="416"/>
      <c r="HQ180" s="416"/>
      <c r="HR180" s="416"/>
      <c r="HS180" s="416"/>
      <c r="HT180" s="416"/>
      <c r="HU180" s="416"/>
      <c r="HV180" s="416"/>
      <c r="HW180" s="416"/>
      <c r="HX180" s="416"/>
      <c r="HY180" s="416"/>
      <c r="HZ180" s="416"/>
      <c r="IA180" s="416"/>
      <c r="IB180" s="416"/>
      <c r="IC180" s="416"/>
      <c r="ID180" s="416"/>
      <c r="IE180" s="416"/>
      <c r="IF180" s="416"/>
      <c r="IG180" s="416"/>
      <c r="IH180" s="416"/>
    </row>
    <row r="181" spans="1:242" s="472" customFormat="1">
      <c r="A181" s="471"/>
      <c r="B181" s="471"/>
      <c r="C181" s="428"/>
      <c r="D181" s="428"/>
      <c r="E181" s="428"/>
      <c r="G181" s="416"/>
      <c r="H181" s="416"/>
      <c r="I181" s="416"/>
      <c r="J181" s="416"/>
      <c r="K181" s="416"/>
      <c r="L181" s="416"/>
      <c r="M181" s="416"/>
      <c r="N181" s="416"/>
      <c r="O181" s="416"/>
      <c r="P181" s="416"/>
      <c r="Q181" s="416"/>
      <c r="R181" s="416"/>
      <c r="S181" s="416"/>
      <c r="T181" s="416"/>
      <c r="U181" s="416"/>
      <c r="V181" s="416"/>
      <c r="W181" s="416"/>
      <c r="X181" s="416"/>
      <c r="Y181" s="416"/>
      <c r="Z181" s="416"/>
      <c r="AA181" s="416"/>
      <c r="AB181" s="416"/>
      <c r="AC181" s="416"/>
      <c r="AD181" s="416"/>
      <c r="AE181" s="416"/>
      <c r="AF181" s="416"/>
      <c r="AG181" s="416"/>
      <c r="AH181" s="416"/>
      <c r="AI181" s="416"/>
      <c r="AJ181" s="416"/>
      <c r="AK181" s="416"/>
      <c r="AL181" s="416"/>
      <c r="AM181" s="416"/>
      <c r="AN181" s="416"/>
      <c r="AO181" s="416"/>
      <c r="AP181" s="416"/>
      <c r="AQ181" s="416"/>
      <c r="AR181" s="416"/>
      <c r="AS181" s="416"/>
      <c r="AT181" s="416"/>
      <c r="AU181" s="416"/>
      <c r="AV181" s="416"/>
      <c r="AW181" s="416"/>
      <c r="AX181" s="416"/>
      <c r="AY181" s="416"/>
      <c r="AZ181" s="416"/>
      <c r="BA181" s="416"/>
      <c r="BB181" s="416"/>
      <c r="BC181" s="416"/>
      <c r="BD181" s="416"/>
      <c r="BE181" s="416"/>
      <c r="BF181" s="416"/>
      <c r="BG181" s="416"/>
      <c r="BH181" s="416"/>
      <c r="BI181" s="416"/>
      <c r="BJ181" s="416"/>
      <c r="BK181" s="416"/>
      <c r="BL181" s="416"/>
      <c r="BM181" s="416"/>
      <c r="BN181" s="416"/>
      <c r="BO181" s="416"/>
      <c r="BP181" s="416"/>
      <c r="BQ181" s="416"/>
      <c r="BR181" s="416"/>
      <c r="BS181" s="416"/>
      <c r="BT181" s="416"/>
      <c r="BU181" s="416"/>
      <c r="BV181" s="416"/>
      <c r="BW181" s="416"/>
      <c r="BX181" s="416"/>
      <c r="BY181" s="416"/>
      <c r="BZ181" s="416"/>
      <c r="CA181" s="416"/>
      <c r="CB181" s="416"/>
      <c r="CC181" s="416"/>
      <c r="CD181" s="416"/>
      <c r="CE181" s="416"/>
      <c r="CF181" s="416"/>
      <c r="CG181" s="416"/>
      <c r="CH181" s="416"/>
      <c r="CI181" s="416"/>
      <c r="CJ181" s="416"/>
      <c r="CK181" s="416"/>
      <c r="CL181" s="416"/>
      <c r="CM181" s="416"/>
      <c r="CN181" s="416"/>
      <c r="CO181" s="416"/>
      <c r="CP181" s="416"/>
      <c r="CQ181" s="416"/>
      <c r="CR181" s="416"/>
      <c r="CS181" s="416"/>
      <c r="CT181" s="416"/>
      <c r="CU181" s="416"/>
      <c r="CV181" s="416"/>
      <c r="CW181" s="416"/>
      <c r="CX181" s="416"/>
      <c r="CY181" s="416"/>
      <c r="CZ181" s="416"/>
      <c r="DA181" s="416"/>
      <c r="DB181" s="416"/>
      <c r="DC181" s="416"/>
      <c r="DD181" s="416"/>
      <c r="DE181" s="416"/>
      <c r="DF181" s="416"/>
      <c r="DG181" s="416"/>
      <c r="DH181" s="416"/>
      <c r="DI181" s="416"/>
      <c r="DJ181" s="416"/>
      <c r="DK181" s="416"/>
      <c r="DL181" s="416"/>
      <c r="DM181" s="416"/>
      <c r="DN181" s="416"/>
      <c r="DO181" s="416"/>
      <c r="DP181" s="416"/>
      <c r="DQ181" s="416"/>
      <c r="DR181" s="416"/>
      <c r="DS181" s="416"/>
      <c r="DT181" s="416"/>
      <c r="DU181" s="416"/>
      <c r="DV181" s="416"/>
      <c r="DW181" s="416"/>
      <c r="DX181" s="416"/>
      <c r="DY181" s="416"/>
      <c r="DZ181" s="416"/>
      <c r="EA181" s="416"/>
      <c r="EB181" s="416"/>
      <c r="EC181" s="416"/>
      <c r="ED181" s="416"/>
      <c r="EE181" s="416"/>
      <c r="EF181" s="416"/>
      <c r="EG181" s="416"/>
      <c r="EH181" s="416"/>
      <c r="EI181" s="416"/>
      <c r="EJ181" s="416"/>
      <c r="EK181" s="416"/>
      <c r="EL181" s="416"/>
      <c r="EM181" s="416"/>
      <c r="EN181" s="416"/>
      <c r="EO181" s="416"/>
      <c r="EP181" s="416"/>
      <c r="EQ181" s="416"/>
      <c r="ER181" s="416"/>
      <c r="ES181" s="416"/>
      <c r="ET181" s="416"/>
      <c r="EU181" s="416"/>
      <c r="EV181" s="416"/>
      <c r="EW181" s="416"/>
      <c r="EX181" s="416"/>
      <c r="EY181" s="416"/>
      <c r="EZ181" s="416"/>
      <c r="FA181" s="416"/>
      <c r="FB181" s="416"/>
      <c r="FC181" s="416"/>
      <c r="FD181" s="416"/>
      <c r="FE181" s="416"/>
      <c r="FF181" s="416"/>
      <c r="FG181" s="416"/>
      <c r="FH181" s="416"/>
      <c r="FI181" s="416"/>
      <c r="FJ181" s="416"/>
      <c r="FK181" s="416"/>
      <c r="FL181" s="416"/>
      <c r="FM181" s="416"/>
      <c r="FN181" s="416"/>
      <c r="FO181" s="416"/>
      <c r="FP181" s="416"/>
      <c r="FQ181" s="416"/>
      <c r="FR181" s="416"/>
      <c r="FS181" s="416"/>
      <c r="FT181" s="416"/>
      <c r="FU181" s="416"/>
      <c r="FV181" s="416"/>
      <c r="FW181" s="416"/>
      <c r="FX181" s="416"/>
      <c r="FY181" s="416"/>
      <c r="FZ181" s="416"/>
      <c r="GA181" s="416"/>
      <c r="GB181" s="416"/>
      <c r="GC181" s="416"/>
      <c r="GD181" s="416"/>
      <c r="GE181" s="416"/>
      <c r="GF181" s="416"/>
      <c r="GG181" s="416"/>
      <c r="GH181" s="416"/>
      <c r="GI181" s="416"/>
      <c r="GJ181" s="416"/>
      <c r="GK181" s="416"/>
      <c r="GL181" s="416"/>
      <c r="GM181" s="416"/>
      <c r="GN181" s="416"/>
      <c r="GO181" s="416"/>
      <c r="GP181" s="416"/>
      <c r="GQ181" s="416"/>
      <c r="GR181" s="416"/>
      <c r="GS181" s="416"/>
      <c r="GT181" s="416"/>
      <c r="GU181" s="416"/>
      <c r="GV181" s="416"/>
      <c r="GW181" s="416"/>
      <c r="GX181" s="416"/>
      <c r="GY181" s="416"/>
      <c r="GZ181" s="416"/>
      <c r="HA181" s="416"/>
      <c r="HB181" s="416"/>
      <c r="HC181" s="416"/>
      <c r="HD181" s="416"/>
      <c r="HE181" s="416"/>
      <c r="HF181" s="416"/>
      <c r="HG181" s="416"/>
      <c r="HH181" s="416"/>
      <c r="HI181" s="416"/>
      <c r="HJ181" s="416"/>
      <c r="HK181" s="416"/>
      <c r="HL181" s="416"/>
      <c r="HM181" s="416"/>
      <c r="HN181" s="416"/>
      <c r="HO181" s="416"/>
      <c r="HP181" s="416"/>
      <c r="HQ181" s="416"/>
      <c r="HR181" s="416"/>
      <c r="HS181" s="416"/>
      <c r="HT181" s="416"/>
      <c r="HU181" s="416"/>
      <c r="HV181" s="416"/>
      <c r="HW181" s="416"/>
      <c r="HX181" s="416"/>
      <c r="HY181" s="416"/>
      <c r="HZ181" s="416"/>
      <c r="IA181" s="416"/>
      <c r="IB181" s="416"/>
      <c r="IC181" s="416"/>
      <c r="ID181" s="416"/>
      <c r="IE181" s="416"/>
      <c r="IF181" s="416"/>
      <c r="IG181" s="416"/>
      <c r="IH181" s="416"/>
    </row>
    <row r="182" spans="1:242" s="472" customFormat="1">
      <c r="A182" s="471"/>
      <c r="B182" s="471"/>
      <c r="C182" s="428"/>
      <c r="D182" s="428"/>
      <c r="E182" s="428"/>
      <c r="G182" s="416"/>
      <c r="H182" s="416"/>
      <c r="I182" s="416"/>
      <c r="J182" s="416"/>
      <c r="K182" s="416"/>
      <c r="L182" s="416"/>
      <c r="M182" s="416"/>
      <c r="N182" s="416"/>
      <c r="O182" s="416"/>
      <c r="P182" s="416"/>
      <c r="Q182" s="416"/>
      <c r="R182" s="416"/>
      <c r="S182" s="416"/>
      <c r="T182" s="416"/>
      <c r="U182" s="416"/>
      <c r="V182" s="416"/>
      <c r="W182" s="416"/>
      <c r="X182" s="416"/>
      <c r="Y182" s="416"/>
      <c r="Z182" s="416"/>
      <c r="AA182" s="416"/>
      <c r="AB182" s="416"/>
      <c r="AC182" s="416"/>
      <c r="AD182" s="416"/>
      <c r="AE182" s="416"/>
      <c r="AF182" s="416"/>
      <c r="AG182" s="416"/>
      <c r="AH182" s="416"/>
      <c r="AI182" s="416"/>
      <c r="AJ182" s="416"/>
      <c r="AK182" s="416"/>
      <c r="AL182" s="416"/>
      <c r="AM182" s="416"/>
      <c r="AN182" s="416"/>
      <c r="AO182" s="416"/>
      <c r="AP182" s="416"/>
      <c r="AQ182" s="416"/>
      <c r="AR182" s="416"/>
      <c r="AS182" s="416"/>
      <c r="AT182" s="416"/>
      <c r="AU182" s="416"/>
      <c r="AV182" s="416"/>
      <c r="AW182" s="416"/>
      <c r="AX182" s="416"/>
      <c r="AY182" s="416"/>
      <c r="AZ182" s="416"/>
      <c r="BA182" s="416"/>
      <c r="BB182" s="416"/>
      <c r="BC182" s="416"/>
      <c r="BD182" s="416"/>
      <c r="BE182" s="416"/>
      <c r="BF182" s="416"/>
      <c r="BG182" s="416"/>
      <c r="BH182" s="416"/>
      <c r="BI182" s="416"/>
      <c r="BJ182" s="416"/>
      <c r="BK182" s="416"/>
      <c r="BL182" s="416"/>
      <c r="BM182" s="416"/>
      <c r="BN182" s="416"/>
      <c r="BO182" s="416"/>
      <c r="BP182" s="416"/>
      <c r="BQ182" s="416"/>
      <c r="BR182" s="416"/>
      <c r="BS182" s="416"/>
      <c r="BT182" s="416"/>
      <c r="BU182" s="416"/>
      <c r="BV182" s="416"/>
      <c r="BW182" s="416"/>
      <c r="BX182" s="416"/>
      <c r="BY182" s="416"/>
      <c r="BZ182" s="416"/>
      <c r="CA182" s="416"/>
      <c r="CB182" s="416"/>
      <c r="CC182" s="416"/>
      <c r="CD182" s="416"/>
      <c r="CE182" s="416"/>
      <c r="CF182" s="416"/>
      <c r="CG182" s="416"/>
      <c r="CH182" s="416"/>
      <c r="CI182" s="416"/>
      <c r="CJ182" s="416"/>
      <c r="CK182" s="416"/>
      <c r="CL182" s="416"/>
      <c r="CM182" s="416"/>
      <c r="CN182" s="416"/>
      <c r="CO182" s="416"/>
      <c r="CP182" s="416"/>
      <c r="CQ182" s="416"/>
      <c r="CR182" s="416"/>
      <c r="CS182" s="416"/>
      <c r="CT182" s="416"/>
      <c r="CU182" s="416"/>
      <c r="CV182" s="416"/>
      <c r="CW182" s="416"/>
      <c r="CX182" s="416"/>
      <c r="CY182" s="416"/>
      <c r="CZ182" s="416"/>
      <c r="DA182" s="416"/>
      <c r="DB182" s="416"/>
      <c r="DC182" s="416"/>
      <c r="DD182" s="416"/>
      <c r="DE182" s="416"/>
      <c r="DF182" s="416"/>
      <c r="DG182" s="416"/>
      <c r="DH182" s="416"/>
      <c r="DI182" s="416"/>
      <c r="DJ182" s="416"/>
      <c r="DK182" s="416"/>
      <c r="DL182" s="416"/>
      <c r="DM182" s="416"/>
      <c r="DN182" s="416"/>
      <c r="DO182" s="416"/>
      <c r="DP182" s="416"/>
      <c r="DQ182" s="416"/>
      <c r="DR182" s="416"/>
      <c r="DS182" s="416"/>
      <c r="DT182" s="416"/>
      <c r="DU182" s="416"/>
      <c r="DV182" s="416"/>
      <c r="DW182" s="416"/>
      <c r="DX182" s="416"/>
      <c r="DY182" s="416"/>
      <c r="DZ182" s="416"/>
      <c r="EA182" s="416"/>
      <c r="EB182" s="416"/>
      <c r="EC182" s="416"/>
      <c r="ED182" s="416"/>
      <c r="EE182" s="416"/>
      <c r="EF182" s="416"/>
      <c r="EG182" s="416"/>
      <c r="EH182" s="416"/>
      <c r="EI182" s="416"/>
      <c r="EJ182" s="416"/>
      <c r="EK182" s="416"/>
      <c r="EL182" s="416"/>
      <c r="EM182" s="416"/>
      <c r="EN182" s="416"/>
      <c r="EO182" s="416"/>
      <c r="EP182" s="416"/>
      <c r="EQ182" s="416"/>
      <c r="ER182" s="416"/>
      <c r="ES182" s="416"/>
      <c r="ET182" s="416"/>
      <c r="EU182" s="416"/>
      <c r="EV182" s="416"/>
      <c r="EW182" s="416"/>
      <c r="EX182" s="416"/>
      <c r="EY182" s="416"/>
      <c r="EZ182" s="416"/>
      <c r="FA182" s="416"/>
      <c r="FB182" s="416"/>
      <c r="FC182" s="416"/>
      <c r="FD182" s="416"/>
      <c r="FE182" s="416"/>
      <c r="FF182" s="416"/>
      <c r="FG182" s="416"/>
      <c r="FH182" s="416"/>
      <c r="FI182" s="416"/>
      <c r="FJ182" s="416"/>
      <c r="FK182" s="416"/>
      <c r="FL182" s="416"/>
      <c r="FM182" s="416"/>
      <c r="FN182" s="416"/>
      <c r="FO182" s="416"/>
      <c r="FP182" s="416"/>
      <c r="FQ182" s="416"/>
      <c r="FR182" s="416"/>
      <c r="FS182" s="416"/>
      <c r="FT182" s="416"/>
      <c r="FU182" s="416"/>
      <c r="FV182" s="416"/>
      <c r="FW182" s="416"/>
      <c r="FX182" s="416"/>
      <c r="FY182" s="416"/>
      <c r="FZ182" s="416"/>
      <c r="GA182" s="416"/>
      <c r="GB182" s="416"/>
      <c r="GC182" s="416"/>
      <c r="GD182" s="416"/>
      <c r="GE182" s="416"/>
      <c r="GF182" s="416"/>
      <c r="GG182" s="416"/>
      <c r="GH182" s="416"/>
      <c r="GI182" s="416"/>
      <c r="GJ182" s="416"/>
      <c r="GK182" s="416"/>
      <c r="GL182" s="416"/>
      <c r="GM182" s="416"/>
      <c r="GN182" s="416"/>
      <c r="GO182" s="416"/>
      <c r="GP182" s="416"/>
      <c r="GQ182" s="416"/>
      <c r="GR182" s="416"/>
      <c r="GS182" s="416"/>
      <c r="GT182" s="416"/>
      <c r="GU182" s="416"/>
      <c r="GV182" s="416"/>
      <c r="GW182" s="416"/>
      <c r="GX182" s="416"/>
      <c r="GY182" s="416"/>
      <c r="GZ182" s="416"/>
      <c r="HA182" s="416"/>
      <c r="HB182" s="416"/>
      <c r="HC182" s="416"/>
      <c r="HD182" s="416"/>
      <c r="HE182" s="416"/>
      <c r="HF182" s="416"/>
      <c r="HG182" s="416"/>
      <c r="HH182" s="416"/>
      <c r="HI182" s="416"/>
      <c r="HJ182" s="416"/>
      <c r="HK182" s="416"/>
      <c r="HL182" s="416"/>
      <c r="HM182" s="416"/>
      <c r="HN182" s="416"/>
      <c r="HO182" s="416"/>
      <c r="HP182" s="416"/>
      <c r="HQ182" s="416"/>
      <c r="HR182" s="416"/>
      <c r="HS182" s="416"/>
      <c r="HT182" s="416"/>
      <c r="HU182" s="416"/>
      <c r="HV182" s="416"/>
      <c r="HW182" s="416"/>
      <c r="HX182" s="416"/>
      <c r="HY182" s="416"/>
      <c r="HZ182" s="416"/>
      <c r="IA182" s="416"/>
      <c r="IB182" s="416"/>
      <c r="IC182" s="416"/>
      <c r="ID182" s="416"/>
      <c r="IE182" s="416"/>
      <c r="IF182" s="416"/>
      <c r="IG182" s="416"/>
      <c r="IH182" s="416"/>
    </row>
    <row r="183" spans="1:242" s="472" customFormat="1">
      <c r="A183" s="471"/>
      <c r="B183" s="471"/>
      <c r="C183" s="428"/>
      <c r="D183" s="428"/>
      <c r="E183" s="428"/>
      <c r="G183" s="416"/>
      <c r="H183" s="416"/>
      <c r="I183" s="416"/>
      <c r="J183" s="416"/>
      <c r="K183" s="416"/>
      <c r="L183" s="416"/>
      <c r="M183" s="416"/>
      <c r="N183" s="416"/>
      <c r="O183" s="416"/>
      <c r="P183" s="416"/>
      <c r="Q183" s="416"/>
      <c r="R183" s="416"/>
      <c r="S183" s="416"/>
      <c r="T183" s="416"/>
      <c r="U183" s="416"/>
      <c r="V183" s="416"/>
      <c r="W183" s="416"/>
      <c r="X183" s="416"/>
      <c r="Y183" s="416"/>
      <c r="Z183" s="416"/>
      <c r="AA183" s="416"/>
      <c r="AB183" s="416"/>
      <c r="AC183" s="416"/>
      <c r="AD183" s="416"/>
      <c r="AE183" s="416"/>
      <c r="AF183" s="416"/>
      <c r="AG183" s="416"/>
      <c r="AH183" s="416"/>
      <c r="AI183" s="416"/>
      <c r="AJ183" s="416"/>
      <c r="AK183" s="416"/>
      <c r="AL183" s="416"/>
      <c r="AM183" s="416"/>
      <c r="AN183" s="416"/>
      <c r="AO183" s="416"/>
      <c r="AP183" s="416"/>
      <c r="AQ183" s="416"/>
      <c r="AR183" s="416"/>
      <c r="AS183" s="416"/>
      <c r="AT183" s="416"/>
      <c r="AU183" s="416"/>
      <c r="AV183" s="416"/>
      <c r="AW183" s="416"/>
      <c r="AX183" s="416"/>
      <c r="AY183" s="416"/>
      <c r="AZ183" s="416"/>
      <c r="BA183" s="416"/>
      <c r="BB183" s="416"/>
      <c r="BC183" s="416"/>
      <c r="BD183" s="416"/>
      <c r="BE183" s="416"/>
      <c r="BF183" s="416"/>
      <c r="BG183" s="416"/>
      <c r="BH183" s="416"/>
      <c r="BI183" s="416"/>
      <c r="BJ183" s="416"/>
      <c r="BK183" s="416"/>
      <c r="BL183" s="416"/>
      <c r="BM183" s="416"/>
      <c r="BN183" s="416"/>
      <c r="BO183" s="416"/>
      <c r="BP183" s="416"/>
      <c r="BQ183" s="416"/>
      <c r="BR183" s="416"/>
      <c r="BS183" s="416"/>
      <c r="BT183" s="416"/>
      <c r="BU183" s="416"/>
      <c r="BV183" s="416"/>
      <c r="BW183" s="416"/>
      <c r="BX183" s="416"/>
      <c r="BY183" s="416"/>
      <c r="BZ183" s="416"/>
      <c r="CA183" s="416"/>
      <c r="CB183" s="416"/>
      <c r="CC183" s="416"/>
      <c r="CD183" s="416"/>
      <c r="CE183" s="416"/>
      <c r="CF183" s="416"/>
      <c r="CG183" s="416"/>
      <c r="CH183" s="416"/>
      <c r="CI183" s="416"/>
      <c r="CJ183" s="416"/>
      <c r="CK183" s="416"/>
      <c r="CL183" s="416"/>
      <c r="CM183" s="416"/>
      <c r="CN183" s="416"/>
      <c r="CO183" s="416"/>
      <c r="CP183" s="416"/>
      <c r="CQ183" s="416"/>
      <c r="CR183" s="416"/>
      <c r="CS183" s="416"/>
      <c r="CT183" s="416"/>
      <c r="CU183" s="416"/>
      <c r="CV183" s="416"/>
      <c r="CW183" s="416"/>
      <c r="CX183" s="416"/>
      <c r="CY183" s="416"/>
      <c r="CZ183" s="416"/>
      <c r="DA183" s="416"/>
      <c r="DB183" s="416"/>
      <c r="DC183" s="416"/>
      <c r="DD183" s="416"/>
      <c r="DE183" s="416"/>
      <c r="DF183" s="416"/>
      <c r="DG183" s="416"/>
      <c r="DH183" s="416"/>
      <c r="DI183" s="416"/>
      <c r="DJ183" s="416"/>
      <c r="DK183" s="416"/>
      <c r="DL183" s="416"/>
      <c r="DM183" s="416"/>
      <c r="DN183" s="416"/>
      <c r="DO183" s="416"/>
      <c r="DP183" s="416"/>
      <c r="DQ183" s="416"/>
      <c r="DR183" s="416"/>
      <c r="DS183" s="416"/>
      <c r="DT183" s="416"/>
      <c r="DU183" s="416"/>
      <c r="DV183" s="416"/>
      <c r="DW183" s="416"/>
      <c r="DX183" s="416"/>
      <c r="DY183" s="416"/>
      <c r="DZ183" s="416"/>
      <c r="EA183" s="416"/>
      <c r="EB183" s="416"/>
      <c r="EC183" s="416"/>
      <c r="ED183" s="416"/>
      <c r="EE183" s="416"/>
      <c r="EF183" s="416"/>
      <c r="EG183" s="416"/>
      <c r="EH183" s="416"/>
      <c r="EI183" s="416"/>
      <c r="EJ183" s="416"/>
      <c r="EK183" s="416"/>
      <c r="EL183" s="416"/>
      <c r="EM183" s="416"/>
      <c r="EN183" s="416"/>
      <c r="EO183" s="416"/>
      <c r="EP183" s="416"/>
      <c r="EQ183" s="416"/>
      <c r="ER183" s="416"/>
      <c r="ES183" s="416"/>
      <c r="ET183" s="416"/>
      <c r="EU183" s="416"/>
      <c r="EV183" s="416"/>
      <c r="EW183" s="416"/>
      <c r="EX183" s="416"/>
      <c r="EY183" s="416"/>
      <c r="EZ183" s="416"/>
      <c r="FA183" s="416"/>
      <c r="FB183" s="416"/>
      <c r="FC183" s="416"/>
      <c r="FD183" s="416"/>
      <c r="FE183" s="416"/>
      <c r="FF183" s="416"/>
      <c r="FG183" s="416"/>
      <c r="FH183" s="416"/>
      <c r="FI183" s="416"/>
      <c r="FJ183" s="416"/>
      <c r="FK183" s="416"/>
      <c r="FL183" s="416"/>
      <c r="FM183" s="416"/>
      <c r="FN183" s="416"/>
      <c r="FO183" s="416"/>
      <c r="FP183" s="416"/>
      <c r="FQ183" s="416"/>
      <c r="FR183" s="416"/>
      <c r="FS183" s="416"/>
      <c r="FT183" s="416"/>
      <c r="FU183" s="416"/>
      <c r="FV183" s="416"/>
      <c r="FW183" s="416"/>
      <c r="FX183" s="416"/>
      <c r="FY183" s="416"/>
      <c r="FZ183" s="416"/>
      <c r="GA183" s="416"/>
      <c r="GB183" s="416"/>
      <c r="GC183" s="416"/>
      <c r="GD183" s="416"/>
      <c r="GE183" s="416"/>
      <c r="GF183" s="416"/>
      <c r="GG183" s="416"/>
      <c r="GH183" s="416"/>
      <c r="GI183" s="416"/>
      <c r="GJ183" s="416"/>
      <c r="GK183" s="416"/>
      <c r="GL183" s="416"/>
      <c r="GM183" s="416"/>
      <c r="GN183" s="416"/>
      <c r="GO183" s="416"/>
      <c r="GP183" s="416"/>
      <c r="GQ183" s="416"/>
      <c r="GR183" s="416"/>
      <c r="GS183" s="416"/>
      <c r="GT183" s="416"/>
      <c r="GU183" s="416"/>
      <c r="GV183" s="416"/>
      <c r="GW183" s="416"/>
      <c r="GX183" s="416"/>
      <c r="GY183" s="416"/>
      <c r="GZ183" s="416"/>
      <c r="HA183" s="416"/>
      <c r="HB183" s="416"/>
      <c r="HC183" s="416"/>
      <c r="HD183" s="416"/>
      <c r="HE183" s="416"/>
      <c r="HF183" s="416"/>
      <c r="HG183" s="416"/>
      <c r="HH183" s="416"/>
      <c r="HI183" s="416"/>
      <c r="HJ183" s="416"/>
      <c r="HK183" s="416"/>
      <c r="HL183" s="416"/>
      <c r="HM183" s="416"/>
      <c r="HN183" s="416"/>
      <c r="HO183" s="416"/>
      <c r="HP183" s="416"/>
      <c r="HQ183" s="416"/>
      <c r="HR183" s="416"/>
      <c r="HS183" s="416"/>
      <c r="HT183" s="416"/>
      <c r="HU183" s="416"/>
      <c r="HV183" s="416"/>
      <c r="HW183" s="416"/>
      <c r="HX183" s="416"/>
      <c r="HY183" s="416"/>
      <c r="HZ183" s="416"/>
      <c r="IA183" s="416"/>
      <c r="IB183" s="416"/>
      <c r="IC183" s="416"/>
      <c r="ID183" s="416"/>
      <c r="IE183" s="416"/>
      <c r="IF183" s="416"/>
      <c r="IG183" s="416"/>
      <c r="IH183" s="416"/>
    </row>
    <row r="184" spans="1:242" s="472" customFormat="1">
      <c r="A184" s="471"/>
      <c r="B184" s="471"/>
      <c r="C184" s="428"/>
      <c r="D184" s="428"/>
      <c r="E184" s="428"/>
      <c r="G184" s="416"/>
      <c r="H184" s="416"/>
      <c r="I184" s="416"/>
      <c r="J184" s="416"/>
      <c r="K184" s="416"/>
      <c r="L184" s="416"/>
      <c r="M184" s="416"/>
      <c r="N184" s="416"/>
      <c r="O184" s="416"/>
      <c r="P184" s="416"/>
      <c r="Q184" s="416"/>
      <c r="R184" s="416"/>
      <c r="S184" s="416"/>
      <c r="T184" s="416"/>
      <c r="U184" s="416"/>
      <c r="V184" s="416"/>
      <c r="W184" s="416"/>
      <c r="X184" s="416"/>
      <c r="Y184" s="416"/>
      <c r="Z184" s="416"/>
      <c r="AA184" s="416"/>
      <c r="AB184" s="416"/>
      <c r="AC184" s="416"/>
      <c r="AD184" s="416"/>
      <c r="AE184" s="416"/>
      <c r="AF184" s="416"/>
      <c r="AG184" s="416"/>
      <c r="AH184" s="416"/>
      <c r="AI184" s="416"/>
      <c r="AJ184" s="416"/>
      <c r="AK184" s="416"/>
      <c r="AL184" s="416"/>
      <c r="AM184" s="416"/>
      <c r="AN184" s="416"/>
      <c r="AO184" s="416"/>
      <c r="AP184" s="416"/>
      <c r="AQ184" s="416"/>
      <c r="AR184" s="416"/>
      <c r="AS184" s="416"/>
      <c r="AT184" s="416"/>
      <c r="AU184" s="416"/>
      <c r="AV184" s="416"/>
      <c r="AW184" s="416"/>
      <c r="AX184" s="416"/>
      <c r="AY184" s="416"/>
      <c r="AZ184" s="416"/>
      <c r="BA184" s="416"/>
      <c r="BB184" s="416"/>
      <c r="BC184" s="416"/>
      <c r="BD184" s="416"/>
      <c r="BE184" s="416"/>
      <c r="BF184" s="416"/>
      <c r="BG184" s="416"/>
      <c r="BH184" s="416"/>
      <c r="BI184" s="416"/>
      <c r="BJ184" s="416"/>
      <c r="BK184" s="416"/>
      <c r="BL184" s="416"/>
      <c r="BM184" s="416"/>
      <c r="BN184" s="416"/>
      <c r="BO184" s="416"/>
      <c r="BP184" s="416"/>
      <c r="BQ184" s="416"/>
      <c r="BR184" s="416"/>
      <c r="BS184" s="416"/>
      <c r="BT184" s="416"/>
      <c r="BU184" s="416"/>
      <c r="BV184" s="416"/>
      <c r="BW184" s="416"/>
      <c r="BX184" s="416"/>
      <c r="BY184" s="416"/>
      <c r="BZ184" s="416"/>
      <c r="CA184" s="416"/>
      <c r="CB184" s="416"/>
      <c r="CC184" s="416"/>
      <c r="CD184" s="416"/>
      <c r="CE184" s="416"/>
      <c r="CF184" s="416"/>
      <c r="CG184" s="416"/>
      <c r="CH184" s="416"/>
      <c r="CI184" s="416"/>
      <c r="CJ184" s="416"/>
      <c r="CK184" s="416"/>
      <c r="CL184" s="416"/>
      <c r="CM184" s="416"/>
      <c r="CN184" s="416"/>
      <c r="CO184" s="416"/>
      <c r="CP184" s="416"/>
      <c r="CQ184" s="416"/>
      <c r="CR184" s="416"/>
      <c r="CS184" s="416"/>
      <c r="CT184" s="416"/>
      <c r="CU184" s="416"/>
      <c r="CV184" s="416"/>
      <c r="CW184" s="416"/>
      <c r="CX184" s="416"/>
      <c r="CY184" s="416"/>
      <c r="CZ184" s="416"/>
      <c r="DA184" s="416"/>
      <c r="DB184" s="416"/>
      <c r="DC184" s="416"/>
      <c r="DD184" s="416"/>
      <c r="DE184" s="416"/>
      <c r="DF184" s="416"/>
      <c r="DG184" s="416"/>
      <c r="DH184" s="416"/>
      <c r="DI184" s="416"/>
      <c r="DJ184" s="416"/>
      <c r="DK184" s="416"/>
      <c r="DL184" s="416"/>
      <c r="DM184" s="416"/>
      <c r="DN184" s="416"/>
      <c r="DO184" s="416"/>
      <c r="DP184" s="416"/>
      <c r="DQ184" s="416"/>
      <c r="DR184" s="416"/>
      <c r="DS184" s="416"/>
      <c r="DT184" s="416"/>
      <c r="DU184" s="416"/>
      <c r="DV184" s="416"/>
      <c r="DW184" s="416"/>
      <c r="DX184" s="416"/>
      <c r="DY184" s="416"/>
      <c r="DZ184" s="416"/>
      <c r="EA184" s="416"/>
      <c r="EB184" s="416"/>
      <c r="EC184" s="416"/>
      <c r="ED184" s="416"/>
      <c r="EE184" s="416"/>
      <c r="EF184" s="416"/>
      <c r="EG184" s="416"/>
      <c r="EH184" s="416"/>
      <c r="EI184" s="416"/>
      <c r="EJ184" s="416"/>
      <c r="EK184" s="416"/>
      <c r="EL184" s="416"/>
      <c r="EM184" s="416"/>
      <c r="EN184" s="416"/>
      <c r="EO184" s="416"/>
      <c r="EP184" s="416"/>
      <c r="EQ184" s="416"/>
      <c r="ER184" s="416"/>
      <c r="ES184" s="416"/>
      <c r="ET184" s="416"/>
      <c r="EU184" s="416"/>
      <c r="EV184" s="416"/>
      <c r="EW184" s="416"/>
      <c r="EX184" s="416"/>
      <c r="EY184" s="416"/>
      <c r="EZ184" s="416"/>
      <c r="FA184" s="416"/>
      <c r="FB184" s="416"/>
      <c r="FC184" s="416"/>
      <c r="FD184" s="416"/>
      <c r="FE184" s="416"/>
      <c r="FF184" s="416"/>
      <c r="FG184" s="416"/>
      <c r="FH184" s="416"/>
      <c r="FI184" s="416"/>
      <c r="FJ184" s="416"/>
      <c r="FK184" s="416"/>
      <c r="FL184" s="416"/>
      <c r="FM184" s="416"/>
      <c r="FN184" s="416"/>
      <c r="FO184" s="416"/>
      <c r="FP184" s="416"/>
      <c r="FQ184" s="416"/>
      <c r="FR184" s="416"/>
      <c r="FS184" s="416"/>
      <c r="FT184" s="416"/>
      <c r="FU184" s="416"/>
      <c r="FV184" s="416"/>
      <c r="FW184" s="416"/>
      <c r="FX184" s="416"/>
      <c r="FY184" s="416"/>
      <c r="FZ184" s="416"/>
      <c r="GA184" s="416"/>
      <c r="GB184" s="416"/>
      <c r="GC184" s="416"/>
      <c r="GD184" s="416"/>
      <c r="GE184" s="416"/>
      <c r="GF184" s="416"/>
      <c r="GG184" s="416"/>
      <c r="GH184" s="416"/>
      <c r="GI184" s="416"/>
      <c r="GJ184" s="416"/>
      <c r="GK184" s="416"/>
      <c r="GL184" s="416"/>
      <c r="GM184" s="416"/>
      <c r="GN184" s="416"/>
      <c r="GO184" s="416"/>
      <c r="GP184" s="416"/>
      <c r="GQ184" s="416"/>
      <c r="GR184" s="416"/>
      <c r="GS184" s="416"/>
      <c r="GT184" s="416"/>
      <c r="GU184" s="416"/>
      <c r="GV184" s="416"/>
      <c r="GW184" s="416"/>
      <c r="GX184" s="416"/>
      <c r="GY184" s="416"/>
      <c r="GZ184" s="416"/>
      <c r="HA184" s="416"/>
      <c r="HB184" s="416"/>
      <c r="HC184" s="416"/>
      <c r="HD184" s="416"/>
      <c r="HE184" s="416"/>
      <c r="HF184" s="416"/>
      <c r="HG184" s="416"/>
      <c r="HH184" s="416"/>
      <c r="HI184" s="416"/>
      <c r="HJ184" s="416"/>
      <c r="HK184" s="416"/>
      <c r="HL184" s="416"/>
      <c r="HM184" s="416"/>
      <c r="HN184" s="416"/>
      <c r="HO184" s="416"/>
      <c r="HP184" s="416"/>
      <c r="HQ184" s="416"/>
      <c r="HR184" s="416"/>
      <c r="HS184" s="416"/>
      <c r="HT184" s="416"/>
      <c r="HU184" s="416"/>
      <c r="HV184" s="416"/>
      <c r="HW184" s="416"/>
      <c r="HX184" s="416"/>
      <c r="HY184" s="416"/>
      <c r="HZ184" s="416"/>
      <c r="IA184" s="416"/>
      <c r="IB184" s="416"/>
      <c r="IC184" s="416"/>
      <c r="ID184" s="416"/>
      <c r="IE184" s="416"/>
      <c r="IF184" s="416"/>
      <c r="IG184" s="416"/>
      <c r="IH184" s="416"/>
    </row>
    <row r="185" spans="1:242" s="472" customFormat="1">
      <c r="A185" s="471"/>
      <c r="B185" s="471"/>
      <c r="C185" s="428"/>
      <c r="D185" s="428"/>
      <c r="E185" s="428"/>
      <c r="G185" s="416"/>
      <c r="H185" s="416"/>
      <c r="I185" s="416"/>
      <c r="J185" s="416"/>
      <c r="K185" s="416"/>
      <c r="L185" s="416"/>
      <c r="M185" s="416"/>
      <c r="N185" s="416"/>
      <c r="O185" s="416"/>
      <c r="P185" s="416"/>
      <c r="Q185" s="416"/>
      <c r="R185" s="416"/>
      <c r="S185" s="416"/>
      <c r="T185" s="416"/>
      <c r="U185" s="416"/>
      <c r="V185" s="416"/>
      <c r="W185" s="416"/>
      <c r="X185" s="416"/>
      <c r="Y185" s="416"/>
      <c r="Z185" s="416"/>
      <c r="AA185" s="416"/>
      <c r="AB185" s="416"/>
      <c r="AC185" s="416"/>
      <c r="AD185" s="416"/>
      <c r="AE185" s="416"/>
      <c r="AF185" s="416"/>
      <c r="AG185" s="416"/>
      <c r="AH185" s="416"/>
      <c r="AI185" s="416"/>
      <c r="AJ185" s="416"/>
      <c r="AK185" s="416"/>
      <c r="AL185" s="416"/>
      <c r="AM185" s="416"/>
      <c r="AN185" s="416"/>
      <c r="AO185" s="416"/>
      <c r="AP185" s="416"/>
      <c r="AQ185" s="416"/>
      <c r="AR185" s="416"/>
      <c r="AS185" s="416"/>
      <c r="AT185" s="416"/>
      <c r="AU185" s="416"/>
      <c r="AV185" s="416"/>
      <c r="AW185" s="416"/>
      <c r="AX185" s="416"/>
      <c r="AY185" s="416"/>
      <c r="AZ185" s="416"/>
      <c r="BA185" s="416"/>
      <c r="BB185" s="416"/>
      <c r="BC185" s="416"/>
      <c r="BD185" s="416"/>
      <c r="BE185" s="416"/>
      <c r="BF185" s="416"/>
      <c r="BG185" s="416"/>
      <c r="BH185" s="416"/>
      <c r="BI185" s="416"/>
      <c r="BJ185" s="416"/>
      <c r="BK185" s="416"/>
      <c r="BL185" s="416"/>
      <c r="BM185" s="416"/>
      <c r="BN185" s="416"/>
      <c r="BO185" s="416"/>
      <c r="BP185" s="416"/>
      <c r="BQ185" s="416"/>
      <c r="BR185" s="416"/>
      <c r="BS185" s="416"/>
      <c r="BT185" s="416"/>
      <c r="BU185" s="416"/>
      <c r="BV185" s="416"/>
      <c r="BW185" s="416"/>
      <c r="BX185" s="416"/>
      <c r="BY185" s="416"/>
      <c r="BZ185" s="416"/>
      <c r="CA185" s="416"/>
      <c r="CB185" s="416"/>
      <c r="CC185" s="416"/>
      <c r="CD185" s="416"/>
      <c r="CE185" s="416"/>
      <c r="CF185" s="416"/>
      <c r="CG185" s="416"/>
      <c r="CH185" s="416"/>
      <c r="CI185" s="416"/>
      <c r="CJ185" s="416"/>
      <c r="CK185" s="416"/>
      <c r="CL185" s="416"/>
      <c r="CM185" s="416"/>
      <c r="CN185" s="416"/>
      <c r="CO185" s="416"/>
      <c r="CP185" s="416"/>
      <c r="CQ185" s="416"/>
      <c r="CR185" s="416"/>
      <c r="CS185" s="416"/>
      <c r="CT185" s="416"/>
      <c r="CU185" s="416"/>
      <c r="CV185" s="416"/>
      <c r="CW185" s="416"/>
      <c r="CX185" s="416"/>
      <c r="CY185" s="416"/>
      <c r="CZ185" s="416"/>
      <c r="DA185" s="416"/>
      <c r="DB185" s="416"/>
      <c r="DC185" s="416"/>
      <c r="DD185" s="416"/>
      <c r="DE185" s="416"/>
      <c r="DF185" s="416"/>
      <c r="DG185" s="416"/>
      <c r="DH185" s="416"/>
      <c r="DI185" s="416"/>
      <c r="DJ185" s="416"/>
      <c r="DK185" s="416"/>
      <c r="DL185" s="416"/>
      <c r="DM185" s="416"/>
      <c r="DN185" s="416"/>
      <c r="DO185" s="416"/>
      <c r="DP185" s="416"/>
      <c r="DQ185" s="416"/>
      <c r="DR185" s="416"/>
      <c r="DS185" s="416"/>
      <c r="DT185" s="416"/>
      <c r="DU185" s="416"/>
      <c r="DV185" s="416"/>
      <c r="DW185" s="416"/>
      <c r="DX185" s="416"/>
      <c r="DY185" s="416"/>
      <c r="DZ185" s="416"/>
      <c r="EA185" s="416"/>
      <c r="EB185" s="416"/>
      <c r="EC185" s="416"/>
      <c r="ED185" s="416"/>
      <c r="EE185" s="416"/>
      <c r="EF185" s="416"/>
      <c r="EG185" s="416"/>
      <c r="EH185" s="416"/>
      <c r="EI185" s="416"/>
      <c r="EJ185" s="416"/>
      <c r="EK185" s="416"/>
      <c r="EL185" s="416"/>
      <c r="EM185" s="416"/>
      <c r="EN185" s="416"/>
      <c r="EO185" s="416"/>
      <c r="EP185" s="416"/>
      <c r="EQ185" s="416"/>
      <c r="ER185" s="416"/>
      <c r="ES185" s="416"/>
      <c r="ET185" s="416"/>
      <c r="EU185" s="416"/>
      <c r="EV185" s="416"/>
      <c r="EW185" s="416"/>
      <c r="EX185" s="416"/>
      <c r="EY185" s="416"/>
      <c r="EZ185" s="416"/>
      <c r="FA185" s="416"/>
      <c r="FB185" s="416"/>
      <c r="FC185" s="416"/>
      <c r="FD185" s="416"/>
      <c r="FE185" s="416"/>
      <c r="FF185" s="416"/>
      <c r="FG185" s="416"/>
      <c r="FH185" s="416"/>
      <c r="FI185" s="416"/>
      <c r="FJ185" s="416"/>
      <c r="FK185" s="416"/>
      <c r="FL185" s="416"/>
      <c r="FM185" s="416"/>
      <c r="FN185" s="416"/>
      <c r="FO185" s="416"/>
      <c r="FP185" s="416"/>
      <c r="FQ185" s="416"/>
      <c r="FR185" s="416"/>
      <c r="FS185" s="416"/>
      <c r="FT185" s="416"/>
      <c r="FU185" s="416"/>
      <c r="FV185" s="416"/>
      <c r="FW185" s="416"/>
      <c r="FX185" s="416"/>
      <c r="FY185" s="416"/>
      <c r="FZ185" s="416"/>
      <c r="GA185" s="416"/>
      <c r="GB185" s="416"/>
      <c r="GC185" s="416"/>
      <c r="GD185" s="416"/>
      <c r="GE185" s="416"/>
      <c r="GF185" s="416"/>
      <c r="GG185" s="416"/>
      <c r="GH185" s="416"/>
      <c r="GI185" s="416"/>
      <c r="GJ185" s="416"/>
      <c r="GK185" s="416"/>
      <c r="GL185" s="416"/>
      <c r="GM185" s="416"/>
      <c r="GN185" s="416"/>
      <c r="GO185" s="416"/>
      <c r="GP185" s="416"/>
      <c r="GQ185" s="416"/>
      <c r="GR185" s="416"/>
      <c r="GS185" s="416"/>
      <c r="GT185" s="416"/>
      <c r="GU185" s="416"/>
      <c r="GV185" s="416"/>
      <c r="GW185" s="416"/>
      <c r="GX185" s="416"/>
      <c r="GY185" s="416"/>
      <c r="GZ185" s="416"/>
      <c r="HA185" s="416"/>
      <c r="HB185" s="416"/>
      <c r="HC185" s="416"/>
      <c r="HD185" s="416"/>
      <c r="HE185" s="416"/>
      <c r="HF185" s="416"/>
      <c r="HG185" s="416"/>
      <c r="HH185" s="416"/>
      <c r="HI185" s="416"/>
      <c r="HJ185" s="416"/>
      <c r="HK185" s="416"/>
      <c r="HL185" s="416"/>
      <c r="HM185" s="416"/>
      <c r="HN185" s="416"/>
      <c r="HO185" s="416"/>
      <c r="HP185" s="416"/>
      <c r="HQ185" s="416"/>
      <c r="HR185" s="416"/>
      <c r="HS185" s="416"/>
      <c r="HT185" s="416"/>
      <c r="HU185" s="416"/>
      <c r="HV185" s="416"/>
      <c r="HW185" s="416"/>
      <c r="HX185" s="416"/>
      <c r="HY185" s="416"/>
      <c r="HZ185" s="416"/>
      <c r="IA185" s="416"/>
      <c r="IB185" s="416"/>
      <c r="IC185" s="416"/>
      <c r="ID185" s="416"/>
      <c r="IE185" s="416"/>
      <c r="IF185" s="416"/>
      <c r="IG185" s="416"/>
      <c r="IH185" s="416"/>
    </row>
    <row r="186" spans="1:242" s="472" customFormat="1">
      <c r="A186" s="471"/>
      <c r="B186" s="471"/>
      <c r="C186" s="428"/>
      <c r="D186" s="428"/>
      <c r="E186" s="428"/>
      <c r="G186" s="416"/>
      <c r="H186" s="416"/>
      <c r="I186" s="416"/>
      <c r="J186" s="416"/>
      <c r="K186" s="416"/>
      <c r="L186" s="416"/>
      <c r="M186" s="416"/>
      <c r="N186" s="416"/>
      <c r="O186" s="416"/>
      <c r="P186" s="416"/>
      <c r="Q186" s="416"/>
      <c r="R186" s="416"/>
      <c r="S186" s="416"/>
      <c r="T186" s="416"/>
      <c r="U186" s="416"/>
      <c r="V186" s="416"/>
      <c r="W186" s="416"/>
      <c r="X186" s="416"/>
      <c r="Y186" s="416"/>
      <c r="Z186" s="416"/>
      <c r="AA186" s="416"/>
      <c r="AB186" s="416"/>
      <c r="AC186" s="416"/>
      <c r="AD186" s="416"/>
      <c r="AE186" s="416"/>
      <c r="AF186" s="416"/>
      <c r="AG186" s="416"/>
      <c r="AH186" s="416"/>
      <c r="AI186" s="416"/>
      <c r="AJ186" s="416"/>
      <c r="AK186" s="416"/>
      <c r="AL186" s="416"/>
      <c r="AM186" s="416"/>
      <c r="AN186" s="416"/>
      <c r="AO186" s="416"/>
      <c r="AP186" s="416"/>
      <c r="AQ186" s="416"/>
      <c r="AR186" s="416"/>
      <c r="AS186" s="416"/>
      <c r="AT186" s="416"/>
      <c r="AU186" s="416"/>
      <c r="AV186" s="416"/>
      <c r="AW186" s="416"/>
      <c r="AX186" s="416"/>
      <c r="AY186" s="416"/>
      <c r="AZ186" s="416"/>
      <c r="BA186" s="416"/>
      <c r="BB186" s="416"/>
      <c r="BC186" s="416"/>
      <c r="BD186" s="416"/>
      <c r="BE186" s="416"/>
      <c r="BF186" s="416"/>
      <c r="BG186" s="416"/>
      <c r="BH186" s="416"/>
      <c r="BI186" s="416"/>
      <c r="BJ186" s="416"/>
      <c r="BK186" s="416"/>
      <c r="BL186" s="416"/>
      <c r="BM186" s="416"/>
      <c r="BN186" s="416"/>
      <c r="BO186" s="416"/>
      <c r="BP186" s="416"/>
      <c r="BQ186" s="416"/>
      <c r="BR186" s="416"/>
      <c r="BS186" s="416"/>
      <c r="BT186" s="416"/>
      <c r="BU186" s="416"/>
      <c r="BV186" s="416"/>
      <c r="BW186" s="416"/>
      <c r="BX186" s="416"/>
      <c r="BY186" s="416"/>
      <c r="BZ186" s="416"/>
      <c r="CA186" s="416"/>
      <c r="CB186" s="416"/>
      <c r="CC186" s="416"/>
      <c r="CD186" s="416"/>
      <c r="CE186" s="416"/>
      <c r="CF186" s="416"/>
      <c r="CG186" s="416"/>
      <c r="CH186" s="416"/>
      <c r="CI186" s="416"/>
      <c r="CJ186" s="416"/>
      <c r="CK186" s="416"/>
      <c r="CL186" s="416"/>
      <c r="CM186" s="416"/>
      <c r="CN186" s="416"/>
      <c r="CO186" s="416"/>
      <c r="CP186" s="416"/>
      <c r="CQ186" s="416"/>
      <c r="CR186" s="416"/>
      <c r="CS186" s="416"/>
      <c r="CT186" s="416"/>
      <c r="CU186" s="416"/>
      <c r="CV186" s="416"/>
      <c r="CW186" s="416"/>
      <c r="CX186" s="416"/>
      <c r="CY186" s="416"/>
      <c r="CZ186" s="416"/>
      <c r="DA186" s="416"/>
      <c r="DB186" s="416"/>
      <c r="DC186" s="416"/>
      <c r="DD186" s="416"/>
      <c r="DE186" s="416"/>
      <c r="DF186" s="416"/>
      <c r="DG186" s="416"/>
      <c r="DH186" s="416"/>
      <c r="DI186" s="416"/>
      <c r="DJ186" s="416"/>
      <c r="DK186" s="416"/>
      <c r="DL186" s="416"/>
      <c r="DM186" s="416"/>
      <c r="DN186" s="416"/>
      <c r="DO186" s="416"/>
      <c r="DP186" s="416"/>
      <c r="DQ186" s="416"/>
      <c r="DR186" s="416"/>
      <c r="DS186" s="416"/>
      <c r="DT186" s="416"/>
      <c r="DU186" s="416"/>
      <c r="DV186" s="416"/>
      <c r="DW186" s="416"/>
      <c r="DX186" s="416"/>
      <c r="DY186" s="416"/>
      <c r="DZ186" s="416"/>
      <c r="EA186" s="416"/>
      <c r="EB186" s="416"/>
      <c r="EC186" s="416"/>
      <c r="ED186" s="416"/>
      <c r="EE186" s="416"/>
      <c r="EF186" s="416"/>
      <c r="EG186" s="416"/>
      <c r="EH186" s="416"/>
      <c r="EI186" s="416"/>
      <c r="EJ186" s="416"/>
      <c r="EK186" s="416"/>
      <c r="EL186" s="416"/>
      <c r="EM186" s="416"/>
      <c r="EN186" s="416"/>
      <c r="EO186" s="416"/>
      <c r="EP186" s="416"/>
      <c r="EQ186" s="416"/>
      <c r="ER186" s="416"/>
      <c r="ES186" s="416"/>
      <c r="ET186" s="416"/>
      <c r="EU186" s="416"/>
      <c r="EV186" s="416"/>
      <c r="EW186" s="416"/>
      <c r="EX186" s="416"/>
      <c r="EY186" s="416"/>
      <c r="EZ186" s="416"/>
      <c r="FA186" s="416"/>
      <c r="FB186" s="416"/>
      <c r="FC186" s="416"/>
      <c r="FD186" s="416"/>
      <c r="FE186" s="416"/>
      <c r="FF186" s="416"/>
      <c r="FG186" s="416"/>
      <c r="FH186" s="416"/>
      <c r="FI186" s="416"/>
      <c r="FJ186" s="416"/>
      <c r="FK186" s="416"/>
      <c r="FL186" s="416"/>
      <c r="FM186" s="416"/>
      <c r="FN186" s="416"/>
      <c r="FO186" s="416"/>
      <c r="FP186" s="416"/>
      <c r="FQ186" s="416"/>
      <c r="FR186" s="416"/>
      <c r="FS186" s="416"/>
      <c r="FT186" s="416"/>
      <c r="FU186" s="416"/>
      <c r="FV186" s="416"/>
      <c r="FW186" s="416"/>
      <c r="FX186" s="416"/>
      <c r="FY186" s="416"/>
      <c r="FZ186" s="416"/>
      <c r="GA186" s="416"/>
      <c r="GB186" s="416"/>
      <c r="GC186" s="416"/>
      <c r="GD186" s="416"/>
      <c r="GE186" s="416"/>
      <c r="GF186" s="416"/>
      <c r="GG186" s="416"/>
      <c r="GH186" s="416"/>
      <c r="GI186" s="416"/>
      <c r="GJ186" s="416"/>
      <c r="GK186" s="416"/>
      <c r="GL186" s="416"/>
      <c r="GM186" s="416"/>
      <c r="GN186" s="416"/>
      <c r="GO186" s="416"/>
      <c r="GP186" s="416"/>
      <c r="GQ186" s="416"/>
      <c r="GR186" s="416"/>
      <c r="GS186" s="416"/>
      <c r="GT186" s="416"/>
      <c r="GU186" s="416"/>
      <c r="GV186" s="416"/>
      <c r="GW186" s="416"/>
      <c r="GX186" s="416"/>
      <c r="GY186" s="416"/>
      <c r="GZ186" s="416"/>
      <c r="HA186" s="416"/>
      <c r="HB186" s="416"/>
      <c r="HC186" s="416"/>
      <c r="HD186" s="416"/>
      <c r="HE186" s="416"/>
      <c r="HF186" s="416"/>
      <c r="HG186" s="416"/>
      <c r="HH186" s="416"/>
      <c r="HI186" s="416"/>
      <c r="HJ186" s="416"/>
      <c r="HK186" s="416"/>
      <c r="HL186" s="416"/>
      <c r="HM186" s="416"/>
      <c r="HN186" s="416"/>
      <c r="HO186" s="416"/>
      <c r="HP186" s="416"/>
      <c r="HQ186" s="416"/>
      <c r="HR186" s="416"/>
      <c r="HS186" s="416"/>
      <c r="HT186" s="416"/>
      <c r="HU186" s="416"/>
      <c r="HV186" s="416"/>
      <c r="HW186" s="416"/>
      <c r="HX186" s="416"/>
      <c r="HY186" s="416"/>
      <c r="HZ186" s="416"/>
      <c r="IA186" s="416"/>
      <c r="IB186" s="416"/>
      <c r="IC186" s="416"/>
      <c r="ID186" s="416"/>
      <c r="IE186" s="416"/>
      <c r="IF186" s="416"/>
      <c r="IG186" s="416"/>
      <c r="IH186" s="416"/>
    </row>
    <row r="187" spans="1:242" s="472" customFormat="1">
      <c r="A187" s="471"/>
      <c r="B187" s="471"/>
      <c r="C187" s="428"/>
      <c r="D187" s="428"/>
      <c r="E187" s="428"/>
      <c r="G187" s="416"/>
      <c r="H187" s="416"/>
      <c r="I187" s="416"/>
      <c r="J187" s="416"/>
      <c r="K187" s="416"/>
      <c r="L187" s="416"/>
      <c r="M187" s="416"/>
      <c r="N187" s="416"/>
      <c r="O187" s="416"/>
      <c r="P187" s="416"/>
      <c r="Q187" s="416"/>
      <c r="R187" s="416"/>
      <c r="S187" s="416"/>
      <c r="T187" s="416"/>
      <c r="U187" s="416"/>
      <c r="V187" s="416"/>
      <c r="W187" s="416"/>
      <c r="X187" s="416"/>
      <c r="Y187" s="416"/>
      <c r="Z187" s="416"/>
      <c r="AA187" s="416"/>
      <c r="AB187" s="416"/>
      <c r="AC187" s="416"/>
      <c r="AD187" s="416"/>
      <c r="AE187" s="416"/>
      <c r="AF187" s="416"/>
      <c r="AG187" s="416"/>
      <c r="AH187" s="416"/>
      <c r="AI187" s="416"/>
      <c r="AJ187" s="416"/>
      <c r="AK187" s="416"/>
      <c r="AL187" s="416"/>
      <c r="AM187" s="416"/>
      <c r="AN187" s="416"/>
      <c r="AO187" s="416"/>
      <c r="AP187" s="416"/>
      <c r="AQ187" s="416"/>
      <c r="AR187" s="416"/>
      <c r="AS187" s="416"/>
      <c r="AT187" s="416"/>
      <c r="AU187" s="416"/>
      <c r="AV187" s="416"/>
      <c r="AW187" s="416"/>
      <c r="AX187" s="416"/>
      <c r="AY187" s="416"/>
      <c r="AZ187" s="416"/>
      <c r="BA187" s="416"/>
      <c r="BB187" s="416"/>
      <c r="BC187" s="416"/>
      <c r="BD187" s="416"/>
      <c r="BE187" s="416"/>
      <c r="BF187" s="416"/>
      <c r="BG187" s="416"/>
      <c r="BH187" s="416"/>
      <c r="BI187" s="416"/>
      <c r="BJ187" s="416"/>
      <c r="BK187" s="416"/>
      <c r="BL187" s="416"/>
      <c r="BM187" s="416"/>
      <c r="BN187" s="416"/>
      <c r="BO187" s="416"/>
      <c r="BP187" s="416"/>
      <c r="BQ187" s="416"/>
      <c r="BR187" s="416"/>
      <c r="BS187" s="416"/>
      <c r="BT187" s="416"/>
      <c r="BU187" s="416"/>
      <c r="BV187" s="416"/>
      <c r="BW187" s="416"/>
      <c r="BX187" s="416"/>
      <c r="BY187" s="416"/>
      <c r="BZ187" s="416"/>
      <c r="CA187" s="416"/>
      <c r="CB187" s="416"/>
      <c r="CC187" s="416"/>
      <c r="CD187" s="416"/>
      <c r="CE187" s="416"/>
      <c r="CF187" s="416"/>
      <c r="CG187" s="416"/>
      <c r="CH187" s="416"/>
      <c r="CI187" s="416"/>
      <c r="CJ187" s="416"/>
      <c r="CK187" s="416"/>
      <c r="CL187" s="416"/>
      <c r="CM187" s="416"/>
      <c r="CN187" s="416"/>
      <c r="CO187" s="416"/>
      <c r="CP187" s="416"/>
      <c r="CQ187" s="416"/>
      <c r="CR187" s="416"/>
      <c r="CS187" s="416"/>
      <c r="CT187" s="416"/>
      <c r="CU187" s="416"/>
      <c r="CV187" s="416"/>
      <c r="CW187" s="416"/>
      <c r="CX187" s="416"/>
      <c r="CY187" s="416"/>
      <c r="CZ187" s="416"/>
      <c r="DA187" s="416"/>
      <c r="DB187" s="416"/>
      <c r="DC187" s="416"/>
      <c r="DD187" s="416"/>
      <c r="DE187" s="416"/>
      <c r="DF187" s="416"/>
      <c r="DG187" s="416"/>
      <c r="DH187" s="416"/>
      <c r="DI187" s="416"/>
      <c r="DJ187" s="416"/>
      <c r="DK187" s="416"/>
      <c r="DL187" s="416"/>
      <c r="DM187" s="416"/>
      <c r="DN187" s="416"/>
      <c r="DO187" s="416"/>
      <c r="DP187" s="416"/>
      <c r="DQ187" s="416"/>
      <c r="DR187" s="416"/>
      <c r="DS187" s="416"/>
      <c r="DT187" s="416"/>
      <c r="DU187" s="416"/>
      <c r="DV187" s="416"/>
      <c r="DW187" s="416"/>
      <c r="DX187" s="416"/>
      <c r="DY187" s="416"/>
      <c r="DZ187" s="416"/>
      <c r="EA187" s="416"/>
      <c r="EB187" s="416"/>
      <c r="EC187" s="416"/>
      <c r="ED187" s="416"/>
      <c r="EE187" s="416"/>
      <c r="EF187" s="416"/>
      <c r="EG187" s="416"/>
      <c r="EH187" s="416"/>
      <c r="EI187" s="416"/>
      <c r="EJ187" s="416"/>
      <c r="EK187" s="416"/>
      <c r="EL187" s="416"/>
      <c r="EM187" s="416"/>
      <c r="EN187" s="416"/>
      <c r="EO187" s="416"/>
      <c r="EP187" s="416"/>
      <c r="EQ187" s="416"/>
      <c r="ER187" s="416"/>
      <c r="ES187" s="416"/>
      <c r="ET187" s="416"/>
      <c r="EU187" s="416"/>
      <c r="EV187" s="416"/>
      <c r="EW187" s="416"/>
      <c r="EX187" s="416"/>
      <c r="EY187" s="416"/>
      <c r="EZ187" s="416"/>
      <c r="FA187" s="416"/>
      <c r="FB187" s="416"/>
      <c r="FC187" s="416"/>
      <c r="FD187" s="416"/>
      <c r="FE187" s="416"/>
      <c r="FF187" s="416"/>
      <c r="FG187" s="416"/>
      <c r="FH187" s="416"/>
      <c r="FI187" s="416"/>
      <c r="FJ187" s="416"/>
      <c r="FK187" s="416"/>
      <c r="FL187" s="416"/>
      <c r="FM187" s="416"/>
      <c r="FN187" s="416"/>
      <c r="FO187" s="416"/>
      <c r="FP187" s="416"/>
      <c r="FQ187" s="416"/>
      <c r="FR187" s="416"/>
      <c r="FS187" s="416"/>
      <c r="FT187" s="416"/>
      <c r="FU187" s="416"/>
      <c r="FV187" s="416"/>
      <c r="FW187" s="416"/>
      <c r="FX187" s="416"/>
      <c r="FY187" s="416"/>
      <c r="FZ187" s="416"/>
      <c r="GA187" s="416"/>
      <c r="GB187" s="416"/>
      <c r="GC187" s="416"/>
      <c r="GD187" s="416"/>
      <c r="GE187" s="416"/>
      <c r="GF187" s="416"/>
      <c r="GG187" s="416"/>
      <c r="GH187" s="416"/>
      <c r="GI187" s="416"/>
      <c r="GJ187" s="416"/>
      <c r="GK187" s="416"/>
      <c r="GL187" s="416"/>
      <c r="GM187" s="416"/>
      <c r="GN187" s="416"/>
      <c r="GO187" s="416"/>
      <c r="GP187" s="416"/>
      <c r="GQ187" s="416"/>
      <c r="GR187" s="416"/>
      <c r="GS187" s="416"/>
      <c r="GT187" s="416"/>
      <c r="GU187" s="416"/>
      <c r="GV187" s="416"/>
      <c r="GW187" s="416"/>
      <c r="GX187" s="416"/>
      <c r="GY187" s="416"/>
      <c r="GZ187" s="416"/>
      <c r="HA187" s="416"/>
      <c r="HB187" s="416"/>
      <c r="HC187" s="416"/>
      <c r="HD187" s="416"/>
      <c r="HE187" s="416"/>
      <c r="HF187" s="416"/>
      <c r="HG187" s="416"/>
      <c r="HH187" s="416"/>
      <c r="HI187" s="416"/>
      <c r="HJ187" s="416"/>
      <c r="HK187" s="416"/>
      <c r="HL187" s="416"/>
      <c r="HM187" s="416"/>
      <c r="HN187" s="416"/>
      <c r="HO187" s="416"/>
      <c r="HP187" s="416"/>
      <c r="HQ187" s="416"/>
      <c r="HR187" s="416"/>
      <c r="HS187" s="416"/>
      <c r="HT187" s="416"/>
      <c r="HU187" s="416"/>
      <c r="HV187" s="416"/>
      <c r="HW187" s="416"/>
      <c r="HX187" s="416"/>
      <c r="HY187" s="416"/>
      <c r="HZ187" s="416"/>
      <c r="IA187" s="416"/>
      <c r="IB187" s="416"/>
      <c r="IC187" s="416"/>
      <c r="ID187" s="416"/>
      <c r="IE187" s="416"/>
      <c r="IF187" s="416"/>
      <c r="IG187" s="416"/>
      <c r="IH187" s="416"/>
    </row>
    <row r="188" spans="1:242" s="472" customFormat="1">
      <c r="A188" s="471"/>
      <c r="B188" s="471"/>
      <c r="C188" s="428"/>
      <c r="D188" s="428"/>
      <c r="E188" s="428"/>
      <c r="G188" s="416"/>
      <c r="H188" s="416"/>
      <c r="I188" s="416"/>
      <c r="J188" s="416"/>
      <c r="K188" s="416"/>
      <c r="L188" s="416"/>
      <c r="M188" s="416"/>
      <c r="N188" s="416"/>
      <c r="O188" s="416"/>
      <c r="P188" s="416"/>
      <c r="Q188" s="416"/>
      <c r="R188" s="416"/>
      <c r="S188" s="416"/>
      <c r="T188" s="416"/>
      <c r="U188" s="416"/>
      <c r="V188" s="416"/>
      <c r="W188" s="416"/>
      <c r="X188" s="416"/>
      <c r="Y188" s="416"/>
      <c r="Z188" s="416"/>
      <c r="AA188" s="416"/>
      <c r="AB188" s="416"/>
      <c r="AC188" s="416"/>
      <c r="AD188" s="416"/>
      <c r="AE188" s="416"/>
      <c r="AF188" s="416"/>
      <c r="AG188" s="416"/>
      <c r="AH188" s="416"/>
      <c r="AI188" s="416"/>
      <c r="AJ188" s="416"/>
      <c r="AK188" s="416"/>
      <c r="AL188" s="416"/>
      <c r="AM188" s="416"/>
      <c r="AN188" s="416"/>
      <c r="AO188" s="416"/>
      <c r="AP188" s="416"/>
      <c r="AQ188" s="416"/>
      <c r="AR188" s="416"/>
      <c r="AS188" s="416"/>
      <c r="AT188" s="416"/>
      <c r="AU188" s="416"/>
      <c r="AV188" s="416"/>
      <c r="AW188" s="416"/>
      <c r="AX188" s="416"/>
      <c r="AY188" s="416"/>
      <c r="AZ188" s="416"/>
      <c r="BA188" s="416"/>
      <c r="BB188" s="416"/>
      <c r="BC188" s="416"/>
      <c r="BD188" s="416"/>
      <c r="BE188" s="416"/>
      <c r="BF188" s="416"/>
      <c r="BG188" s="416"/>
      <c r="BH188" s="416"/>
      <c r="BI188" s="416"/>
      <c r="BJ188" s="416"/>
      <c r="BK188" s="416"/>
      <c r="BL188" s="416"/>
      <c r="BM188" s="416"/>
      <c r="BN188" s="416"/>
      <c r="BO188" s="416"/>
      <c r="BP188" s="416"/>
      <c r="BQ188" s="416"/>
      <c r="BR188" s="416"/>
      <c r="BS188" s="416"/>
      <c r="BT188" s="416"/>
      <c r="BU188" s="416"/>
      <c r="BV188" s="416"/>
      <c r="BW188" s="416"/>
      <c r="BX188" s="416"/>
      <c r="BY188" s="416"/>
      <c r="BZ188" s="416"/>
      <c r="CA188" s="416"/>
      <c r="CB188" s="416"/>
      <c r="CC188" s="416"/>
      <c r="CD188" s="416"/>
      <c r="CE188" s="416"/>
      <c r="CF188" s="416"/>
      <c r="CG188" s="416"/>
      <c r="CH188" s="416"/>
      <c r="CI188" s="416"/>
      <c r="CJ188" s="416"/>
      <c r="CK188" s="416"/>
      <c r="CL188" s="416"/>
      <c r="CM188" s="416"/>
      <c r="CN188" s="416"/>
      <c r="CO188" s="416"/>
      <c r="CP188" s="416"/>
      <c r="CQ188" s="416"/>
      <c r="CR188" s="416"/>
      <c r="CS188" s="416"/>
      <c r="CT188" s="416"/>
      <c r="CU188" s="416"/>
      <c r="CV188" s="416"/>
      <c r="CW188" s="416"/>
      <c r="CX188" s="416"/>
      <c r="CY188" s="416"/>
      <c r="CZ188" s="416"/>
      <c r="DA188" s="416"/>
      <c r="DB188" s="416"/>
      <c r="DC188" s="416"/>
      <c r="DD188" s="416"/>
      <c r="DE188" s="416"/>
      <c r="DF188" s="416"/>
      <c r="DG188" s="416"/>
      <c r="DH188" s="416"/>
      <c r="DI188" s="416"/>
      <c r="DJ188" s="416"/>
      <c r="DK188" s="416"/>
      <c r="DL188" s="416"/>
      <c r="DM188" s="416"/>
      <c r="DN188" s="416"/>
      <c r="DO188" s="416"/>
      <c r="DP188" s="416"/>
      <c r="DQ188" s="416"/>
      <c r="DR188" s="416"/>
      <c r="DS188" s="416"/>
      <c r="DT188" s="416"/>
      <c r="DU188" s="416"/>
      <c r="DV188" s="416"/>
      <c r="DW188" s="416"/>
      <c r="DX188" s="416"/>
      <c r="DY188" s="416"/>
      <c r="DZ188" s="416"/>
      <c r="EA188" s="416"/>
      <c r="EB188" s="416"/>
      <c r="EC188" s="416"/>
      <c r="ED188" s="416"/>
      <c r="EE188" s="416"/>
      <c r="EF188" s="416"/>
      <c r="EG188" s="416"/>
      <c r="EH188" s="416"/>
      <c r="EI188" s="416"/>
      <c r="EJ188" s="416"/>
      <c r="EK188" s="416"/>
      <c r="EL188" s="416"/>
      <c r="EM188" s="416"/>
      <c r="EN188" s="416"/>
      <c r="EO188" s="416"/>
      <c r="EP188" s="416"/>
      <c r="EQ188" s="416"/>
      <c r="ER188" s="416"/>
      <c r="ES188" s="416"/>
      <c r="ET188" s="416"/>
      <c r="EU188" s="416"/>
      <c r="EV188" s="416"/>
      <c r="EW188" s="416"/>
      <c r="EX188" s="416"/>
      <c r="EY188" s="416"/>
      <c r="EZ188" s="416"/>
      <c r="FA188" s="416"/>
      <c r="FB188" s="416"/>
      <c r="FC188" s="416"/>
      <c r="FD188" s="416"/>
      <c r="FE188" s="416"/>
      <c r="FF188" s="416"/>
      <c r="FG188" s="416"/>
      <c r="FH188" s="416"/>
      <c r="FI188" s="416"/>
      <c r="FJ188" s="416"/>
      <c r="FK188" s="416"/>
      <c r="FL188" s="416"/>
      <c r="FM188" s="416"/>
      <c r="FN188" s="416"/>
      <c r="FO188" s="416"/>
      <c r="FP188" s="416"/>
      <c r="FQ188" s="416"/>
      <c r="FR188" s="416"/>
      <c r="FS188" s="416"/>
      <c r="FT188" s="416"/>
      <c r="FU188" s="416"/>
      <c r="FV188" s="416"/>
      <c r="FW188" s="416"/>
      <c r="FX188" s="416"/>
      <c r="FY188" s="416"/>
      <c r="FZ188" s="416"/>
      <c r="GA188" s="416"/>
      <c r="GB188" s="416"/>
      <c r="GC188" s="416"/>
      <c r="GD188" s="416"/>
      <c r="GE188" s="416"/>
      <c r="GF188" s="416"/>
      <c r="GG188" s="416"/>
      <c r="GH188" s="416"/>
      <c r="GI188" s="416"/>
      <c r="GJ188" s="416"/>
      <c r="GK188" s="416"/>
      <c r="GL188" s="416"/>
      <c r="GM188" s="416"/>
      <c r="GN188" s="416"/>
      <c r="GO188" s="416"/>
      <c r="GP188" s="416"/>
      <c r="GQ188" s="416"/>
      <c r="GR188" s="416"/>
      <c r="GS188" s="416"/>
      <c r="GT188" s="416"/>
      <c r="GU188" s="416"/>
      <c r="GV188" s="416"/>
      <c r="GW188" s="416"/>
      <c r="GX188" s="416"/>
      <c r="GY188" s="416"/>
      <c r="GZ188" s="416"/>
      <c r="HA188" s="416"/>
      <c r="HB188" s="416"/>
      <c r="HC188" s="416"/>
      <c r="HD188" s="416"/>
      <c r="HE188" s="416"/>
      <c r="HF188" s="416"/>
      <c r="HG188" s="416"/>
      <c r="HH188" s="416"/>
      <c r="HI188" s="416"/>
      <c r="HJ188" s="416"/>
      <c r="HK188" s="416"/>
      <c r="HL188" s="416"/>
      <c r="HM188" s="416"/>
      <c r="HN188" s="416"/>
      <c r="HO188" s="416"/>
      <c r="HP188" s="416"/>
      <c r="HQ188" s="416"/>
      <c r="HR188" s="416"/>
      <c r="HS188" s="416"/>
      <c r="HT188" s="416"/>
      <c r="HU188" s="416"/>
      <c r="HV188" s="416"/>
      <c r="HW188" s="416"/>
      <c r="HX188" s="416"/>
      <c r="HY188" s="416"/>
      <c r="HZ188" s="416"/>
      <c r="IA188" s="416"/>
      <c r="IB188" s="416"/>
      <c r="IC188" s="416"/>
      <c r="ID188" s="416"/>
      <c r="IE188" s="416"/>
      <c r="IF188" s="416"/>
      <c r="IG188" s="416"/>
      <c r="IH188" s="416"/>
    </row>
    <row r="189" spans="1:242" s="472" customFormat="1">
      <c r="A189" s="471"/>
      <c r="B189" s="471"/>
      <c r="C189" s="428"/>
      <c r="D189" s="428"/>
      <c r="E189" s="428"/>
      <c r="G189" s="416"/>
      <c r="H189" s="416"/>
      <c r="I189" s="416"/>
      <c r="J189" s="416"/>
      <c r="K189" s="416"/>
      <c r="L189" s="416"/>
      <c r="M189" s="416"/>
      <c r="N189" s="416"/>
      <c r="O189" s="416"/>
      <c r="P189" s="416"/>
      <c r="Q189" s="416"/>
      <c r="R189" s="416"/>
      <c r="S189" s="416"/>
      <c r="T189" s="416"/>
      <c r="U189" s="416"/>
      <c r="V189" s="416"/>
      <c r="W189" s="416"/>
      <c r="X189" s="416"/>
      <c r="Y189" s="416"/>
      <c r="Z189" s="416"/>
      <c r="AA189" s="416"/>
      <c r="AB189" s="416"/>
      <c r="AC189" s="416"/>
      <c r="AD189" s="416"/>
      <c r="AE189" s="416"/>
      <c r="AF189" s="416"/>
      <c r="AG189" s="416"/>
      <c r="AH189" s="416"/>
      <c r="AI189" s="416"/>
      <c r="AJ189" s="416"/>
      <c r="AK189" s="416"/>
      <c r="AL189" s="416"/>
      <c r="AM189" s="416"/>
      <c r="AN189" s="416"/>
      <c r="AO189" s="416"/>
      <c r="AP189" s="416"/>
      <c r="AQ189" s="416"/>
      <c r="AR189" s="416"/>
      <c r="AS189" s="416"/>
      <c r="AT189" s="416"/>
      <c r="AU189" s="416"/>
      <c r="AV189" s="416"/>
      <c r="AW189" s="416"/>
      <c r="AX189" s="416"/>
      <c r="AY189" s="416"/>
      <c r="AZ189" s="416"/>
      <c r="BA189" s="416"/>
      <c r="BB189" s="416"/>
      <c r="BC189" s="416"/>
      <c r="BD189" s="416"/>
      <c r="BE189" s="416"/>
      <c r="BF189" s="416"/>
      <c r="BG189" s="416"/>
      <c r="BH189" s="416"/>
      <c r="BI189" s="416"/>
      <c r="BJ189" s="416"/>
      <c r="BK189" s="416"/>
      <c r="BL189" s="416"/>
      <c r="BM189" s="416"/>
      <c r="BN189" s="416"/>
      <c r="BO189" s="416"/>
      <c r="BP189" s="416"/>
      <c r="BQ189" s="416"/>
      <c r="BR189" s="416"/>
      <c r="BS189" s="416"/>
      <c r="BT189" s="416"/>
      <c r="BU189" s="416"/>
      <c r="BV189" s="416"/>
      <c r="BW189" s="416"/>
      <c r="BX189" s="416"/>
      <c r="BY189" s="416"/>
      <c r="BZ189" s="416"/>
      <c r="CA189" s="416"/>
      <c r="CB189" s="416"/>
      <c r="CC189" s="416"/>
      <c r="CD189" s="416"/>
      <c r="CE189" s="416"/>
      <c r="CF189" s="416"/>
      <c r="CG189" s="416"/>
      <c r="CH189" s="416"/>
      <c r="CI189" s="416"/>
      <c r="CJ189" s="416"/>
      <c r="CK189" s="416"/>
      <c r="CL189" s="416"/>
      <c r="CM189" s="416"/>
      <c r="CN189" s="416"/>
      <c r="CO189" s="416"/>
      <c r="CP189" s="416"/>
      <c r="CQ189" s="416"/>
      <c r="CR189" s="416"/>
      <c r="CS189" s="416"/>
      <c r="CT189" s="416"/>
      <c r="CU189" s="416"/>
      <c r="CV189" s="416"/>
      <c r="CW189" s="416"/>
      <c r="CX189" s="416"/>
      <c r="CY189" s="416"/>
      <c r="CZ189" s="416"/>
      <c r="DA189" s="416"/>
      <c r="DB189" s="416"/>
      <c r="DC189" s="416"/>
      <c r="DD189" s="416"/>
      <c r="DE189" s="416"/>
      <c r="DF189" s="416"/>
      <c r="DG189" s="416"/>
      <c r="DH189" s="416"/>
      <c r="DI189" s="416"/>
      <c r="DJ189" s="416"/>
      <c r="DK189" s="416"/>
      <c r="DL189" s="416"/>
      <c r="DM189" s="416"/>
      <c r="DN189" s="416"/>
      <c r="DO189" s="416"/>
      <c r="DP189" s="416"/>
      <c r="DQ189" s="416"/>
      <c r="DR189" s="416"/>
      <c r="DS189" s="416"/>
      <c r="DT189" s="416"/>
      <c r="DU189" s="416"/>
      <c r="DV189" s="416"/>
      <c r="DW189" s="416"/>
      <c r="DX189" s="416"/>
      <c r="DY189" s="416"/>
      <c r="DZ189" s="416"/>
      <c r="EA189" s="416"/>
      <c r="EB189" s="416"/>
      <c r="EC189" s="416"/>
      <c r="ED189" s="416"/>
      <c r="EE189" s="416"/>
      <c r="EF189" s="416"/>
      <c r="EG189" s="416"/>
      <c r="EH189" s="416"/>
      <c r="EI189" s="416"/>
      <c r="EJ189" s="416"/>
      <c r="EK189" s="416"/>
      <c r="EL189" s="416"/>
      <c r="EM189" s="416"/>
      <c r="EN189" s="416"/>
      <c r="EO189" s="416"/>
      <c r="EP189" s="416"/>
      <c r="EQ189" s="416"/>
      <c r="ER189" s="416"/>
      <c r="ES189" s="416"/>
      <c r="ET189" s="416"/>
      <c r="EU189" s="416"/>
      <c r="EV189" s="416"/>
      <c r="EW189" s="416"/>
      <c r="EX189" s="416"/>
      <c r="EY189" s="416"/>
      <c r="EZ189" s="416"/>
      <c r="FA189" s="416"/>
      <c r="FB189" s="416"/>
      <c r="FC189" s="416"/>
      <c r="FD189" s="416"/>
      <c r="FE189" s="416"/>
      <c r="FF189" s="416"/>
      <c r="FG189" s="416"/>
      <c r="FH189" s="416"/>
      <c r="FI189" s="416"/>
      <c r="FJ189" s="416"/>
      <c r="FK189" s="416"/>
      <c r="FL189" s="416"/>
      <c r="FM189" s="416"/>
      <c r="FN189" s="416"/>
      <c r="FO189" s="416"/>
      <c r="FP189" s="416"/>
      <c r="FQ189" s="416"/>
      <c r="FR189" s="416"/>
      <c r="FS189" s="416"/>
      <c r="FT189" s="416"/>
      <c r="FU189" s="416"/>
      <c r="FV189" s="416"/>
      <c r="FW189" s="416"/>
      <c r="FX189" s="416"/>
      <c r="FY189" s="416"/>
      <c r="FZ189" s="416"/>
      <c r="GA189" s="416"/>
      <c r="GB189" s="416"/>
      <c r="GC189" s="416"/>
      <c r="GD189" s="416"/>
      <c r="GE189" s="416"/>
      <c r="GF189" s="416"/>
      <c r="GG189" s="416"/>
      <c r="GH189" s="416"/>
      <c r="GI189" s="416"/>
      <c r="GJ189" s="416"/>
      <c r="GK189" s="416"/>
      <c r="GL189" s="416"/>
      <c r="GM189" s="416"/>
      <c r="GN189" s="416"/>
      <c r="GO189" s="416"/>
      <c r="GP189" s="416"/>
      <c r="GQ189" s="416"/>
      <c r="GR189" s="416"/>
      <c r="GS189" s="416"/>
      <c r="GT189" s="416"/>
      <c r="GU189" s="416"/>
      <c r="GV189" s="416"/>
      <c r="GW189" s="416"/>
      <c r="GX189" s="416"/>
      <c r="GY189" s="416"/>
      <c r="GZ189" s="416"/>
      <c r="HA189" s="416"/>
      <c r="HB189" s="416"/>
      <c r="HC189" s="416"/>
      <c r="HD189" s="416"/>
      <c r="HE189" s="416"/>
      <c r="HF189" s="416"/>
      <c r="HG189" s="416"/>
      <c r="HH189" s="416"/>
      <c r="HI189" s="416"/>
      <c r="HJ189" s="416"/>
      <c r="HK189" s="416"/>
      <c r="HL189" s="416"/>
      <c r="HM189" s="416"/>
      <c r="HN189" s="416"/>
      <c r="HO189" s="416"/>
      <c r="HP189" s="416"/>
      <c r="HQ189" s="416"/>
      <c r="HR189" s="416"/>
      <c r="HS189" s="416"/>
      <c r="HT189" s="416"/>
      <c r="HU189" s="416"/>
      <c r="HV189" s="416"/>
      <c r="HW189" s="416"/>
      <c r="HX189" s="416"/>
      <c r="HY189" s="416"/>
      <c r="HZ189" s="416"/>
      <c r="IA189" s="416"/>
      <c r="IB189" s="416"/>
      <c r="IC189" s="416"/>
      <c r="ID189" s="416"/>
      <c r="IE189" s="416"/>
      <c r="IF189" s="416"/>
      <c r="IG189" s="416"/>
      <c r="IH189" s="416"/>
    </row>
    <row r="190" spans="1:242" s="472" customFormat="1">
      <c r="A190" s="471"/>
      <c r="B190" s="471"/>
      <c r="C190" s="428"/>
      <c r="D190" s="428"/>
      <c r="E190" s="428"/>
      <c r="G190" s="416"/>
      <c r="H190" s="416"/>
      <c r="I190" s="416"/>
      <c r="J190" s="416"/>
      <c r="K190" s="416"/>
      <c r="L190" s="416"/>
      <c r="M190" s="416"/>
      <c r="N190" s="416"/>
      <c r="O190" s="416"/>
      <c r="P190" s="416"/>
      <c r="Q190" s="416"/>
      <c r="R190" s="416"/>
      <c r="S190" s="416"/>
      <c r="T190" s="416"/>
      <c r="U190" s="416"/>
      <c r="V190" s="416"/>
      <c r="W190" s="416"/>
      <c r="X190" s="416"/>
      <c r="Y190" s="416"/>
      <c r="Z190" s="416"/>
      <c r="AA190" s="416"/>
      <c r="AB190" s="416"/>
      <c r="AC190" s="416"/>
      <c r="AD190" s="416"/>
      <c r="AE190" s="416"/>
      <c r="AF190" s="416"/>
      <c r="AG190" s="416"/>
      <c r="AH190" s="416"/>
      <c r="AI190" s="416"/>
      <c r="AJ190" s="416"/>
      <c r="AK190" s="416"/>
      <c r="AL190" s="416"/>
      <c r="AM190" s="416"/>
      <c r="AN190" s="416"/>
      <c r="AO190" s="416"/>
      <c r="AP190" s="416"/>
      <c r="AQ190" s="416"/>
      <c r="AR190" s="416"/>
      <c r="AS190" s="416"/>
      <c r="AT190" s="416"/>
      <c r="AU190" s="416"/>
      <c r="AV190" s="416"/>
      <c r="AW190" s="416"/>
      <c r="AX190" s="416"/>
      <c r="AY190" s="416"/>
      <c r="AZ190" s="416"/>
      <c r="BA190" s="416"/>
      <c r="BB190" s="416"/>
      <c r="BC190" s="416"/>
      <c r="BD190" s="416"/>
      <c r="BE190" s="416"/>
      <c r="BF190" s="416"/>
      <c r="BG190" s="416"/>
      <c r="BH190" s="416"/>
      <c r="BI190" s="416"/>
      <c r="BJ190" s="416"/>
      <c r="BK190" s="416"/>
      <c r="BL190" s="416"/>
      <c r="BM190" s="416"/>
      <c r="BN190" s="416"/>
      <c r="BO190" s="416"/>
      <c r="BP190" s="416"/>
      <c r="BQ190" s="416"/>
      <c r="BR190" s="416"/>
      <c r="BS190" s="416"/>
      <c r="BT190" s="416"/>
      <c r="BU190" s="416"/>
      <c r="BV190" s="416"/>
      <c r="BW190" s="416"/>
      <c r="BX190" s="416"/>
      <c r="BY190" s="416"/>
      <c r="BZ190" s="416"/>
      <c r="CA190" s="416"/>
      <c r="CB190" s="416"/>
      <c r="CC190" s="416"/>
      <c r="CD190" s="416"/>
      <c r="CE190" s="416"/>
      <c r="CF190" s="416"/>
      <c r="CG190" s="416"/>
      <c r="CH190" s="416"/>
      <c r="CI190" s="416"/>
      <c r="CJ190" s="416"/>
      <c r="CK190" s="416"/>
      <c r="CL190" s="416"/>
      <c r="CM190" s="416"/>
      <c r="CN190" s="416"/>
      <c r="CO190" s="416"/>
      <c r="CP190" s="416"/>
      <c r="CQ190" s="416"/>
      <c r="CR190" s="416"/>
      <c r="CS190" s="416"/>
      <c r="CT190" s="416"/>
      <c r="CU190" s="416"/>
      <c r="CV190" s="416"/>
      <c r="CW190" s="416"/>
      <c r="CX190" s="416"/>
      <c r="CY190" s="416"/>
      <c r="CZ190" s="416"/>
      <c r="DA190" s="416"/>
      <c r="DB190" s="416"/>
      <c r="DC190" s="416"/>
      <c r="DD190" s="416"/>
      <c r="DE190" s="416"/>
      <c r="DF190" s="416"/>
      <c r="DG190" s="416"/>
      <c r="DH190" s="416"/>
      <c r="DI190" s="416"/>
      <c r="DJ190" s="416"/>
      <c r="DK190" s="416"/>
      <c r="DL190" s="416"/>
      <c r="DM190" s="416"/>
      <c r="DN190" s="416"/>
      <c r="DO190" s="416"/>
      <c r="DP190" s="416"/>
      <c r="DQ190" s="416"/>
      <c r="DR190" s="416"/>
      <c r="DS190" s="416"/>
      <c r="DT190" s="416"/>
      <c r="DU190" s="416"/>
      <c r="DV190" s="416"/>
      <c r="DW190" s="416"/>
      <c r="DX190" s="416"/>
      <c r="DY190" s="416"/>
      <c r="DZ190" s="416"/>
      <c r="EA190" s="416"/>
      <c r="EB190" s="416"/>
      <c r="EC190" s="416"/>
      <c r="ED190" s="416"/>
      <c r="EE190" s="416"/>
      <c r="EF190" s="416"/>
      <c r="EG190" s="416"/>
      <c r="EH190" s="416"/>
      <c r="EI190" s="416"/>
      <c r="EJ190" s="416"/>
      <c r="EK190" s="416"/>
      <c r="EL190" s="416"/>
      <c r="EM190" s="416"/>
      <c r="EN190" s="416"/>
      <c r="EO190" s="416"/>
      <c r="EP190" s="416"/>
      <c r="EQ190" s="416"/>
      <c r="ER190" s="416"/>
      <c r="ES190" s="416"/>
      <c r="ET190" s="416"/>
      <c r="EU190" s="416"/>
      <c r="EV190" s="416"/>
      <c r="EW190" s="416"/>
      <c r="EX190" s="416"/>
      <c r="EY190" s="416"/>
      <c r="EZ190" s="416"/>
      <c r="FA190" s="416"/>
      <c r="FB190" s="416"/>
      <c r="FC190" s="416"/>
      <c r="FD190" s="416"/>
      <c r="FE190" s="416"/>
      <c r="FF190" s="416"/>
      <c r="FG190" s="416"/>
      <c r="FH190" s="416"/>
      <c r="FI190" s="416"/>
      <c r="FJ190" s="416"/>
      <c r="FK190" s="416"/>
      <c r="FL190" s="416"/>
      <c r="FM190" s="416"/>
      <c r="FN190" s="416"/>
      <c r="FO190" s="416"/>
      <c r="FP190" s="416"/>
      <c r="FQ190" s="416"/>
      <c r="FR190" s="416"/>
      <c r="FS190" s="416"/>
      <c r="FT190" s="416"/>
      <c r="FU190" s="416"/>
      <c r="FV190" s="416"/>
      <c r="FW190" s="416"/>
      <c r="FX190" s="416"/>
      <c r="FY190" s="416"/>
      <c r="FZ190" s="416"/>
      <c r="GA190" s="416"/>
      <c r="GB190" s="416"/>
      <c r="GC190" s="416"/>
      <c r="GD190" s="416"/>
      <c r="GE190" s="416"/>
      <c r="GF190" s="416"/>
      <c r="GG190" s="416"/>
      <c r="GH190" s="416"/>
      <c r="GI190" s="416"/>
      <c r="GJ190" s="416"/>
      <c r="GK190" s="416"/>
      <c r="GL190" s="416"/>
      <c r="GM190" s="416"/>
      <c r="GN190" s="416"/>
      <c r="GO190" s="416"/>
      <c r="GP190" s="416"/>
      <c r="GQ190" s="416"/>
      <c r="GR190" s="416"/>
      <c r="GS190" s="416"/>
      <c r="GT190" s="416"/>
      <c r="GU190" s="416"/>
      <c r="GV190" s="416"/>
      <c r="GW190" s="416"/>
      <c r="GX190" s="416"/>
      <c r="GY190" s="416"/>
      <c r="GZ190" s="416"/>
      <c r="HA190" s="416"/>
      <c r="HB190" s="416"/>
      <c r="HC190" s="416"/>
      <c r="HD190" s="416"/>
      <c r="HE190" s="416"/>
      <c r="HF190" s="416"/>
      <c r="HG190" s="416"/>
      <c r="HH190" s="416"/>
      <c r="HI190" s="416"/>
      <c r="HJ190" s="416"/>
      <c r="HK190" s="416"/>
      <c r="HL190" s="416"/>
      <c r="HM190" s="416"/>
      <c r="HN190" s="416"/>
      <c r="HO190" s="416"/>
      <c r="HP190" s="416"/>
      <c r="HQ190" s="416"/>
      <c r="HR190" s="416"/>
      <c r="HS190" s="416"/>
      <c r="HT190" s="416"/>
      <c r="HU190" s="416"/>
      <c r="HV190" s="416"/>
      <c r="HW190" s="416"/>
      <c r="HX190" s="416"/>
      <c r="HY190" s="416"/>
      <c r="HZ190" s="416"/>
      <c r="IA190" s="416"/>
      <c r="IB190" s="416"/>
      <c r="IC190" s="416"/>
      <c r="ID190" s="416"/>
      <c r="IE190" s="416"/>
      <c r="IF190" s="416"/>
      <c r="IG190" s="416"/>
      <c r="IH190" s="416"/>
    </row>
    <row r="191" spans="1:242" s="472" customFormat="1">
      <c r="A191" s="471"/>
      <c r="B191" s="471"/>
      <c r="C191" s="428"/>
      <c r="D191" s="428"/>
      <c r="E191" s="428"/>
      <c r="G191" s="416"/>
      <c r="H191" s="416"/>
      <c r="I191" s="416"/>
      <c r="J191" s="416"/>
      <c r="K191" s="416"/>
      <c r="L191" s="416"/>
      <c r="M191" s="416"/>
      <c r="N191" s="416"/>
      <c r="O191" s="416"/>
      <c r="P191" s="416"/>
      <c r="Q191" s="416"/>
      <c r="R191" s="416"/>
      <c r="S191" s="416"/>
      <c r="T191" s="416"/>
      <c r="U191" s="416"/>
      <c r="V191" s="416"/>
      <c r="W191" s="416"/>
      <c r="X191" s="416"/>
      <c r="Y191" s="416"/>
      <c r="Z191" s="416"/>
      <c r="AA191" s="416"/>
      <c r="AB191" s="416"/>
      <c r="AC191" s="416"/>
      <c r="AD191" s="416"/>
      <c r="AE191" s="416"/>
      <c r="AF191" s="416"/>
      <c r="AG191" s="416"/>
      <c r="AH191" s="416"/>
      <c r="AI191" s="416"/>
      <c r="AJ191" s="416"/>
      <c r="AK191" s="416"/>
      <c r="AL191" s="416"/>
      <c r="AM191" s="416"/>
      <c r="AN191" s="416"/>
      <c r="AO191" s="416"/>
      <c r="AP191" s="416"/>
      <c r="AQ191" s="416"/>
      <c r="AR191" s="416"/>
      <c r="AS191" s="416"/>
      <c r="AT191" s="416"/>
      <c r="AU191" s="416"/>
      <c r="AV191" s="416"/>
      <c r="AW191" s="416"/>
      <c r="AX191" s="416"/>
      <c r="AY191" s="416"/>
      <c r="AZ191" s="416"/>
      <c r="BA191" s="416"/>
      <c r="BB191" s="416"/>
      <c r="BC191" s="416"/>
      <c r="BD191" s="416"/>
      <c r="BE191" s="416"/>
      <c r="BF191" s="416"/>
      <c r="BG191" s="416"/>
      <c r="BH191" s="416"/>
      <c r="BI191" s="416"/>
      <c r="BJ191" s="416"/>
      <c r="BK191" s="416"/>
      <c r="BL191" s="416"/>
      <c r="BM191" s="416"/>
      <c r="BN191" s="416"/>
      <c r="BO191" s="416"/>
      <c r="BP191" s="416"/>
      <c r="BQ191" s="416"/>
      <c r="BR191" s="416"/>
      <c r="BS191" s="416"/>
      <c r="BT191" s="416"/>
      <c r="BU191" s="416"/>
      <c r="BV191" s="416"/>
      <c r="BW191" s="416"/>
      <c r="BX191" s="416"/>
      <c r="BY191" s="416"/>
      <c r="BZ191" s="416"/>
      <c r="CA191" s="416"/>
      <c r="CB191" s="416"/>
      <c r="CC191" s="416"/>
      <c r="CD191" s="416"/>
      <c r="CE191" s="416"/>
      <c r="CF191" s="416"/>
      <c r="CG191" s="416"/>
      <c r="CH191" s="416"/>
      <c r="CI191" s="416"/>
      <c r="CJ191" s="416"/>
      <c r="CK191" s="416"/>
      <c r="CL191" s="416"/>
      <c r="CM191" s="416"/>
      <c r="CN191" s="416"/>
      <c r="CO191" s="416"/>
      <c r="CP191" s="416"/>
      <c r="CQ191" s="416"/>
      <c r="CR191" s="416"/>
      <c r="CS191" s="416"/>
      <c r="CT191" s="416"/>
      <c r="CU191" s="416"/>
      <c r="CV191" s="416"/>
      <c r="CW191" s="416"/>
      <c r="CX191" s="416"/>
      <c r="CY191" s="416"/>
      <c r="CZ191" s="416"/>
      <c r="DA191" s="416"/>
      <c r="DB191" s="416"/>
      <c r="DC191" s="416"/>
      <c r="DD191" s="416"/>
      <c r="DE191" s="416"/>
      <c r="DF191" s="416"/>
      <c r="DG191" s="416"/>
      <c r="DH191" s="416"/>
      <c r="DI191" s="416"/>
      <c r="DJ191" s="416"/>
      <c r="DK191" s="416"/>
      <c r="DL191" s="416"/>
      <c r="DM191" s="416"/>
      <c r="DN191" s="416"/>
      <c r="DO191" s="416"/>
      <c r="DP191" s="416"/>
      <c r="DQ191" s="416"/>
      <c r="DR191" s="416"/>
      <c r="DS191" s="416"/>
      <c r="DT191" s="416"/>
      <c r="DU191" s="416"/>
      <c r="DV191" s="416"/>
      <c r="DW191" s="416"/>
      <c r="DX191" s="416"/>
      <c r="DY191" s="416"/>
      <c r="DZ191" s="416"/>
      <c r="EA191" s="416"/>
      <c r="EB191" s="416"/>
      <c r="EC191" s="416"/>
      <c r="ED191" s="416"/>
      <c r="EE191" s="416"/>
      <c r="EF191" s="416"/>
      <c r="EG191" s="416"/>
      <c r="EH191" s="416"/>
      <c r="EI191" s="416"/>
      <c r="EJ191" s="416"/>
      <c r="EK191" s="416"/>
      <c r="EL191" s="416"/>
      <c r="EM191" s="416"/>
      <c r="EN191" s="416"/>
      <c r="EO191" s="416"/>
      <c r="EP191" s="416"/>
      <c r="EQ191" s="416"/>
      <c r="ER191" s="416"/>
      <c r="ES191" s="416"/>
      <c r="ET191" s="416"/>
      <c r="EU191" s="416"/>
      <c r="EV191" s="416"/>
      <c r="EW191" s="416"/>
      <c r="EX191" s="416"/>
      <c r="EY191" s="416"/>
      <c r="EZ191" s="416"/>
      <c r="FA191" s="416"/>
      <c r="FB191" s="416"/>
      <c r="FC191" s="416"/>
      <c r="FD191" s="416"/>
      <c r="FE191" s="416"/>
      <c r="FF191" s="416"/>
      <c r="FG191" s="416"/>
      <c r="FH191" s="416"/>
      <c r="FI191" s="416"/>
      <c r="FJ191" s="416"/>
      <c r="FK191" s="416"/>
      <c r="FL191" s="416"/>
      <c r="FM191" s="416"/>
      <c r="FN191" s="416"/>
      <c r="FO191" s="416"/>
      <c r="FP191" s="416"/>
      <c r="FQ191" s="416"/>
      <c r="FR191" s="416"/>
      <c r="FS191" s="416"/>
      <c r="FT191" s="416"/>
      <c r="FU191" s="416"/>
      <c r="FV191" s="416"/>
      <c r="FW191" s="416"/>
      <c r="FX191" s="416"/>
      <c r="FY191" s="416"/>
      <c r="FZ191" s="416"/>
      <c r="GA191" s="416"/>
      <c r="GB191" s="416"/>
      <c r="GC191" s="416"/>
      <c r="GD191" s="416"/>
      <c r="GE191" s="416"/>
      <c r="GF191" s="416"/>
      <c r="GG191" s="416"/>
      <c r="GH191" s="416"/>
      <c r="GI191" s="416"/>
      <c r="GJ191" s="416"/>
      <c r="GK191" s="416"/>
      <c r="GL191" s="416"/>
      <c r="GM191" s="416"/>
      <c r="GN191" s="416"/>
      <c r="GO191" s="416"/>
      <c r="GP191" s="416"/>
      <c r="GQ191" s="416"/>
      <c r="GR191" s="416"/>
      <c r="GS191" s="416"/>
      <c r="GT191" s="416"/>
      <c r="GU191" s="416"/>
      <c r="GV191" s="416"/>
      <c r="GW191" s="416"/>
      <c r="GX191" s="416"/>
      <c r="GY191" s="416"/>
      <c r="GZ191" s="416"/>
      <c r="HA191" s="416"/>
      <c r="HB191" s="416"/>
      <c r="HC191" s="416"/>
      <c r="HD191" s="416"/>
      <c r="HE191" s="416"/>
      <c r="HF191" s="416"/>
      <c r="HG191" s="416"/>
      <c r="HH191" s="416"/>
      <c r="HI191" s="416"/>
      <c r="HJ191" s="416"/>
      <c r="HK191" s="416"/>
      <c r="HL191" s="416"/>
      <c r="HM191" s="416"/>
      <c r="HN191" s="416"/>
      <c r="HO191" s="416"/>
      <c r="HP191" s="416"/>
      <c r="HQ191" s="416"/>
      <c r="HR191" s="416"/>
      <c r="HS191" s="416"/>
      <c r="HT191" s="416"/>
      <c r="HU191" s="416"/>
      <c r="HV191" s="416"/>
      <c r="HW191" s="416"/>
      <c r="HX191" s="416"/>
      <c r="HY191" s="416"/>
      <c r="HZ191" s="416"/>
      <c r="IA191" s="416"/>
      <c r="IB191" s="416"/>
      <c r="IC191" s="416"/>
      <c r="ID191" s="416"/>
      <c r="IE191" s="416"/>
      <c r="IF191" s="416"/>
      <c r="IG191" s="416"/>
      <c r="IH191" s="416"/>
    </row>
    <row r="192" spans="1:242" s="472" customFormat="1">
      <c r="A192" s="471"/>
      <c r="B192" s="471"/>
      <c r="C192" s="428"/>
      <c r="D192" s="428"/>
      <c r="E192" s="428"/>
      <c r="G192" s="416"/>
      <c r="H192" s="416"/>
      <c r="I192" s="416"/>
      <c r="J192" s="416"/>
      <c r="K192" s="416"/>
      <c r="L192" s="416"/>
      <c r="M192" s="416"/>
      <c r="N192" s="416"/>
      <c r="O192" s="416"/>
      <c r="P192" s="416"/>
      <c r="Q192" s="416"/>
      <c r="R192" s="416"/>
      <c r="S192" s="416"/>
      <c r="T192" s="416"/>
      <c r="U192" s="416"/>
      <c r="V192" s="416"/>
      <c r="W192" s="416"/>
      <c r="X192" s="416"/>
      <c r="Y192" s="416"/>
      <c r="Z192" s="416"/>
      <c r="AA192" s="416"/>
      <c r="AB192" s="416"/>
      <c r="AC192" s="416"/>
      <c r="AD192" s="416"/>
      <c r="AE192" s="416"/>
      <c r="AF192" s="416"/>
      <c r="AG192" s="416"/>
      <c r="AH192" s="416"/>
      <c r="AI192" s="416"/>
      <c r="AJ192" s="416"/>
      <c r="AK192" s="416"/>
      <c r="AL192" s="416"/>
      <c r="AM192" s="416"/>
      <c r="AN192" s="416"/>
      <c r="AO192" s="416"/>
      <c r="AP192" s="416"/>
      <c r="AQ192" s="416"/>
      <c r="AR192" s="416"/>
      <c r="AS192" s="416"/>
      <c r="AT192" s="416"/>
      <c r="AU192" s="416"/>
      <c r="AV192" s="416"/>
      <c r="AW192" s="416"/>
      <c r="AX192" s="416"/>
      <c r="AY192" s="416"/>
      <c r="AZ192" s="416"/>
      <c r="BA192" s="416"/>
      <c r="BB192" s="416"/>
      <c r="BC192" s="416"/>
      <c r="BD192" s="416"/>
      <c r="BE192" s="416"/>
      <c r="BF192" s="416"/>
      <c r="BG192" s="416"/>
      <c r="BH192" s="416"/>
      <c r="BI192" s="416"/>
      <c r="BJ192" s="416"/>
      <c r="BK192" s="416"/>
      <c r="BL192" s="416"/>
      <c r="BM192" s="416"/>
      <c r="BN192" s="416"/>
      <c r="BO192" s="416"/>
      <c r="BP192" s="416"/>
      <c r="BQ192" s="416"/>
      <c r="BR192" s="416"/>
      <c r="BS192" s="416"/>
      <c r="BT192" s="416"/>
      <c r="BU192" s="416"/>
      <c r="BV192" s="416"/>
      <c r="BW192" s="416"/>
      <c r="BX192" s="416"/>
      <c r="BY192" s="416"/>
      <c r="BZ192" s="416"/>
      <c r="CA192" s="416"/>
      <c r="CB192" s="416"/>
      <c r="CC192" s="416"/>
      <c r="CD192" s="416"/>
      <c r="CE192" s="416"/>
      <c r="CF192" s="416"/>
      <c r="CG192" s="416"/>
      <c r="CH192" s="416"/>
      <c r="CI192" s="416"/>
      <c r="CJ192" s="416"/>
      <c r="CK192" s="416"/>
      <c r="CL192" s="416"/>
      <c r="CM192" s="416"/>
      <c r="CN192" s="416"/>
      <c r="CO192" s="416"/>
      <c r="CP192" s="416"/>
      <c r="CQ192" s="416"/>
      <c r="CR192" s="416"/>
      <c r="CS192" s="416"/>
      <c r="CT192" s="416"/>
      <c r="CU192" s="416"/>
      <c r="CV192" s="416"/>
      <c r="CW192" s="416"/>
      <c r="CX192" s="416"/>
      <c r="CY192" s="416"/>
      <c r="CZ192" s="416"/>
      <c r="DA192" s="416"/>
      <c r="DB192" s="416"/>
      <c r="DC192" s="416"/>
      <c r="DD192" s="416"/>
      <c r="DE192" s="416"/>
      <c r="DF192" s="416"/>
      <c r="DG192" s="416"/>
      <c r="DH192" s="416"/>
      <c r="DI192" s="416"/>
      <c r="DJ192" s="416"/>
      <c r="DK192" s="416"/>
      <c r="DL192" s="416"/>
      <c r="DM192" s="416"/>
      <c r="DN192" s="416"/>
      <c r="DO192" s="416"/>
      <c r="DP192" s="416"/>
      <c r="DQ192" s="416"/>
      <c r="DR192" s="416"/>
      <c r="DS192" s="416"/>
      <c r="DT192" s="416"/>
      <c r="DU192" s="416"/>
      <c r="DV192" s="416"/>
      <c r="DW192" s="416"/>
      <c r="DX192" s="416"/>
      <c r="DY192" s="416"/>
      <c r="DZ192" s="416"/>
      <c r="EA192" s="416"/>
      <c r="EB192" s="416"/>
      <c r="EC192" s="416"/>
      <c r="ED192" s="416"/>
      <c r="EE192" s="416"/>
      <c r="EF192" s="416"/>
      <c r="EG192" s="416"/>
      <c r="EH192" s="416"/>
      <c r="EI192" s="416"/>
      <c r="EJ192" s="416"/>
      <c r="EK192" s="416"/>
      <c r="EL192" s="416"/>
      <c r="EM192" s="416"/>
      <c r="EN192" s="416"/>
      <c r="EO192" s="416"/>
      <c r="EP192" s="416"/>
      <c r="EQ192" s="416"/>
      <c r="ER192" s="416"/>
      <c r="ES192" s="416"/>
      <c r="ET192" s="416"/>
      <c r="EU192" s="416"/>
      <c r="EV192" s="416"/>
      <c r="EW192" s="416"/>
      <c r="EX192" s="416"/>
      <c r="EY192" s="416"/>
      <c r="EZ192" s="416"/>
      <c r="FA192" s="416"/>
      <c r="FB192" s="416"/>
      <c r="FC192" s="416"/>
      <c r="FD192" s="416"/>
      <c r="FE192" s="416"/>
      <c r="FF192" s="416"/>
      <c r="FG192" s="416"/>
      <c r="FH192" s="416"/>
      <c r="FI192" s="416"/>
      <c r="FJ192" s="416"/>
      <c r="FK192" s="416"/>
      <c r="FL192" s="416"/>
      <c r="FM192" s="416"/>
      <c r="FN192" s="416"/>
      <c r="FO192" s="416"/>
      <c r="FP192" s="416"/>
      <c r="FQ192" s="416"/>
      <c r="FR192" s="416"/>
      <c r="FS192" s="416"/>
      <c r="FT192" s="416"/>
      <c r="FU192" s="416"/>
      <c r="FV192" s="416"/>
      <c r="FW192" s="416"/>
      <c r="FX192" s="416"/>
      <c r="FY192" s="416"/>
      <c r="FZ192" s="416"/>
      <c r="GA192" s="416"/>
      <c r="GB192" s="416"/>
      <c r="GC192" s="416"/>
      <c r="GD192" s="416"/>
      <c r="GE192" s="416"/>
      <c r="GF192" s="416"/>
      <c r="GG192" s="416"/>
      <c r="GH192" s="416"/>
      <c r="GI192" s="416"/>
      <c r="GJ192" s="416"/>
      <c r="GK192" s="416"/>
      <c r="GL192" s="416"/>
      <c r="GM192" s="416"/>
      <c r="GN192" s="416"/>
      <c r="GO192" s="416"/>
      <c r="GP192" s="416"/>
      <c r="GQ192" s="416"/>
      <c r="GR192" s="416"/>
      <c r="GS192" s="416"/>
      <c r="GT192" s="416"/>
      <c r="GU192" s="416"/>
      <c r="GV192" s="416"/>
      <c r="GW192" s="416"/>
      <c r="GX192" s="416"/>
      <c r="GY192" s="416"/>
      <c r="GZ192" s="416"/>
      <c r="HA192" s="416"/>
      <c r="HB192" s="416"/>
      <c r="HC192" s="416"/>
      <c r="HD192" s="416"/>
      <c r="HE192" s="416"/>
      <c r="HF192" s="416"/>
      <c r="HG192" s="416"/>
      <c r="HH192" s="416"/>
      <c r="HI192" s="416"/>
      <c r="HJ192" s="416"/>
      <c r="HK192" s="416"/>
      <c r="HL192" s="416"/>
      <c r="HM192" s="416"/>
      <c r="HN192" s="416"/>
      <c r="HO192" s="416"/>
      <c r="HP192" s="416"/>
      <c r="HQ192" s="416"/>
      <c r="HR192" s="416"/>
      <c r="HS192" s="416"/>
      <c r="HT192" s="416"/>
      <c r="HU192" s="416"/>
      <c r="HV192" s="416"/>
      <c r="HW192" s="416"/>
      <c r="HX192" s="416"/>
      <c r="HY192" s="416"/>
      <c r="HZ192" s="416"/>
      <c r="IA192" s="416"/>
      <c r="IB192" s="416"/>
      <c r="IC192" s="416"/>
      <c r="ID192" s="416"/>
      <c r="IE192" s="416"/>
      <c r="IF192" s="416"/>
      <c r="IG192" s="416"/>
      <c r="IH192" s="416"/>
    </row>
    <row r="193" spans="1:242" s="472" customFormat="1">
      <c r="A193" s="471"/>
      <c r="B193" s="471"/>
      <c r="C193" s="428"/>
      <c r="D193" s="428"/>
      <c r="E193" s="428"/>
      <c r="G193" s="416"/>
      <c r="H193" s="416"/>
      <c r="I193" s="416"/>
      <c r="J193" s="416"/>
      <c r="K193" s="416"/>
      <c r="L193" s="416"/>
      <c r="M193" s="416"/>
      <c r="N193" s="416"/>
      <c r="O193" s="416"/>
      <c r="P193" s="416"/>
      <c r="Q193" s="416"/>
      <c r="R193" s="416"/>
      <c r="S193" s="416"/>
      <c r="T193" s="416"/>
      <c r="U193" s="416"/>
      <c r="V193" s="416"/>
      <c r="W193" s="416"/>
      <c r="X193" s="416"/>
      <c r="Y193" s="416"/>
      <c r="Z193" s="416"/>
      <c r="AA193" s="416"/>
      <c r="AB193" s="416"/>
      <c r="AC193" s="416"/>
      <c r="AD193" s="416"/>
      <c r="AE193" s="416"/>
      <c r="AF193" s="416"/>
      <c r="AG193" s="416"/>
      <c r="AH193" s="416"/>
      <c r="AI193" s="416"/>
      <c r="AJ193" s="416"/>
      <c r="AK193" s="416"/>
      <c r="AL193" s="416"/>
      <c r="AM193" s="416"/>
      <c r="AN193" s="416"/>
      <c r="AO193" s="416"/>
      <c r="AP193" s="416"/>
      <c r="AQ193" s="416"/>
      <c r="AR193" s="416"/>
      <c r="AS193" s="416"/>
      <c r="AT193" s="416"/>
      <c r="AU193" s="416"/>
      <c r="AV193" s="416"/>
      <c r="AW193" s="416"/>
      <c r="AX193" s="416"/>
      <c r="AY193" s="416"/>
      <c r="AZ193" s="416"/>
      <c r="BA193" s="416"/>
      <c r="BB193" s="416"/>
      <c r="BC193" s="416"/>
      <c r="BD193" s="416"/>
      <c r="BE193" s="416"/>
      <c r="BF193" s="416"/>
      <c r="BG193" s="416"/>
      <c r="BH193" s="416"/>
      <c r="BI193" s="416"/>
      <c r="BJ193" s="416"/>
      <c r="BK193" s="416"/>
      <c r="BL193" s="416"/>
      <c r="BM193" s="416"/>
      <c r="BN193" s="416"/>
      <c r="BO193" s="416"/>
      <c r="BP193" s="416"/>
      <c r="BQ193" s="416"/>
      <c r="BR193" s="416"/>
      <c r="BS193" s="416"/>
      <c r="BT193" s="416"/>
      <c r="BU193" s="416"/>
      <c r="BV193" s="416"/>
      <c r="BW193" s="416"/>
      <c r="BX193" s="416"/>
      <c r="BY193" s="416"/>
      <c r="BZ193" s="416"/>
      <c r="CA193" s="416"/>
      <c r="CB193" s="416"/>
      <c r="CC193" s="416"/>
      <c r="CD193" s="416"/>
      <c r="CE193" s="416"/>
      <c r="CF193" s="416"/>
      <c r="CG193" s="416"/>
      <c r="CH193" s="416"/>
      <c r="CI193" s="416"/>
      <c r="CJ193" s="416"/>
      <c r="CK193" s="416"/>
      <c r="CL193" s="416"/>
      <c r="CM193" s="416"/>
      <c r="CN193" s="416"/>
      <c r="CO193" s="416"/>
      <c r="CP193" s="416"/>
      <c r="CQ193" s="416"/>
      <c r="CR193" s="416"/>
      <c r="CS193" s="416"/>
      <c r="CT193" s="416"/>
      <c r="CU193" s="416"/>
      <c r="CV193" s="416"/>
      <c r="CW193" s="416"/>
      <c r="CX193" s="416"/>
      <c r="CY193" s="416"/>
      <c r="CZ193" s="416"/>
      <c r="DA193" s="416"/>
      <c r="DB193" s="416"/>
      <c r="DC193" s="416"/>
      <c r="DD193" s="416"/>
      <c r="DE193" s="416"/>
      <c r="DF193" s="416"/>
      <c r="DG193" s="416"/>
      <c r="DH193" s="416"/>
      <c r="DI193" s="416"/>
      <c r="DJ193" s="416"/>
      <c r="DK193" s="416"/>
      <c r="DL193" s="416"/>
      <c r="DM193" s="416"/>
      <c r="DN193" s="416"/>
      <c r="DO193" s="416"/>
      <c r="DP193" s="416"/>
      <c r="DQ193" s="416"/>
      <c r="DR193" s="416"/>
      <c r="DS193" s="416"/>
      <c r="DT193" s="416"/>
      <c r="DU193" s="416"/>
      <c r="DV193" s="416"/>
      <c r="DW193" s="416"/>
      <c r="DX193" s="416"/>
      <c r="DY193" s="416"/>
      <c r="DZ193" s="416"/>
      <c r="EA193" s="416"/>
      <c r="EB193" s="416"/>
      <c r="EC193" s="416"/>
      <c r="ED193" s="416"/>
      <c r="EE193" s="416"/>
      <c r="EF193" s="416"/>
      <c r="EG193" s="416"/>
      <c r="EH193" s="416"/>
      <c r="EI193" s="416"/>
      <c r="EJ193" s="416"/>
      <c r="EK193" s="416"/>
      <c r="EL193" s="416"/>
      <c r="EM193" s="416"/>
      <c r="EN193" s="416"/>
      <c r="EO193" s="416"/>
      <c r="EP193" s="416"/>
      <c r="EQ193" s="416"/>
      <c r="ER193" s="416"/>
      <c r="ES193" s="416"/>
      <c r="ET193" s="416"/>
      <c r="EU193" s="416"/>
      <c r="EV193" s="416"/>
      <c r="EW193" s="416"/>
      <c r="EX193" s="416"/>
      <c r="EY193" s="416"/>
      <c r="EZ193" s="416"/>
      <c r="FA193" s="416"/>
      <c r="FB193" s="416"/>
      <c r="FC193" s="416"/>
      <c r="FD193" s="416"/>
      <c r="FE193" s="416"/>
      <c r="FF193" s="416"/>
      <c r="FG193" s="416"/>
      <c r="FH193" s="416"/>
      <c r="FI193" s="416"/>
      <c r="FJ193" s="416"/>
      <c r="FK193" s="416"/>
      <c r="FL193" s="416"/>
      <c r="FM193" s="416"/>
      <c r="FN193" s="416"/>
      <c r="FO193" s="416"/>
      <c r="FP193" s="416"/>
      <c r="FQ193" s="416"/>
      <c r="FR193" s="416"/>
      <c r="FS193" s="416"/>
      <c r="FT193" s="416"/>
      <c r="FU193" s="416"/>
      <c r="FV193" s="416"/>
      <c r="FW193" s="416"/>
      <c r="FX193" s="416"/>
      <c r="FY193" s="416"/>
      <c r="FZ193" s="416"/>
      <c r="GA193" s="416"/>
      <c r="GB193" s="416"/>
      <c r="GC193" s="416"/>
      <c r="GD193" s="416"/>
      <c r="GE193" s="416"/>
      <c r="GF193" s="416"/>
      <c r="GG193" s="416"/>
      <c r="GH193" s="416"/>
      <c r="GI193" s="416"/>
      <c r="GJ193" s="416"/>
      <c r="GK193" s="416"/>
      <c r="GL193" s="416"/>
      <c r="GM193" s="416"/>
      <c r="GN193" s="416"/>
      <c r="GO193" s="416"/>
      <c r="GP193" s="416"/>
      <c r="GQ193" s="416"/>
      <c r="GR193" s="416"/>
      <c r="GS193" s="416"/>
      <c r="GT193" s="416"/>
      <c r="GU193" s="416"/>
      <c r="GV193" s="416"/>
      <c r="GW193" s="416"/>
      <c r="GX193" s="416"/>
      <c r="GY193" s="416"/>
      <c r="GZ193" s="416"/>
      <c r="HA193" s="416"/>
      <c r="HB193" s="416"/>
      <c r="HC193" s="416"/>
      <c r="HD193" s="416"/>
      <c r="HE193" s="416"/>
      <c r="HF193" s="416"/>
      <c r="HG193" s="416"/>
      <c r="HH193" s="416"/>
      <c r="HI193" s="416"/>
      <c r="HJ193" s="416"/>
      <c r="HK193" s="416"/>
      <c r="HL193" s="416"/>
      <c r="HM193" s="416"/>
      <c r="HN193" s="416"/>
      <c r="HO193" s="416"/>
      <c r="HP193" s="416"/>
      <c r="HQ193" s="416"/>
      <c r="HR193" s="416"/>
      <c r="HS193" s="416"/>
      <c r="HT193" s="416"/>
      <c r="HU193" s="416"/>
      <c r="HV193" s="416"/>
      <c r="HW193" s="416"/>
      <c r="HX193" s="416"/>
      <c r="HY193" s="416"/>
      <c r="HZ193" s="416"/>
      <c r="IA193" s="416"/>
      <c r="IB193" s="416"/>
      <c r="IC193" s="416"/>
      <c r="ID193" s="416"/>
      <c r="IE193" s="416"/>
      <c r="IF193" s="416"/>
      <c r="IG193" s="416"/>
      <c r="IH193" s="416"/>
    </row>
    <row r="194" spans="1:242" s="472" customFormat="1">
      <c r="A194" s="471"/>
      <c r="B194" s="471"/>
      <c r="C194" s="428"/>
      <c r="D194" s="428"/>
      <c r="E194" s="428"/>
      <c r="G194" s="416"/>
      <c r="H194" s="416"/>
      <c r="I194" s="416"/>
      <c r="J194" s="416"/>
      <c r="K194" s="416"/>
      <c r="L194" s="416"/>
      <c r="M194" s="416"/>
      <c r="N194" s="416"/>
      <c r="O194" s="416"/>
      <c r="P194" s="416"/>
      <c r="Q194" s="416"/>
      <c r="R194" s="416"/>
      <c r="S194" s="416"/>
      <c r="T194" s="416"/>
      <c r="U194" s="416"/>
      <c r="V194" s="416"/>
      <c r="W194" s="416"/>
      <c r="X194" s="416"/>
      <c r="Y194" s="416"/>
      <c r="Z194" s="416"/>
      <c r="AA194" s="416"/>
      <c r="AB194" s="416"/>
      <c r="AC194" s="416"/>
      <c r="AD194" s="416"/>
      <c r="AE194" s="416"/>
      <c r="AF194" s="416"/>
      <c r="AG194" s="416"/>
      <c r="AH194" s="416"/>
      <c r="AI194" s="416"/>
      <c r="AJ194" s="416"/>
      <c r="AK194" s="416"/>
      <c r="AL194" s="416"/>
      <c r="AM194" s="416"/>
      <c r="AN194" s="416"/>
      <c r="AO194" s="416"/>
      <c r="AP194" s="416"/>
      <c r="AQ194" s="416"/>
      <c r="AR194" s="416"/>
      <c r="AS194" s="416"/>
      <c r="AT194" s="416"/>
      <c r="AU194" s="416"/>
      <c r="AV194" s="416"/>
      <c r="AW194" s="416"/>
      <c r="AX194" s="416"/>
      <c r="AY194" s="416"/>
      <c r="AZ194" s="416"/>
      <c r="BA194" s="416"/>
      <c r="BB194" s="416"/>
      <c r="BC194" s="416"/>
      <c r="BD194" s="416"/>
      <c r="BE194" s="416"/>
      <c r="BF194" s="416"/>
      <c r="BG194" s="416"/>
      <c r="BH194" s="416"/>
      <c r="BI194" s="416"/>
      <c r="BJ194" s="416"/>
      <c r="BK194" s="416"/>
      <c r="BL194" s="416"/>
      <c r="BM194" s="416"/>
      <c r="BN194" s="416"/>
      <c r="BO194" s="416"/>
      <c r="BP194" s="416"/>
      <c r="BQ194" s="416"/>
      <c r="BR194" s="416"/>
      <c r="BS194" s="416"/>
      <c r="BT194" s="416"/>
      <c r="BU194" s="416"/>
      <c r="BV194" s="416"/>
      <c r="BW194" s="416"/>
      <c r="BX194" s="416"/>
      <c r="BY194" s="416"/>
      <c r="BZ194" s="416"/>
      <c r="CA194" s="416"/>
      <c r="CB194" s="416"/>
      <c r="CC194" s="416"/>
      <c r="CD194" s="416"/>
      <c r="CE194" s="416"/>
      <c r="CF194" s="416"/>
      <c r="CG194" s="416"/>
      <c r="CH194" s="416"/>
      <c r="CI194" s="416"/>
      <c r="CJ194" s="416"/>
      <c r="CK194" s="416"/>
      <c r="CL194" s="416"/>
      <c r="CM194" s="416"/>
      <c r="CN194" s="416"/>
      <c r="CO194" s="416"/>
      <c r="CP194" s="416"/>
      <c r="CQ194" s="416"/>
      <c r="CR194" s="416"/>
      <c r="CS194" s="416"/>
      <c r="CT194" s="416"/>
      <c r="CU194" s="416"/>
      <c r="CV194" s="416"/>
      <c r="CW194" s="416"/>
      <c r="CX194" s="416"/>
      <c r="CY194" s="416"/>
      <c r="CZ194" s="416"/>
      <c r="DA194" s="416"/>
      <c r="DB194" s="416"/>
      <c r="DC194" s="416"/>
      <c r="DD194" s="416"/>
      <c r="DE194" s="416"/>
      <c r="DF194" s="416"/>
      <c r="DG194" s="416"/>
      <c r="DH194" s="416"/>
      <c r="DI194" s="416"/>
      <c r="DJ194" s="416"/>
      <c r="DK194" s="416"/>
      <c r="DL194" s="416"/>
      <c r="DM194" s="416"/>
      <c r="DN194" s="416"/>
      <c r="DO194" s="416"/>
      <c r="DP194" s="416"/>
      <c r="DQ194" s="416"/>
      <c r="DR194" s="416"/>
      <c r="DS194" s="416"/>
      <c r="DT194" s="416"/>
      <c r="DU194" s="416"/>
      <c r="DV194" s="416"/>
      <c r="DW194" s="416"/>
      <c r="DX194" s="416"/>
      <c r="DY194" s="416"/>
      <c r="DZ194" s="416"/>
      <c r="EA194" s="416"/>
      <c r="EB194" s="416"/>
      <c r="EC194" s="416"/>
      <c r="ED194" s="416"/>
      <c r="EE194" s="416"/>
      <c r="EF194" s="416"/>
      <c r="EG194" s="416"/>
      <c r="EH194" s="416"/>
      <c r="EI194" s="416"/>
      <c r="EJ194" s="416"/>
      <c r="EK194" s="416"/>
      <c r="EL194" s="416"/>
      <c r="EM194" s="416"/>
      <c r="EN194" s="416"/>
      <c r="EO194" s="416"/>
      <c r="EP194" s="416"/>
      <c r="EQ194" s="416"/>
      <c r="ER194" s="416"/>
      <c r="ES194" s="416"/>
      <c r="ET194" s="416"/>
      <c r="EU194" s="416"/>
      <c r="EV194" s="416"/>
      <c r="EW194" s="416"/>
      <c r="EX194" s="416"/>
      <c r="EY194" s="416"/>
      <c r="EZ194" s="416"/>
      <c r="FA194" s="416"/>
      <c r="FB194" s="416"/>
      <c r="FC194" s="416"/>
      <c r="FD194" s="416"/>
      <c r="FE194" s="416"/>
      <c r="FF194" s="416"/>
      <c r="FG194" s="416"/>
      <c r="FH194" s="416"/>
      <c r="FI194" s="416"/>
      <c r="FJ194" s="416"/>
      <c r="FK194" s="416"/>
      <c r="FL194" s="416"/>
      <c r="FM194" s="416"/>
      <c r="FN194" s="416"/>
      <c r="FO194" s="416"/>
      <c r="FP194" s="416"/>
      <c r="FQ194" s="416"/>
      <c r="FR194" s="416"/>
      <c r="FS194" s="416"/>
      <c r="FT194" s="416"/>
      <c r="FU194" s="416"/>
      <c r="FV194" s="416"/>
      <c r="FW194" s="416"/>
      <c r="FX194" s="416"/>
      <c r="FY194" s="416"/>
      <c r="FZ194" s="416"/>
      <c r="GA194" s="416"/>
      <c r="GB194" s="416"/>
      <c r="GC194" s="416"/>
      <c r="GD194" s="416"/>
      <c r="GE194" s="416"/>
      <c r="GF194" s="416"/>
      <c r="GG194" s="416"/>
      <c r="GH194" s="416"/>
      <c r="GI194" s="416"/>
      <c r="GJ194" s="416"/>
      <c r="GK194" s="416"/>
      <c r="GL194" s="416"/>
      <c r="GM194" s="416"/>
      <c r="GN194" s="416"/>
      <c r="GO194" s="416"/>
      <c r="GP194" s="416"/>
      <c r="GQ194" s="416"/>
      <c r="GR194" s="416"/>
      <c r="GS194" s="416"/>
      <c r="GT194" s="416"/>
      <c r="GU194" s="416"/>
      <c r="GV194" s="416"/>
      <c r="GW194" s="416"/>
      <c r="GX194" s="416"/>
      <c r="GY194" s="416"/>
      <c r="GZ194" s="416"/>
      <c r="HA194" s="416"/>
      <c r="HB194" s="416"/>
      <c r="HC194" s="416"/>
      <c r="HD194" s="416"/>
      <c r="HE194" s="416"/>
      <c r="HF194" s="416"/>
      <c r="HG194" s="416"/>
      <c r="HH194" s="416"/>
      <c r="HI194" s="416"/>
      <c r="HJ194" s="416"/>
      <c r="HK194" s="416"/>
      <c r="HL194" s="416"/>
      <c r="HM194" s="416"/>
      <c r="HN194" s="416"/>
      <c r="HO194" s="416"/>
      <c r="HP194" s="416"/>
      <c r="HQ194" s="416"/>
      <c r="HR194" s="416"/>
      <c r="HS194" s="416"/>
      <c r="HT194" s="416"/>
      <c r="HU194" s="416"/>
      <c r="HV194" s="416"/>
      <c r="HW194" s="416"/>
      <c r="HX194" s="416"/>
      <c r="HY194" s="416"/>
      <c r="HZ194" s="416"/>
      <c r="IA194" s="416"/>
      <c r="IB194" s="416"/>
      <c r="IC194" s="416"/>
      <c r="ID194" s="416"/>
      <c r="IE194" s="416"/>
      <c r="IF194" s="416"/>
      <c r="IG194" s="416"/>
      <c r="IH194" s="416"/>
    </row>
    <row r="195" spans="1:242" s="472" customFormat="1">
      <c r="A195" s="471"/>
      <c r="B195" s="471"/>
      <c r="C195" s="428"/>
      <c r="D195" s="428"/>
      <c r="E195" s="428"/>
      <c r="G195" s="416"/>
      <c r="H195" s="416"/>
      <c r="I195" s="416"/>
      <c r="J195" s="416"/>
      <c r="K195" s="416"/>
      <c r="L195" s="416"/>
      <c r="M195" s="416"/>
      <c r="N195" s="416"/>
      <c r="O195" s="416"/>
      <c r="P195" s="416"/>
      <c r="Q195" s="416"/>
      <c r="R195" s="416"/>
      <c r="S195" s="416"/>
      <c r="T195" s="416"/>
      <c r="U195" s="416"/>
      <c r="V195" s="416"/>
      <c r="W195" s="416"/>
      <c r="X195" s="416"/>
      <c r="Y195" s="416"/>
      <c r="Z195" s="416"/>
      <c r="AA195" s="416"/>
      <c r="AB195" s="416"/>
      <c r="AC195" s="416"/>
      <c r="AD195" s="416"/>
      <c r="AE195" s="416"/>
      <c r="AF195" s="416"/>
      <c r="AG195" s="416"/>
      <c r="AH195" s="416"/>
      <c r="AI195" s="416"/>
      <c r="AJ195" s="416"/>
      <c r="AK195" s="416"/>
      <c r="AL195" s="416"/>
      <c r="AM195" s="416"/>
      <c r="AN195" s="416"/>
      <c r="AO195" s="416"/>
      <c r="AP195" s="416"/>
      <c r="AQ195" s="416"/>
      <c r="AR195" s="416"/>
      <c r="AS195" s="416"/>
      <c r="AT195" s="416"/>
      <c r="AU195" s="416"/>
      <c r="AV195" s="416"/>
      <c r="AW195" s="416"/>
      <c r="AX195" s="416"/>
      <c r="AY195" s="416"/>
      <c r="AZ195" s="416"/>
      <c r="BA195" s="416"/>
      <c r="BB195" s="416"/>
      <c r="BC195" s="416"/>
      <c r="BD195" s="416"/>
      <c r="BE195" s="416"/>
      <c r="BF195" s="416"/>
      <c r="BG195" s="416"/>
      <c r="BH195" s="416"/>
      <c r="BI195" s="416"/>
      <c r="BJ195" s="416"/>
      <c r="BK195" s="416"/>
      <c r="BL195" s="416"/>
      <c r="BM195" s="416"/>
      <c r="BN195" s="416"/>
      <c r="BO195" s="416"/>
      <c r="BP195" s="416"/>
      <c r="BQ195" s="416"/>
      <c r="BR195" s="416"/>
      <c r="BS195" s="416"/>
      <c r="BT195" s="416"/>
      <c r="BU195" s="416"/>
      <c r="BV195" s="416"/>
      <c r="BW195" s="416"/>
      <c r="BX195" s="416"/>
      <c r="BY195" s="416"/>
      <c r="BZ195" s="416"/>
      <c r="CA195" s="416"/>
      <c r="CB195" s="416"/>
      <c r="CC195" s="416"/>
      <c r="CD195" s="416"/>
      <c r="CE195" s="416"/>
      <c r="CF195" s="416"/>
      <c r="CG195" s="416"/>
      <c r="CH195" s="416"/>
      <c r="CI195" s="416"/>
      <c r="CJ195" s="416"/>
      <c r="CK195" s="416"/>
      <c r="CL195" s="416"/>
      <c r="CM195" s="416"/>
      <c r="CN195" s="416"/>
      <c r="CO195" s="416"/>
      <c r="CP195" s="416"/>
      <c r="CQ195" s="416"/>
      <c r="CR195" s="416"/>
      <c r="CS195" s="416"/>
      <c r="CT195" s="416"/>
      <c r="CU195" s="416"/>
      <c r="CV195" s="416"/>
      <c r="CW195" s="416"/>
      <c r="CX195" s="416"/>
      <c r="CY195" s="416"/>
      <c r="CZ195" s="416"/>
      <c r="DA195" s="416"/>
      <c r="DB195" s="416"/>
      <c r="DC195" s="416"/>
      <c r="DD195" s="416"/>
      <c r="DE195" s="416"/>
      <c r="DF195" s="416"/>
      <c r="DG195" s="416"/>
      <c r="DH195" s="416"/>
      <c r="DI195" s="416"/>
      <c r="DJ195" s="416"/>
      <c r="DK195" s="416"/>
      <c r="DL195" s="416"/>
      <c r="DM195" s="416"/>
      <c r="DN195" s="416"/>
      <c r="DO195" s="416"/>
      <c r="DP195" s="416"/>
      <c r="DQ195" s="416"/>
      <c r="DR195" s="416"/>
      <c r="DS195" s="416"/>
      <c r="DT195" s="416"/>
      <c r="DU195" s="416"/>
      <c r="DV195" s="416"/>
      <c r="DW195" s="416"/>
      <c r="DX195" s="416"/>
      <c r="DY195" s="416"/>
      <c r="DZ195" s="416"/>
      <c r="EA195" s="416"/>
      <c r="EB195" s="416"/>
      <c r="EC195" s="416"/>
      <c r="ED195" s="416"/>
      <c r="EE195" s="416"/>
      <c r="EF195" s="416"/>
      <c r="EG195" s="416"/>
      <c r="EH195" s="416"/>
      <c r="EI195" s="416"/>
      <c r="EJ195" s="416"/>
      <c r="EK195" s="416"/>
      <c r="EL195" s="416"/>
      <c r="EM195" s="416"/>
      <c r="EN195" s="416"/>
      <c r="EO195" s="416"/>
      <c r="EP195" s="416"/>
      <c r="EQ195" s="416"/>
      <c r="ER195" s="416"/>
      <c r="ES195" s="416"/>
      <c r="ET195" s="416"/>
      <c r="EU195" s="416"/>
      <c r="EV195" s="416"/>
      <c r="EW195" s="416"/>
      <c r="EX195" s="416"/>
      <c r="EY195" s="416"/>
      <c r="EZ195" s="416"/>
      <c r="FA195" s="416"/>
      <c r="FB195" s="416"/>
      <c r="FC195" s="416"/>
      <c r="FD195" s="416"/>
      <c r="FE195" s="416"/>
      <c r="FF195" s="416"/>
      <c r="FG195" s="416"/>
      <c r="FH195" s="416"/>
      <c r="FI195" s="416"/>
      <c r="FJ195" s="416"/>
      <c r="FK195" s="416"/>
      <c r="FL195" s="416"/>
      <c r="FM195" s="416"/>
      <c r="FN195" s="416"/>
      <c r="FO195" s="416"/>
      <c r="FP195" s="416"/>
      <c r="FQ195" s="416"/>
      <c r="FR195" s="416"/>
      <c r="FS195" s="416"/>
      <c r="FT195" s="416"/>
      <c r="FU195" s="416"/>
      <c r="FV195" s="416"/>
      <c r="FW195" s="416"/>
      <c r="FX195" s="416"/>
      <c r="FY195" s="416"/>
      <c r="FZ195" s="416"/>
      <c r="GA195" s="416"/>
      <c r="GB195" s="416"/>
      <c r="GC195" s="416"/>
      <c r="GD195" s="416"/>
      <c r="GE195" s="416"/>
      <c r="GF195" s="416"/>
      <c r="GG195" s="416"/>
      <c r="GH195" s="416"/>
      <c r="GI195" s="416"/>
      <c r="GJ195" s="416"/>
      <c r="GK195" s="416"/>
      <c r="GL195" s="416"/>
      <c r="GM195" s="416"/>
      <c r="GN195" s="416"/>
      <c r="GO195" s="416"/>
      <c r="GP195" s="416"/>
      <c r="GQ195" s="416"/>
      <c r="GR195" s="416"/>
      <c r="GS195" s="416"/>
      <c r="GT195" s="416"/>
      <c r="GU195" s="416"/>
      <c r="GV195" s="416"/>
      <c r="GW195" s="416"/>
      <c r="GX195" s="416"/>
      <c r="GY195" s="416"/>
      <c r="GZ195" s="416"/>
      <c r="HA195" s="416"/>
      <c r="HB195" s="416"/>
      <c r="HC195" s="416"/>
      <c r="HD195" s="416"/>
      <c r="HE195" s="416"/>
      <c r="HF195" s="416"/>
      <c r="HG195" s="416"/>
      <c r="HH195" s="416"/>
      <c r="HI195" s="416"/>
      <c r="HJ195" s="416"/>
      <c r="HK195" s="416"/>
      <c r="HL195" s="416"/>
      <c r="HM195" s="416"/>
      <c r="HN195" s="416"/>
      <c r="HO195" s="416"/>
      <c r="HP195" s="416"/>
      <c r="HQ195" s="416"/>
      <c r="HR195" s="416"/>
      <c r="HS195" s="416"/>
      <c r="HT195" s="416"/>
      <c r="HU195" s="416"/>
      <c r="HV195" s="416"/>
      <c r="HW195" s="416"/>
      <c r="HX195" s="416"/>
      <c r="HY195" s="416"/>
      <c r="HZ195" s="416"/>
      <c r="IA195" s="416"/>
      <c r="IB195" s="416"/>
      <c r="IC195" s="416"/>
      <c r="ID195" s="416"/>
      <c r="IE195" s="416"/>
      <c r="IF195" s="416"/>
      <c r="IG195" s="416"/>
      <c r="IH195" s="416"/>
    </row>
  </sheetData>
  <mergeCells count="15">
    <mergeCell ref="A1:D1"/>
    <mergeCell ref="A6:D6"/>
    <mergeCell ref="F6:G6"/>
    <mergeCell ref="D12:E12"/>
    <mergeCell ref="A14:D14"/>
    <mergeCell ref="F14:G14"/>
    <mergeCell ref="A36:A37"/>
    <mergeCell ref="A32:A33"/>
    <mergeCell ref="D18:E18"/>
    <mergeCell ref="A20:D20"/>
    <mergeCell ref="F20:G20"/>
    <mergeCell ref="D27:E27"/>
    <mergeCell ref="A29:D29"/>
    <mergeCell ref="F29:G29"/>
    <mergeCell ref="A22:A23"/>
  </mergeCells>
  <pageMargins left="1" right="1" top="1" bottom="1" header="0.25" footer="0.25"/>
  <pageSetup orientation="portrait" r:id="rId1"/>
  <headerFooter>
    <oddFooter>&amp;C&amp;"Helvetica Neue,Regular"&amp;12&amp;K000000&amp;P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4">
    <tabColor rgb="FFFFDEA3"/>
    <pageSetUpPr fitToPage="1"/>
  </sheetPr>
  <dimension ref="A1:M31"/>
  <sheetViews>
    <sheetView zoomScaleNormal="78" workbookViewId="0">
      <selection activeCell="A6" sqref="A6:M6"/>
    </sheetView>
  </sheetViews>
  <sheetFormatPr baseColWidth="10" defaultColWidth="11.453125" defaultRowHeight="14"/>
  <cols>
    <col min="1" max="1" width="12.453125" style="166" customWidth="1"/>
    <col min="2" max="2" width="11" style="166" customWidth="1"/>
    <col min="3" max="3" width="10.54296875" style="166" customWidth="1"/>
    <col min="4" max="4" width="9.54296875" style="166" customWidth="1"/>
    <col min="5" max="5" width="10.453125" style="166" customWidth="1"/>
    <col min="6" max="6" width="8" style="166" customWidth="1"/>
    <col min="7" max="7" width="9" style="166" customWidth="1"/>
    <col min="8" max="8" width="9.453125" style="166" customWidth="1"/>
    <col min="9" max="9" width="10.1796875" style="166" customWidth="1"/>
    <col min="10" max="11" width="9.453125" style="166" customWidth="1"/>
    <col min="12" max="12" width="10.453125" style="166" customWidth="1"/>
    <col min="13" max="16384" width="11.453125" style="166"/>
  </cols>
  <sheetData>
    <row r="1" spans="1:13" ht="17.5" customHeight="1">
      <c r="A1" s="1131" t="s">
        <v>125</v>
      </c>
      <c r="B1" s="1132"/>
      <c r="C1" s="1132"/>
      <c r="D1" s="1132"/>
      <c r="E1" s="1132"/>
      <c r="F1" s="1132"/>
      <c r="G1" s="1132"/>
      <c r="H1" s="1133"/>
      <c r="I1" s="1134"/>
      <c r="J1" s="1134"/>
      <c r="K1" s="1134"/>
      <c r="L1" s="1134"/>
      <c r="M1" s="1134"/>
    </row>
    <row r="2" spans="1:13" s="167" customFormat="1">
      <c r="A2" s="1135" t="s">
        <v>668</v>
      </c>
      <c r="B2" s="1136"/>
      <c r="C2" s="1136"/>
      <c r="D2" s="1136"/>
      <c r="E2" s="1136"/>
      <c r="F2" s="1136"/>
      <c r="G2" s="1136"/>
      <c r="H2" s="1136"/>
      <c r="I2" s="1137"/>
      <c r="J2" s="1137"/>
      <c r="K2" s="1137"/>
      <c r="L2" s="1137"/>
      <c r="M2" s="1138"/>
    </row>
    <row r="3" spans="1:13">
      <c r="A3" s="168" t="s">
        <v>126</v>
      </c>
      <c r="B3" s="169"/>
      <c r="C3" s="170" t="s">
        <v>127</v>
      </c>
      <c r="D3" s="1148"/>
      <c r="E3" s="1153"/>
      <c r="F3" s="1153"/>
      <c r="G3" s="1153"/>
      <c r="H3" s="1153"/>
      <c r="I3" s="1153"/>
      <c r="J3" s="1153"/>
      <c r="K3" s="1153"/>
      <c r="L3" s="1153"/>
      <c r="M3" s="1154"/>
    </row>
    <row r="4" spans="1:13">
      <c r="A4" s="168" t="s">
        <v>128</v>
      </c>
      <c r="B4" s="1139"/>
      <c r="C4" s="1139"/>
      <c r="D4" s="171" t="s">
        <v>129</v>
      </c>
      <c r="E4" s="1140"/>
      <c r="F4" s="1141"/>
      <c r="G4" s="1142"/>
      <c r="H4" s="170"/>
      <c r="I4" s="172"/>
      <c r="J4" s="170"/>
      <c r="K4" s="173"/>
      <c r="L4" s="170"/>
      <c r="M4" s="174"/>
    </row>
    <row r="5" spans="1:13" ht="18" customHeight="1">
      <c r="A5" s="1143" t="s">
        <v>130</v>
      </c>
      <c r="B5" s="1144"/>
      <c r="C5" s="1145"/>
      <c r="D5" s="1145"/>
      <c r="E5" s="1145"/>
      <c r="F5" s="1146" t="s">
        <v>131</v>
      </c>
      <c r="G5" s="1147"/>
      <c r="H5" s="1148"/>
      <c r="I5" s="1149"/>
      <c r="J5" s="175"/>
      <c r="K5" s="176"/>
      <c r="L5" s="177"/>
      <c r="M5" s="178"/>
    </row>
    <row r="6" spans="1:13">
      <c r="A6" s="1150" t="s">
        <v>132</v>
      </c>
      <c r="B6" s="1151"/>
      <c r="C6" s="1151"/>
      <c r="D6" s="1151"/>
      <c r="E6" s="1151"/>
      <c r="F6" s="1151"/>
      <c r="G6" s="1151"/>
      <c r="H6" s="1151"/>
      <c r="I6" s="1151"/>
      <c r="J6" s="1151"/>
      <c r="K6" s="1151"/>
      <c r="L6" s="1151"/>
      <c r="M6" s="1152"/>
    </row>
    <row r="7" spans="1:13">
      <c r="A7" s="1122"/>
      <c r="B7" s="1123"/>
      <c r="C7" s="1123"/>
      <c r="D7" s="1123"/>
      <c r="E7" s="1123"/>
      <c r="F7" s="1123"/>
      <c r="G7" s="1123"/>
      <c r="H7" s="1123"/>
      <c r="I7" s="1123"/>
      <c r="J7" s="1123"/>
      <c r="K7" s="1123"/>
      <c r="L7" s="1123"/>
      <c r="M7" s="1124"/>
    </row>
    <row r="8" spans="1:13">
      <c r="A8" s="1125"/>
      <c r="B8" s="1126"/>
      <c r="C8" s="1126"/>
      <c r="D8" s="1126"/>
      <c r="E8" s="1126"/>
      <c r="F8" s="1126"/>
      <c r="G8" s="1126"/>
      <c r="H8" s="1126"/>
      <c r="I8" s="1126"/>
      <c r="J8" s="1126"/>
      <c r="K8" s="1126"/>
      <c r="L8" s="1126"/>
      <c r="M8" s="1127"/>
    </row>
    <row r="9" spans="1:13">
      <c r="A9" s="1125"/>
      <c r="B9" s="1126"/>
      <c r="C9" s="1126"/>
      <c r="D9" s="1126"/>
      <c r="E9" s="1126"/>
      <c r="F9" s="1126"/>
      <c r="G9" s="1126"/>
      <c r="H9" s="1126"/>
      <c r="I9" s="1126"/>
      <c r="J9" s="1126"/>
      <c r="K9" s="1126"/>
      <c r="L9" s="1126"/>
      <c r="M9" s="1127"/>
    </row>
    <row r="10" spans="1:13" ht="37.75" customHeight="1">
      <c r="A10" s="1128"/>
      <c r="B10" s="1129"/>
      <c r="C10" s="1129"/>
      <c r="D10" s="1129"/>
      <c r="E10" s="1129"/>
      <c r="F10" s="1129"/>
      <c r="G10" s="1129"/>
      <c r="H10" s="1129"/>
      <c r="I10" s="1129"/>
      <c r="J10" s="1129"/>
      <c r="K10" s="1129"/>
      <c r="L10" s="1129"/>
      <c r="M10" s="1130"/>
    </row>
    <row r="11" spans="1:13">
      <c r="A11" s="1150" t="s">
        <v>133</v>
      </c>
      <c r="B11" s="1151"/>
      <c r="C11" s="1151"/>
      <c r="D11" s="1151"/>
      <c r="E11" s="1151"/>
      <c r="F11" s="1151"/>
      <c r="G11" s="1151"/>
      <c r="H11" s="1151"/>
      <c r="I11" s="1151"/>
      <c r="J11" s="1151"/>
      <c r="K11" s="1151"/>
      <c r="L11" s="1151"/>
      <c r="M11" s="1152"/>
    </row>
    <row r="12" spans="1:13">
      <c r="A12" s="1155" t="s">
        <v>134</v>
      </c>
      <c r="B12" s="1156"/>
      <c r="C12" s="1156"/>
      <c r="D12" s="1156"/>
      <c r="E12" s="1156"/>
      <c r="F12" s="1156"/>
      <c r="G12" s="1156"/>
      <c r="H12" s="1156"/>
      <c r="I12" s="1156"/>
      <c r="J12" s="1156"/>
      <c r="K12" s="1156" t="s">
        <v>135</v>
      </c>
      <c r="L12" s="1156"/>
      <c r="M12" s="179" t="s">
        <v>136</v>
      </c>
    </row>
    <row r="13" spans="1:13" ht="30" customHeight="1">
      <c r="A13" s="180" t="s">
        <v>137</v>
      </c>
      <c r="B13" s="1157"/>
      <c r="C13" s="1157"/>
      <c r="D13" s="1157"/>
      <c r="E13" s="1157"/>
      <c r="F13" s="1157"/>
      <c r="G13" s="1157"/>
      <c r="H13" s="1157"/>
      <c r="I13" s="1157"/>
      <c r="J13" s="1157"/>
      <c r="K13" s="1157"/>
      <c r="L13" s="1157"/>
      <c r="M13" s="1158"/>
    </row>
    <row r="14" spans="1:13" ht="27.75" customHeight="1">
      <c r="A14" s="180" t="s">
        <v>138</v>
      </c>
      <c r="B14" s="1157"/>
      <c r="C14" s="1157"/>
      <c r="D14" s="1157"/>
      <c r="E14" s="1157"/>
      <c r="F14" s="1157"/>
      <c r="G14" s="1157"/>
      <c r="H14" s="1157"/>
      <c r="I14" s="1157"/>
      <c r="J14" s="1157"/>
      <c r="K14" s="1157"/>
      <c r="L14" s="1157"/>
      <c r="M14" s="1158"/>
    </row>
    <row r="15" spans="1:13" ht="27" customHeight="1">
      <c r="A15" s="180" t="s">
        <v>139</v>
      </c>
      <c r="B15" s="1157"/>
      <c r="C15" s="1157"/>
      <c r="D15" s="1157"/>
      <c r="E15" s="1157"/>
      <c r="F15" s="1157"/>
      <c r="G15" s="1157"/>
      <c r="H15" s="1157"/>
      <c r="I15" s="1157"/>
      <c r="J15" s="1157"/>
      <c r="K15" s="1157"/>
      <c r="L15" s="1157"/>
      <c r="M15" s="1158"/>
    </row>
    <row r="16" spans="1:13">
      <c r="A16" s="1150" t="s">
        <v>140</v>
      </c>
      <c r="B16" s="1151"/>
      <c r="C16" s="1151"/>
      <c r="D16" s="1151"/>
      <c r="E16" s="1151"/>
      <c r="F16" s="1151"/>
      <c r="G16" s="1151"/>
      <c r="H16" s="1151"/>
      <c r="I16" s="1151"/>
      <c r="J16" s="1151"/>
      <c r="K16" s="1151"/>
      <c r="L16" s="1151"/>
      <c r="M16" s="1152"/>
    </row>
    <row r="17" spans="1:13" ht="24" customHeight="1">
      <c r="A17" s="1159" t="s">
        <v>141</v>
      </c>
      <c r="B17" s="1160"/>
      <c r="C17" s="176" t="s">
        <v>142</v>
      </c>
      <c r="D17" s="177"/>
      <c r="E17" s="177" t="s">
        <v>143</v>
      </c>
      <c r="F17" s="181"/>
      <c r="G17" s="182" t="s">
        <v>144</v>
      </c>
      <c r="H17" s="176"/>
      <c r="I17" s="183"/>
      <c r="J17" s="183"/>
      <c r="K17" s="183"/>
      <c r="L17" s="1149"/>
      <c r="M17" s="1161"/>
    </row>
    <row r="18" spans="1:13">
      <c r="A18" s="1159" t="s">
        <v>145</v>
      </c>
      <c r="B18" s="1160"/>
      <c r="C18" s="1162"/>
      <c r="D18" s="1162"/>
      <c r="E18" s="1162"/>
      <c r="F18" s="1162"/>
      <c r="G18" s="1162"/>
      <c r="H18" s="1162"/>
      <c r="I18" s="1162"/>
      <c r="J18" s="1162"/>
      <c r="K18" s="1162"/>
      <c r="L18" s="1162"/>
      <c r="M18" s="1163"/>
    </row>
    <row r="19" spans="1:13">
      <c r="A19" s="1155" t="s">
        <v>146</v>
      </c>
      <c r="B19" s="1156"/>
      <c r="C19" s="1156"/>
      <c r="D19" s="1156"/>
      <c r="E19" s="1156"/>
      <c r="F19" s="1156"/>
      <c r="G19" s="1156"/>
      <c r="H19" s="1156"/>
      <c r="I19" s="1156"/>
      <c r="J19" s="1156"/>
      <c r="K19" s="1156" t="s">
        <v>135</v>
      </c>
      <c r="L19" s="1156"/>
      <c r="M19" s="179" t="s">
        <v>136</v>
      </c>
    </row>
    <row r="20" spans="1:13">
      <c r="A20" s="180" t="s">
        <v>137</v>
      </c>
      <c r="B20" s="1157"/>
      <c r="C20" s="1157"/>
      <c r="D20" s="1157"/>
      <c r="E20" s="1157"/>
      <c r="F20" s="1157"/>
      <c r="G20" s="1157"/>
      <c r="H20" s="1157"/>
      <c r="I20" s="1157"/>
      <c r="J20" s="1157"/>
      <c r="K20" s="1157"/>
      <c r="L20" s="1157"/>
      <c r="M20" s="1158"/>
    </row>
    <row r="21" spans="1:13">
      <c r="A21" s="180" t="s">
        <v>138</v>
      </c>
      <c r="B21" s="1157"/>
      <c r="C21" s="1157"/>
      <c r="D21" s="1157"/>
      <c r="E21" s="1157"/>
      <c r="F21" s="1157"/>
      <c r="G21" s="1157"/>
      <c r="H21" s="1157"/>
      <c r="I21" s="1157"/>
      <c r="J21" s="1157"/>
      <c r="K21" s="1157"/>
      <c r="L21" s="1157"/>
      <c r="M21" s="1158"/>
    </row>
    <row r="22" spans="1:13">
      <c r="A22" s="180" t="s">
        <v>139</v>
      </c>
      <c r="B22" s="1157"/>
      <c r="C22" s="1157"/>
      <c r="D22" s="1157"/>
      <c r="E22" s="1157"/>
      <c r="F22" s="1157"/>
      <c r="G22" s="1157"/>
      <c r="H22" s="1157"/>
      <c r="I22" s="1157"/>
      <c r="J22" s="1157"/>
      <c r="K22" s="1157"/>
      <c r="L22" s="1157"/>
      <c r="M22" s="1158"/>
    </row>
    <row r="23" spans="1:13">
      <c r="A23" s="184" t="s">
        <v>147</v>
      </c>
      <c r="B23" s="185"/>
      <c r="C23" s="1156" t="s">
        <v>148</v>
      </c>
      <c r="D23" s="1156"/>
      <c r="E23" s="1156"/>
      <c r="F23" s="1157"/>
      <c r="G23" s="1157"/>
      <c r="H23" s="1157"/>
      <c r="I23" s="1157"/>
      <c r="J23" s="1157"/>
      <c r="K23" s="1157"/>
      <c r="L23" s="1157"/>
      <c r="M23" s="1158"/>
    </row>
    <row r="24" spans="1:13">
      <c r="A24" s="1159" t="s">
        <v>149</v>
      </c>
      <c r="B24" s="1160"/>
      <c r="C24" s="1160"/>
      <c r="D24" s="1160"/>
      <c r="E24" s="186"/>
      <c r="F24" s="173"/>
      <c r="G24" s="173"/>
      <c r="H24" s="173"/>
      <c r="I24" s="173"/>
      <c r="J24" s="173"/>
      <c r="K24" s="173"/>
      <c r="L24" s="173"/>
      <c r="M24" s="173"/>
    </row>
    <row r="25" spans="1:13">
      <c r="A25" s="1150" t="s">
        <v>150</v>
      </c>
      <c r="B25" s="1151"/>
      <c r="C25" s="1151"/>
      <c r="D25" s="1151"/>
      <c r="E25" s="1151"/>
      <c r="F25" s="1151"/>
      <c r="G25" s="1151"/>
      <c r="H25" s="1151"/>
      <c r="I25" s="1151"/>
      <c r="J25" s="1151"/>
      <c r="K25" s="1151"/>
      <c r="L25" s="1151"/>
      <c r="M25" s="1152"/>
    </row>
    <row r="26" spans="1:13" ht="25">
      <c r="A26" s="168" t="s">
        <v>151</v>
      </c>
      <c r="B26" s="1145"/>
      <c r="C26" s="1145"/>
      <c r="D26" s="1160" t="s">
        <v>129</v>
      </c>
      <c r="E26" s="1160"/>
      <c r="F26" s="1160"/>
      <c r="G26" s="1160"/>
      <c r="H26" s="170"/>
      <c r="I26" s="170"/>
      <c r="J26" s="1145"/>
      <c r="K26" s="1145"/>
      <c r="L26" s="1145"/>
      <c r="M26" s="1161"/>
    </row>
    <row r="27" spans="1:13">
      <c r="A27" s="1171"/>
      <c r="B27" s="187"/>
      <c r="C27" s="188"/>
      <c r="D27" s="1173" t="s">
        <v>152</v>
      </c>
      <c r="E27" s="1174"/>
      <c r="F27" s="1174"/>
      <c r="G27" s="1175"/>
      <c r="H27" s="189"/>
      <c r="I27" s="189"/>
      <c r="J27" s="1179" t="s">
        <v>142</v>
      </c>
      <c r="K27" s="1123"/>
      <c r="L27" s="1123" t="s">
        <v>143</v>
      </c>
      <c r="M27" s="1124"/>
    </row>
    <row r="28" spans="1:13">
      <c r="A28" s="1172"/>
      <c r="B28" s="190"/>
      <c r="C28" s="191"/>
      <c r="D28" s="1176"/>
      <c r="E28" s="1177"/>
      <c r="F28" s="1177"/>
      <c r="G28" s="1178"/>
      <c r="H28" s="192"/>
      <c r="I28" s="192"/>
      <c r="J28" s="1180"/>
      <c r="K28" s="1126"/>
      <c r="L28" s="1126"/>
      <c r="M28" s="1127"/>
    </row>
    <row r="29" spans="1:13">
      <c r="A29" s="1164" t="s">
        <v>153</v>
      </c>
      <c r="B29" s="1145"/>
      <c r="C29" s="1145"/>
      <c r="D29" s="1145"/>
      <c r="E29" s="1145"/>
      <c r="F29" s="1145"/>
      <c r="G29" s="1145"/>
      <c r="H29" s="1145"/>
      <c r="I29" s="1145"/>
      <c r="J29" s="1145"/>
      <c r="K29" s="1145"/>
      <c r="L29" s="1145"/>
      <c r="M29" s="1161"/>
    </row>
    <row r="30" spans="1:13">
      <c r="A30" s="1165"/>
      <c r="B30" s="1166"/>
      <c r="C30" s="1166"/>
      <c r="D30" s="1166"/>
      <c r="E30" s="1166"/>
      <c r="F30" s="1166"/>
      <c r="G30" s="1166"/>
      <c r="H30" s="1166"/>
      <c r="I30" s="1166"/>
      <c r="J30" s="1166"/>
      <c r="K30" s="1166"/>
      <c r="L30" s="1166"/>
      <c r="M30" s="1167"/>
    </row>
    <row r="31" spans="1:13" ht="14.5" thickBot="1">
      <c r="A31" s="1168"/>
      <c r="B31" s="1169"/>
      <c r="C31" s="1169"/>
      <c r="D31" s="1169"/>
      <c r="E31" s="1169"/>
      <c r="F31" s="1169"/>
      <c r="G31" s="1169"/>
      <c r="H31" s="1169"/>
      <c r="I31" s="1169"/>
      <c r="J31" s="1169"/>
      <c r="K31" s="1169"/>
      <c r="L31" s="1169"/>
      <c r="M31" s="1170"/>
    </row>
  </sheetData>
  <mergeCells count="47">
    <mergeCell ref="M27:M28"/>
    <mergeCell ref="A29:M29"/>
    <mergeCell ref="A30:M31"/>
    <mergeCell ref="A24:D24"/>
    <mergeCell ref="A25:M25"/>
    <mergeCell ref="B26:C26"/>
    <mergeCell ref="D26:G26"/>
    <mergeCell ref="J26:M26"/>
    <mergeCell ref="A27:A28"/>
    <mergeCell ref="D27:G28"/>
    <mergeCell ref="J27:J28"/>
    <mergeCell ref="K27:K28"/>
    <mergeCell ref="L27:L28"/>
    <mergeCell ref="C23:E23"/>
    <mergeCell ref="F23:M23"/>
    <mergeCell ref="A16:M16"/>
    <mergeCell ref="A17:B17"/>
    <mergeCell ref="L17:M17"/>
    <mergeCell ref="A18:B18"/>
    <mergeCell ref="C18:M18"/>
    <mergeCell ref="A19:J19"/>
    <mergeCell ref="K19:L19"/>
    <mergeCell ref="B20:J20"/>
    <mergeCell ref="K20:L22"/>
    <mergeCell ref="M20:M22"/>
    <mergeCell ref="B21:J21"/>
    <mergeCell ref="B22:J22"/>
    <mergeCell ref="A11:M11"/>
    <mergeCell ref="A12:J12"/>
    <mergeCell ref="K12:L12"/>
    <mergeCell ref="B13:J13"/>
    <mergeCell ref="K13:L15"/>
    <mergeCell ref="M13:M15"/>
    <mergeCell ref="B14:J14"/>
    <mergeCell ref="B15:J15"/>
    <mergeCell ref="A7:M10"/>
    <mergeCell ref="A1:H1"/>
    <mergeCell ref="I1:M1"/>
    <mergeCell ref="A2:M2"/>
    <mergeCell ref="B4:C4"/>
    <mergeCell ref="E4:G4"/>
    <mergeCell ref="A5:B5"/>
    <mergeCell ref="C5:E5"/>
    <mergeCell ref="F5:G5"/>
    <mergeCell ref="H5:I5"/>
    <mergeCell ref="A6:M6"/>
    <mergeCell ref="D3:M3"/>
  </mergeCells>
  <pageMargins left="0.25" right="0.25" top="0.75" bottom="0.75" header="0.3" footer="0.3"/>
  <pageSetup scale="94" fitToWidth="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15">
    <tabColor rgb="FFFFDEA3"/>
    <pageSetUpPr fitToPage="1"/>
  </sheetPr>
  <dimension ref="A1:IL64"/>
  <sheetViews>
    <sheetView showGridLines="0" topLeftCell="A44" zoomScale="76" zoomScaleNormal="115" workbookViewId="0">
      <selection activeCell="E56" sqref="E56"/>
    </sheetView>
  </sheetViews>
  <sheetFormatPr baseColWidth="10" defaultColWidth="16.26953125" defaultRowHeight="12.5"/>
  <cols>
    <col min="1" max="1" width="53.1796875" style="116" customWidth="1"/>
    <col min="2" max="2" width="6.7265625" style="95" customWidth="1"/>
    <col min="3" max="3" width="20" style="95" customWidth="1"/>
    <col min="4" max="4" width="61.26953125" style="110" customWidth="1"/>
    <col min="5" max="5" width="4.81640625" style="95" customWidth="1"/>
    <col min="6" max="6" width="23.54296875" style="95" customWidth="1"/>
    <col min="7" max="7" width="107.81640625" style="55" customWidth="1"/>
    <col min="8" max="8" width="16.26953125" style="83" customWidth="1"/>
    <col min="9" max="246" width="16.26953125" style="55" customWidth="1"/>
    <col min="247" max="16384" width="16.26953125" style="55"/>
  </cols>
  <sheetData>
    <row r="1" spans="1:246" ht="26.25" customHeight="1">
      <c r="A1" s="811" t="s">
        <v>579</v>
      </c>
      <c r="B1" s="263"/>
      <c r="C1" s="97"/>
      <c r="D1" s="95"/>
      <c r="E1" s="97"/>
      <c r="G1" s="83"/>
    </row>
    <row r="2" spans="1:246" ht="52.5" customHeight="1">
      <c r="A2" s="812" t="s">
        <v>252</v>
      </c>
      <c r="B2" s="265"/>
      <c r="D2" s="314" t="s">
        <v>258</v>
      </c>
      <c r="E2" s="305"/>
      <c r="F2" s="305"/>
      <c r="G2" s="312" t="s">
        <v>253</v>
      </c>
    </row>
    <row r="3" spans="1:246" s="116" customFormat="1" ht="24.75" customHeight="1">
      <c r="A3" s="233" t="s">
        <v>248</v>
      </c>
      <c r="B3" s="305"/>
      <c r="C3" s="95"/>
      <c r="D3" s="307" t="s">
        <v>248</v>
      </c>
      <c r="E3" s="305"/>
      <c r="F3" s="304"/>
      <c r="G3" s="311" t="s">
        <v>248</v>
      </c>
      <c r="H3" s="95"/>
    </row>
    <row r="4" spans="1:246" s="110" customFormat="1" ht="60" customHeight="1">
      <c r="A4" s="813" t="s">
        <v>122</v>
      </c>
      <c r="B4" s="95"/>
      <c r="C4" s="269" t="s">
        <v>494</v>
      </c>
      <c r="D4" s="158">
        <f>(Data!$Q$5)</f>
        <v>0</v>
      </c>
      <c r="E4" s="95"/>
      <c r="F4" s="279" t="s">
        <v>123</v>
      </c>
      <c r="G4" s="280">
        <f>'3.1 - DA transversal'!K4</f>
        <v>0</v>
      </c>
      <c r="H4" s="95"/>
    </row>
    <row r="5" spans="1:246" s="110" customFormat="1" ht="35.25" customHeight="1">
      <c r="A5" s="637" t="s">
        <v>121</v>
      </c>
      <c r="B5" s="95"/>
      <c r="C5" s="269" t="s">
        <v>535</v>
      </c>
      <c r="D5" s="158">
        <f>(Data!$R$5)</f>
        <v>0</v>
      </c>
      <c r="E5" s="95"/>
      <c r="F5" s="279" t="s">
        <v>505</v>
      </c>
      <c r="G5" s="280">
        <f>'3.1 - DA transversal'!K6</f>
        <v>0</v>
      </c>
      <c r="H5" s="95"/>
    </row>
    <row r="6" spans="1:246" s="110" customFormat="1" ht="35.25" customHeight="1">
      <c r="A6" s="637" t="s">
        <v>358</v>
      </c>
      <c r="B6" s="95"/>
      <c r="C6" s="810" t="s">
        <v>893</v>
      </c>
      <c r="D6" s="158">
        <f>(Data!$S$5)</f>
        <v>0</v>
      </c>
      <c r="E6" s="95"/>
      <c r="F6" s="279" t="s">
        <v>124</v>
      </c>
      <c r="G6" s="280">
        <f>'3.1 - DA transversal'!K8</f>
        <v>0</v>
      </c>
      <c r="H6" s="95"/>
    </row>
    <row r="7" spans="1:246" s="110" customFormat="1" ht="43.5" customHeight="1">
      <c r="A7" s="785"/>
      <c r="B7" s="271"/>
      <c r="C7" s="834" t="s">
        <v>933</v>
      </c>
      <c r="D7" s="274">
        <f>SUM(D4:D6)</f>
        <v>0</v>
      </c>
      <c r="E7" s="271"/>
      <c r="F7" s="281" t="s">
        <v>239</v>
      </c>
      <c r="G7" s="280">
        <f>'3.1 - DA transversal'!K10</f>
        <v>0</v>
      </c>
      <c r="H7" s="271"/>
    </row>
    <row r="8" spans="1:246" s="110" customFormat="1" ht="14.25" customHeight="1">
      <c r="A8" s="785"/>
      <c r="B8" s="271"/>
      <c r="C8" s="269"/>
      <c r="D8" s="273"/>
      <c r="E8" s="271"/>
      <c r="F8" s="276"/>
      <c r="G8" s="275"/>
      <c r="H8" s="271"/>
    </row>
    <row r="9" spans="1:246" s="116" customFormat="1" ht="37.5" customHeight="1">
      <c r="A9" s="233" t="s">
        <v>210</v>
      </c>
      <c r="B9" s="266"/>
      <c r="C9" s="269"/>
      <c r="D9" s="310" t="s">
        <v>210</v>
      </c>
      <c r="E9" s="95"/>
      <c r="F9" s="271"/>
      <c r="G9" s="270" t="s">
        <v>210</v>
      </c>
      <c r="H9" s="95"/>
    </row>
    <row r="10" spans="1:246" ht="37.5" customHeight="1">
      <c r="A10" s="498" t="s">
        <v>303</v>
      </c>
      <c r="C10" s="269" t="s">
        <v>235</v>
      </c>
      <c r="D10" s="158">
        <f>(Data!$U$5)</f>
        <v>0</v>
      </c>
      <c r="F10" s="279" t="s">
        <v>166</v>
      </c>
      <c r="G10" s="282">
        <f>'3.2 - DA1'!M4</f>
        <v>0</v>
      </c>
    </row>
    <row r="11" spans="1:246" ht="45.75" customHeight="1">
      <c r="A11" s="809" t="s">
        <v>360</v>
      </c>
      <c r="C11" s="810" t="s">
        <v>236</v>
      </c>
      <c r="D11" s="158">
        <f>(Data!$V$5)</f>
        <v>0</v>
      </c>
      <c r="F11" s="279" t="s">
        <v>506</v>
      </c>
      <c r="G11" s="283">
        <f>'3.2 - DA1'!M18</f>
        <v>0</v>
      </c>
    </row>
    <row r="12" spans="1:246" ht="37.5" customHeight="1">
      <c r="A12" s="499" t="s">
        <v>361</v>
      </c>
      <c r="C12" s="269" t="s">
        <v>235</v>
      </c>
      <c r="D12" s="158">
        <f>(Data!$W$5)</f>
        <v>0</v>
      </c>
      <c r="F12" s="279" t="s">
        <v>167</v>
      </c>
      <c r="G12" s="283">
        <f>'3.2 - DA1'!M21</f>
        <v>0</v>
      </c>
    </row>
    <row r="13" spans="1:246" ht="37.5" customHeight="1">
      <c r="A13" s="365" t="s">
        <v>362</v>
      </c>
      <c r="B13" s="256"/>
      <c r="C13" s="269" t="s">
        <v>235</v>
      </c>
      <c r="D13" s="158">
        <f>(Data!$X$5)</f>
        <v>0</v>
      </c>
      <c r="F13" s="279" t="s">
        <v>168</v>
      </c>
      <c r="G13" s="283">
        <f>'3.2 - DA1'!M32</f>
        <v>0</v>
      </c>
    </row>
    <row r="14" spans="1:246" ht="37.5" customHeight="1">
      <c r="A14" s="387" t="s">
        <v>371</v>
      </c>
      <c r="B14" s="306"/>
      <c r="C14" s="269" t="s">
        <v>235</v>
      </c>
      <c r="D14" s="158">
        <f>(Data!$Y$5)</f>
        <v>0</v>
      </c>
      <c r="E14" s="305"/>
      <c r="F14" s="279" t="s">
        <v>169</v>
      </c>
      <c r="G14" s="284">
        <f>'3.2 - DA1'!M40</f>
        <v>0</v>
      </c>
    </row>
    <row r="15" spans="1:246" ht="30">
      <c r="A15" s="813" t="s">
        <v>495</v>
      </c>
      <c r="C15" s="269" t="s">
        <v>235</v>
      </c>
      <c r="D15" s="158">
        <f>(Data!$Z$5)</f>
        <v>0</v>
      </c>
      <c r="F15" s="279" t="s">
        <v>170</v>
      </c>
      <c r="G15" s="284">
        <f>'3.2 - DA1'!M48</f>
        <v>0</v>
      </c>
    </row>
    <row r="16" spans="1:246" s="100" customFormat="1" ht="60" customHeight="1">
      <c r="A16" s="99"/>
      <c r="B16" s="99"/>
      <c r="C16" s="262" t="s">
        <v>496</v>
      </c>
      <c r="D16" s="144">
        <f>SUM(D10:D15)</f>
        <v>0</v>
      </c>
      <c r="E16" s="99"/>
      <c r="F16" s="281" t="s">
        <v>787</v>
      </c>
      <c r="G16" s="285">
        <f>'3.2 - DA1'!M55</f>
        <v>0</v>
      </c>
      <c r="H16" s="99"/>
      <c r="I16" s="99"/>
      <c r="J16" s="99"/>
      <c r="K16" s="99"/>
      <c r="L16" s="99"/>
      <c r="M16" s="99"/>
      <c r="N16" s="99"/>
      <c r="O16" s="99"/>
      <c r="P16" s="99"/>
      <c r="Q16" s="99"/>
      <c r="R16" s="99"/>
      <c r="S16" s="99"/>
      <c r="T16" s="99"/>
      <c r="U16" s="99"/>
      <c r="V16" s="99"/>
      <c r="W16" s="99"/>
      <c r="X16" s="99"/>
      <c r="Y16" s="99"/>
      <c r="Z16" s="99"/>
      <c r="AA16" s="99"/>
      <c r="AB16" s="99"/>
      <c r="AC16" s="99"/>
      <c r="AD16" s="99"/>
      <c r="AE16" s="99"/>
      <c r="AF16" s="99"/>
      <c r="AG16" s="99"/>
      <c r="AH16" s="99"/>
      <c r="AI16" s="99"/>
      <c r="AJ16" s="99"/>
      <c r="AK16" s="99"/>
      <c r="AL16" s="99"/>
      <c r="AM16" s="99"/>
      <c r="AN16" s="99"/>
      <c r="AO16" s="99"/>
      <c r="AP16" s="99"/>
      <c r="AQ16" s="99"/>
      <c r="AR16" s="99"/>
      <c r="AS16" s="99"/>
      <c r="AT16" s="99"/>
      <c r="AU16" s="99"/>
      <c r="AV16" s="99"/>
      <c r="AW16" s="99"/>
      <c r="AX16" s="99"/>
      <c r="AY16" s="99"/>
      <c r="AZ16" s="99"/>
      <c r="BA16" s="99"/>
      <c r="BB16" s="99"/>
      <c r="BC16" s="99"/>
      <c r="BD16" s="99"/>
      <c r="BE16" s="99"/>
      <c r="BF16" s="99"/>
      <c r="BG16" s="99"/>
      <c r="BH16" s="99"/>
      <c r="BI16" s="99"/>
      <c r="BJ16" s="99"/>
      <c r="BK16" s="99"/>
      <c r="BL16" s="99"/>
      <c r="BM16" s="99"/>
      <c r="BN16" s="99"/>
      <c r="BO16" s="99"/>
      <c r="BP16" s="99"/>
      <c r="BQ16" s="99"/>
      <c r="BR16" s="99"/>
      <c r="BS16" s="99"/>
      <c r="BT16" s="99"/>
      <c r="BU16" s="99"/>
      <c r="BV16" s="99"/>
      <c r="BW16" s="99"/>
      <c r="BX16" s="99"/>
      <c r="BY16" s="99"/>
      <c r="BZ16" s="99"/>
      <c r="CA16" s="99"/>
      <c r="CB16" s="99"/>
      <c r="CC16" s="99"/>
      <c r="CD16" s="99"/>
      <c r="CE16" s="99"/>
      <c r="CF16" s="99"/>
      <c r="CG16" s="99"/>
      <c r="CH16" s="99"/>
      <c r="CI16" s="99"/>
      <c r="CJ16" s="99"/>
      <c r="CK16" s="99"/>
      <c r="CL16" s="99"/>
      <c r="CM16" s="99"/>
      <c r="CN16" s="99"/>
      <c r="CO16" s="99"/>
      <c r="CP16" s="99"/>
      <c r="CQ16" s="99"/>
      <c r="CR16" s="99"/>
      <c r="CS16" s="99"/>
      <c r="CT16" s="99"/>
      <c r="CU16" s="99"/>
      <c r="CV16" s="99"/>
      <c r="CW16" s="99"/>
      <c r="CX16" s="99"/>
      <c r="CY16" s="99"/>
      <c r="CZ16" s="99"/>
      <c r="DA16" s="99"/>
      <c r="DB16" s="99"/>
      <c r="DC16" s="99"/>
      <c r="DD16" s="99"/>
      <c r="DE16" s="99"/>
      <c r="DF16" s="99"/>
      <c r="DG16" s="99"/>
      <c r="DH16" s="99"/>
      <c r="DI16" s="99"/>
      <c r="DJ16" s="99"/>
      <c r="DK16" s="99"/>
      <c r="DL16" s="99"/>
      <c r="DM16" s="99"/>
      <c r="DN16" s="99"/>
      <c r="DO16" s="99"/>
      <c r="DP16" s="99"/>
      <c r="DQ16" s="99"/>
      <c r="DR16" s="99"/>
      <c r="DS16" s="99"/>
      <c r="DT16" s="99"/>
      <c r="DU16" s="99"/>
      <c r="DV16" s="99"/>
      <c r="DW16" s="99"/>
      <c r="DX16" s="99"/>
      <c r="DY16" s="99"/>
      <c r="DZ16" s="99"/>
      <c r="EA16" s="99"/>
      <c r="EB16" s="99"/>
      <c r="EC16" s="99"/>
      <c r="ED16" s="99"/>
      <c r="EE16" s="99"/>
      <c r="EF16" s="99"/>
      <c r="EG16" s="99"/>
      <c r="EH16" s="99"/>
      <c r="EI16" s="99"/>
      <c r="EJ16" s="99"/>
      <c r="EK16" s="99"/>
      <c r="EL16" s="99"/>
      <c r="EM16" s="99"/>
      <c r="EN16" s="99"/>
      <c r="EO16" s="99"/>
      <c r="EP16" s="99"/>
      <c r="EQ16" s="99"/>
      <c r="ER16" s="99"/>
      <c r="ES16" s="99"/>
      <c r="ET16" s="99"/>
      <c r="EU16" s="99"/>
      <c r="EV16" s="99"/>
      <c r="EW16" s="99"/>
      <c r="EX16" s="99"/>
      <c r="EY16" s="99"/>
      <c r="EZ16" s="99"/>
      <c r="FA16" s="99"/>
      <c r="FB16" s="99"/>
      <c r="FC16" s="99"/>
      <c r="FD16" s="99"/>
      <c r="FE16" s="99"/>
      <c r="FF16" s="99"/>
      <c r="FG16" s="99"/>
      <c r="FH16" s="99"/>
      <c r="FI16" s="99"/>
      <c r="FJ16" s="99"/>
      <c r="FK16" s="99"/>
      <c r="FL16" s="99"/>
      <c r="FM16" s="99"/>
      <c r="FN16" s="99"/>
      <c r="FO16" s="99"/>
      <c r="FP16" s="99"/>
      <c r="FQ16" s="99"/>
      <c r="FR16" s="99"/>
      <c r="FS16" s="99"/>
      <c r="FT16" s="99"/>
      <c r="FU16" s="99"/>
      <c r="FV16" s="99"/>
      <c r="FW16" s="99"/>
      <c r="FX16" s="99"/>
      <c r="FY16" s="99"/>
      <c r="FZ16" s="99"/>
      <c r="GA16" s="99"/>
      <c r="GB16" s="99"/>
      <c r="GC16" s="99"/>
      <c r="GD16" s="99"/>
      <c r="GE16" s="99"/>
      <c r="GF16" s="99"/>
      <c r="GG16" s="99"/>
      <c r="GH16" s="99"/>
      <c r="GI16" s="99"/>
      <c r="GJ16" s="99"/>
      <c r="GK16" s="99"/>
      <c r="GL16" s="99"/>
      <c r="GM16" s="99"/>
      <c r="GN16" s="99"/>
      <c r="GO16" s="99"/>
      <c r="GP16" s="99"/>
      <c r="GQ16" s="99"/>
      <c r="GR16" s="99"/>
      <c r="GS16" s="99"/>
      <c r="GT16" s="99"/>
      <c r="GU16" s="99"/>
      <c r="GV16" s="99"/>
      <c r="GW16" s="99"/>
      <c r="GX16" s="99"/>
      <c r="GY16" s="99"/>
      <c r="GZ16" s="99"/>
      <c r="HA16" s="99"/>
      <c r="HB16" s="99"/>
      <c r="HC16" s="99"/>
      <c r="HD16" s="99"/>
      <c r="HE16" s="99"/>
      <c r="HF16" s="99"/>
      <c r="HG16" s="99"/>
      <c r="HH16" s="99"/>
      <c r="HI16" s="99"/>
      <c r="HJ16" s="99"/>
      <c r="HK16" s="99"/>
      <c r="HL16" s="99"/>
      <c r="HM16" s="99"/>
      <c r="HN16" s="99"/>
      <c r="HO16" s="99"/>
      <c r="HP16" s="99"/>
      <c r="HQ16" s="99"/>
      <c r="HR16" s="99"/>
      <c r="HS16" s="99"/>
      <c r="HT16" s="99"/>
      <c r="HU16" s="99"/>
      <c r="HV16" s="99"/>
      <c r="HW16" s="99"/>
      <c r="HX16" s="99"/>
      <c r="HY16" s="99"/>
      <c r="HZ16" s="99"/>
      <c r="IA16" s="99"/>
      <c r="IB16" s="99"/>
      <c r="IC16" s="99"/>
      <c r="ID16" s="99"/>
      <c r="IE16" s="99"/>
      <c r="IF16" s="99"/>
      <c r="IG16" s="99"/>
      <c r="IH16" s="99"/>
      <c r="II16" s="99"/>
      <c r="IJ16" s="99"/>
      <c r="IK16" s="99"/>
      <c r="IL16" s="99"/>
    </row>
    <row r="17" spans="1:246" s="99" customFormat="1" ht="13">
      <c r="B17" s="257"/>
      <c r="C17" s="101"/>
      <c r="D17" s="102"/>
    </row>
    <row r="18" spans="1:246" s="99" customFormat="1" ht="31.5" customHeight="1">
      <c r="A18" s="233" t="s">
        <v>359</v>
      </c>
      <c r="B18" s="267"/>
      <c r="D18" s="307" t="s">
        <v>359</v>
      </c>
      <c r="G18" s="233" t="s">
        <v>359</v>
      </c>
    </row>
    <row r="19" spans="1:246" ht="30">
      <c r="A19" s="366" t="s">
        <v>540</v>
      </c>
      <c r="B19" s="256"/>
      <c r="C19" s="269" t="s">
        <v>235</v>
      </c>
      <c r="D19" s="96">
        <f>(Data!$AB$5)</f>
        <v>0</v>
      </c>
      <c r="F19" s="279" t="s">
        <v>171</v>
      </c>
      <c r="G19" s="282">
        <f>'3.3 - DA2'!M4</f>
        <v>0</v>
      </c>
    </row>
    <row r="20" spans="1:246" ht="39" customHeight="1">
      <c r="A20" s="364" t="s">
        <v>363</v>
      </c>
      <c r="C20" s="269" t="s">
        <v>235</v>
      </c>
      <c r="D20" s="96">
        <f>(Data!$AC$5)</f>
        <v>0</v>
      </c>
      <c r="F20" s="279" t="s">
        <v>172</v>
      </c>
      <c r="G20" s="283">
        <f>'3.3 - DA2'!M12</f>
        <v>0</v>
      </c>
    </row>
    <row r="21" spans="1:246" ht="30">
      <c r="A21" s="367" t="s">
        <v>515</v>
      </c>
      <c r="B21" s="268"/>
      <c r="C21" s="269" t="s">
        <v>235</v>
      </c>
      <c r="D21" s="96">
        <f>(Data!$AD$5)</f>
        <v>0</v>
      </c>
      <c r="F21" s="279" t="s">
        <v>173</v>
      </c>
      <c r="G21" s="286">
        <f>'3.3 - DA2'!M21</f>
        <v>0</v>
      </c>
    </row>
    <row r="22" spans="1:246" ht="30">
      <c r="A22" s="368" t="s">
        <v>364</v>
      </c>
      <c r="C22" s="269" t="s">
        <v>235</v>
      </c>
      <c r="D22" s="96">
        <f>(Data!$AE$5)</f>
        <v>0</v>
      </c>
      <c r="F22" s="279" t="s">
        <v>174</v>
      </c>
      <c r="G22" s="287">
        <f>'3.3 - DA2'!M30</f>
        <v>0</v>
      </c>
    </row>
    <row r="23" spans="1:246" s="104" customFormat="1" ht="40">
      <c r="A23" s="103"/>
      <c r="B23" s="103"/>
      <c r="C23" s="262" t="s">
        <v>365</v>
      </c>
      <c r="D23" s="159">
        <f>SUM(D19:D22)</f>
        <v>0</v>
      </c>
      <c r="E23" s="103"/>
      <c r="F23" s="281" t="s">
        <v>788</v>
      </c>
      <c r="G23" s="288">
        <f>'3.3 - DA2'!M35</f>
        <v>0</v>
      </c>
      <c r="H23" s="103"/>
      <c r="I23" s="103"/>
      <c r="J23" s="103"/>
      <c r="K23" s="103"/>
      <c r="L23" s="103"/>
      <c r="M23" s="103"/>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c r="BO23" s="103"/>
      <c r="BP23" s="103"/>
      <c r="BQ23" s="103"/>
      <c r="BR23" s="103"/>
      <c r="BS23" s="103"/>
      <c r="BT23" s="103"/>
      <c r="BU23" s="103"/>
      <c r="BV23" s="103"/>
      <c r="BW23" s="103"/>
      <c r="BX23" s="103"/>
      <c r="BY23" s="103"/>
      <c r="BZ23" s="103"/>
      <c r="CA23" s="103"/>
      <c r="CB23" s="103"/>
      <c r="CC23" s="103"/>
      <c r="CD23" s="103"/>
      <c r="CE23" s="103"/>
      <c r="CF23" s="103"/>
      <c r="CG23" s="103"/>
      <c r="CH23" s="103"/>
      <c r="CI23" s="103"/>
      <c r="CJ23" s="103"/>
      <c r="CK23" s="103"/>
      <c r="CL23" s="103"/>
      <c r="CM23" s="103"/>
      <c r="CN23" s="103"/>
      <c r="CO23" s="103"/>
      <c r="CP23" s="103"/>
      <c r="CQ23" s="103"/>
      <c r="CR23" s="103"/>
      <c r="CS23" s="103"/>
      <c r="CT23" s="103"/>
      <c r="CU23" s="103"/>
      <c r="CV23" s="103"/>
      <c r="CW23" s="103"/>
      <c r="CX23" s="103"/>
      <c r="CY23" s="103"/>
      <c r="CZ23" s="103"/>
      <c r="DA23" s="103"/>
      <c r="DB23" s="103"/>
      <c r="DC23" s="103"/>
      <c r="DD23" s="103"/>
      <c r="DE23" s="103"/>
      <c r="DF23" s="103"/>
      <c r="DG23" s="103"/>
      <c r="DH23" s="103"/>
      <c r="DI23" s="103"/>
      <c r="DJ23" s="103"/>
      <c r="DK23" s="103"/>
      <c r="DL23" s="103"/>
      <c r="DM23" s="103"/>
      <c r="DN23" s="103"/>
      <c r="DO23" s="103"/>
      <c r="DP23" s="103"/>
      <c r="DQ23" s="103"/>
      <c r="DR23" s="103"/>
      <c r="DS23" s="103"/>
      <c r="DT23" s="103"/>
      <c r="DU23" s="103"/>
      <c r="DV23" s="103"/>
      <c r="DW23" s="103"/>
      <c r="DX23" s="103"/>
      <c r="DY23" s="103"/>
      <c r="DZ23" s="103"/>
      <c r="EA23" s="103"/>
      <c r="EB23" s="103"/>
      <c r="EC23" s="103"/>
      <c r="ED23" s="103"/>
      <c r="EE23" s="103"/>
      <c r="EF23" s="103"/>
      <c r="EG23" s="103"/>
      <c r="EH23" s="103"/>
      <c r="EI23" s="103"/>
      <c r="EJ23" s="103"/>
      <c r="EK23" s="103"/>
      <c r="EL23" s="103"/>
      <c r="EM23" s="103"/>
      <c r="EN23" s="103"/>
      <c r="EO23" s="103"/>
      <c r="EP23" s="103"/>
      <c r="EQ23" s="103"/>
      <c r="ER23" s="103"/>
      <c r="ES23" s="103"/>
      <c r="ET23" s="103"/>
      <c r="EU23" s="103"/>
      <c r="EV23" s="103"/>
      <c r="EW23" s="103"/>
      <c r="EX23" s="103"/>
      <c r="EY23" s="103"/>
      <c r="EZ23" s="103"/>
      <c r="FA23" s="103"/>
      <c r="FB23" s="103"/>
      <c r="FC23" s="103"/>
      <c r="FD23" s="103"/>
      <c r="FE23" s="103"/>
      <c r="FF23" s="103"/>
      <c r="FG23" s="103"/>
      <c r="FH23" s="103"/>
      <c r="FI23" s="103"/>
      <c r="FJ23" s="103"/>
      <c r="FK23" s="103"/>
      <c r="FL23" s="103"/>
      <c r="FM23" s="103"/>
      <c r="FN23" s="103"/>
      <c r="FO23" s="103"/>
      <c r="FP23" s="103"/>
      <c r="FQ23" s="103"/>
      <c r="FR23" s="103"/>
      <c r="FS23" s="103"/>
      <c r="FT23" s="103"/>
      <c r="FU23" s="103"/>
      <c r="FV23" s="103"/>
      <c r="FW23" s="103"/>
      <c r="FX23" s="103"/>
      <c r="FY23" s="103"/>
      <c r="FZ23" s="103"/>
      <c r="GA23" s="103"/>
      <c r="GB23" s="103"/>
      <c r="GC23" s="103"/>
      <c r="GD23" s="103"/>
      <c r="GE23" s="103"/>
      <c r="GF23" s="103"/>
      <c r="GG23" s="103"/>
      <c r="GH23" s="103"/>
      <c r="GI23" s="103"/>
      <c r="GJ23" s="103"/>
      <c r="GK23" s="103"/>
      <c r="GL23" s="103"/>
      <c r="GM23" s="103"/>
      <c r="GN23" s="103"/>
      <c r="GO23" s="103"/>
      <c r="GP23" s="103"/>
      <c r="GQ23" s="103"/>
      <c r="GR23" s="103"/>
      <c r="GS23" s="103"/>
      <c r="GT23" s="103"/>
      <c r="GU23" s="103"/>
      <c r="GV23" s="103"/>
      <c r="GW23" s="103"/>
      <c r="GX23" s="103"/>
      <c r="GY23" s="103"/>
      <c r="GZ23" s="103"/>
      <c r="HA23" s="103"/>
      <c r="HB23" s="103"/>
      <c r="HC23" s="103"/>
      <c r="HD23" s="103"/>
      <c r="HE23" s="103"/>
      <c r="HF23" s="103"/>
      <c r="HG23" s="103"/>
      <c r="HH23" s="103"/>
      <c r="HI23" s="103"/>
      <c r="HJ23" s="103"/>
      <c r="HK23" s="103"/>
      <c r="HL23" s="103"/>
      <c r="HM23" s="103"/>
      <c r="HN23" s="103"/>
      <c r="HO23" s="103"/>
      <c r="HP23" s="103"/>
      <c r="HQ23" s="103"/>
      <c r="HR23" s="103"/>
      <c r="HS23" s="103"/>
      <c r="HT23" s="103"/>
      <c r="HU23" s="103"/>
      <c r="HV23" s="103"/>
      <c r="HW23" s="103"/>
      <c r="HX23" s="103"/>
      <c r="HY23" s="103"/>
      <c r="HZ23" s="103"/>
      <c r="IA23" s="103"/>
      <c r="IB23" s="103"/>
      <c r="IC23" s="103"/>
      <c r="ID23" s="103"/>
      <c r="IE23" s="103"/>
      <c r="IF23" s="103"/>
      <c r="IG23" s="103"/>
      <c r="IH23" s="103"/>
      <c r="II23" s="103"/>
      <c r="IJ23" s="103"/>
      <c r="IK23" s="103"/>
      <c r="IL23" s="103"/>
    </row>
    <row r="24" spans="1:246" s="103" customFormat="1" ht="13">
      <c r="B24" s="257"/>
      <c r="C24" s="101"/>
      <c r="D24" s="95"/>
    </row>
    <row r="25" spans="1:246" s="103" customFormat="1" ht="18" customHeight="1">
      <c r="A25" s="234" t="s">
        <v>497</v>
      </c>
      <c r="B25" s="264"/>
      <c r="D25" s="307" t="s">
        <v>497</v>
      </c>
      <c r="G25" s="233" t="s">
        <v>497</v>
      </c>
    </row>
    <row r="26" spans="1:246" ht="41.25" customHeight="1">
      <c r="A26" s="814" t="s">
        <v>874</v>
      </c>
      <c r="C26" s="269" t="s">
        <v>235</v>
      </c>
      <c r="D26" s="96">
        <f>(Data!$AG$5)</f>
        <v>0</v>
      </c>
      <c r="F26" s="279" t="s">
        <v>175</v>
      </c>
      <c r="G26" s="289">
        <f>'3.4 - DA3'!M4</f>
        <v>0</v>
      </c>
    </row>
    <row r="27" spans="1:246" ht="36" customHeight="1">
      <c r="A27" s="815" t="s">
        <v>875</v>
      </c>
      <c r="C27" s="269" t="s">
        <v>235</v>
      </c>
      <c r="D27" s="96">
        <f>(Data!$AH$5)</f>
        <v>0</v>
      </c>
      <c r="F27" s="279" t="s">
        <v>176</v>
      </c>
      <c r="G27" s="290">
        <f>'3.4 - DA3'!M19</f>
        <v>0</v>
      </c>
    </row>
    <row r="28" spans="1:246" ht="36.75" customHeight="1">
      <c r="A28" s="364" t="s">
        <v>498</v>
      </c>
      <c r="B28" s="268"/>
      <c r="C28" s="269" t="s">
        <v>235</v>
      </c>
      <c r="D28" s="96">
        <f>(Data!$AI$5)</f>
        <v>0</v>
      </c>
      <c r="F28" s="279" t="s">
        <v>177</v>
      </c>
      <c r="G28" s="291">
        <f>'3.4 - DA3'!M33</f>
        <v>0</v>
      </c>
    </row>
    <row r="29" spans="1:246" ht="36.75" customHeight="1">
      <c r="A29" s="816" t="s">
        <v>499</v>
      </c>
      <c r="C29" s="269" t="s">
        <v>235</v>
      </c>
      <c r="D29" s="96">
        <f>(Data!$AJ$5)</f>
        <v>0</v>
      </c>
      <c r="F29" s="279" t="s">
        <v>178</v>
      </c>
      <c r="G29" s="290">
        <f>'3.4 - DA3'!M44</f>
        <v>0</v>
      </c>
    </row>
    <row r="30" spans="1:246" ht="37.5" customHeight="1">
      <c r="A30" s="499" t="s">
        <v>500</v>
      </c>
      <c r="C30" s="269" t="s">
        <v>235</v>
      </c>
      <c r="D30" s="96">
        <f>(Data!$AK$5)</f>
        <v>0</v>
      </c>
      <c r="F30" s="279" t="s">
        <v>179</v>
      </c>
      <c r="G30" s="292">
        <f>'3.4 - DA3'!M50</f>
        <v>0</v>
      </c>
    </row>
    <row r="31" spans="1:246" ht="59.25" customHeight="1">
      <c r="A31" s="817"/>
      <c r="C31" s="262" t="s">
        <v>366</v>
      </c>
      <c r="D31" s="159">
        <f>SUM(D26:D30)</f>
        <v>0</v>
      </c>
      <c r="F31" s="281" t="s">
        <v>784</v>
      </c>
      <c r="G31" s="280">
        <f>'3.4 - DA3'!M63</f>
        <v>0</v>
      </c>
    </row>
    <row r="32" spans="1:246">
      <c r="A32" s="818"/>
      <c r="D32" s="95"/>
      <c r="G32" s="83"/>
    </row>
    <row r="33" spans="1:7" ht="15.5">
      <c r="A33" s="234" t="s">
        <v>367</v>
      </c>
      <c r="B33" s="305"/>
      <c r="C33" s="305"/>
      <c r="D33" s="307" t="s">
        <v>367</v>
      </c>
      <c r="E33" s="305"/>
      <c r="F33" s="99"/>
      <c r="G33" s="233" t="s">
        <v>367</v>
      </c>
    </row>
    <row r="34" spans="1:7" ht="39" customHeight="1">
      <c r="A34" s="389" t="s">
        <v>368</v>
      </c>
      <c r="B34" s="305"/>
      <c r="C34" s="269" t="s">
        <v>235</v>
      </c>
      <c r="D34" s="96">
        <f>(Data!$AM$5)</f>
        <v>0</v>
      </c>
      <c r="E34" s="305"/>
      <c r="F34" s="279" t="s">
        <v>357</v>
      </c>
      <c r="G34" s="282">
        <f>'3.5 - DA4'!M4</f>
        <v>0</v>
      </c>
    </row>
    <row r="35" spans="1:7" ht="37.5" customHeight="1">
      <c r="A35" s="390" t="s">
        <v>486</v>
      </c>
      <c r="B35" s="305"/>
      <c r="C35" s="269" t="s">
        <v>235</v>
      </c>
      <c r="D35" s="96">
        <f>(Data!$AN$5)</f>
        <v>0</v>
      </c>
      <c r="E35" s="305"/>
      <c r="F35" s="279" t="s">
        <v>356</v>
      </c>
      <c r="G35" s="283">
        <f>'3.5 - DA4'!M8</f>
        <v>0</v>
      </c>
    </row>
    <row r="36" spans="1:7" ht="36" customHeight="1">
      <c r="A36" s="391" t="s">
        <v>501</v>
      </c>
      <c r="B36" s="305"/>
      <c r="C36" s="269" t="s">
        <v>236</v>
      </c>
      <c r="D36" s="96">
        <f>(Data!$AO$5)</f>
        <v>0</v>
      </c>
      <c r="E36" s="305"/>
      <c r="F36" s="279" t="s">
        <v>355</v>
      </c>
      <c r="G36" s="286">
        <f>'3.5 - DA4'!M16</f>
        <v>0</v>
      </c>
    </row>
    <row r="37" spans="1:7" ht="48.75" customHeight="1">
      <c r="A37" s="566" t="s">
        <v>662</v>
      </c>
      <c r="B37" s="567"/>
      <c r="C37" s="568" t="s">
        <v>236</v>
      </c>
      <c r="D37" s="96">
        <f>(Data!$AP$5)</f>
        <v>0</v>
      </c>
      <c r="E37" s="305"/>
      <c r="F37" s="279" t="s">
        <v>510</v>
      </c>
      <c r="G37" s="388">
        <f>'3.5 - DA4'!M24</f>
        <v>0</v>
      </c>
    </row>
    <row r="38" spans="1:7" ht="36.75" customHeight="1">
      <c r="A38" s="390" t="s">
        <v>870</v>
      </c>
      <c r="B38" s="305"/>
      <c r="C38" s="269" t="s">
        <v>236</v>
      </c>
      <c r="D38" s="96">
        <f>(Data!$AQ$5)</f>
        <v>0</v>
      </c>
      <c r="E38" s="305"/>
      <c r="F38" s="279" t="s">
        <v>507</v>
      </c>
      <c r="G38" s="388">
        <f>'3.5 - DA4'!M26</f>
        <v>0</v>
      </c>
    </row>
    <row r="39" spans="1:7" ht="37.5" customHeight="1">
      <c r="A39" s="390" t="s">
        <v>502</v>
      </c>
      <c r="B39" s="305"/>
      <c r="C39" s="269" t="s">
        <v>236</v>
      </c>
      <c r="D39" s="96">
        <f>(Data!$AR$5)</f>
        <v>0</v>
      </c>
      <c r="E39" s="305"/>
      <c r="F39" s="279" t="s">
        <v>508</v>
      </c>
      <c r="G39" s="388">
        <f>'3.5 - DA4'!M32</f>
        <v>0</v>
      </c>
    </row>
    <row r="40" spans="1:7" ht="36" customHeight="1">
      <c r="A40" s="391" t="s">
        <v>876</v>
      </c>
      <c r="B40" s="305"/>
      <c r="C40" s="269" t="s">
        <v>236</v>
      </c>
      <c r="D40" s="96">
        <f>(Data!$AS$5)</f>
        <v>0</v>
      </c>
      <c r="E40" s="305"/>
      <c r="F40" s="279" t="s">
        <v>509</v>
      </c>
      <c r="G40" s="388">
        <f>'3.5 - DA4'!M37</f>
        <v>0</v>
      </c>
    </row>
    <row r="41" spans="1:7" ht="40.5" customHeight="1">
      <c r="A41" s="392" t="s">
        <v>503</v>
      </c>
      <c r="B41" s="305"/>
      <c r="C41" s="269" t="s">
        <v>236</v>
      </c>
      <c r="D41" s="96">
        <f>(Data!$AT$5)</f>
        <v>0</v>
      </c>
      <c r="E41" s="305"/>
      <c r="F41" s="279" t="s">
        <v>484</v>
      </c>
      <c r="G41" s="287">
        <f>'3.5 - DA4'!M46</f>
        <v>0</v>
      </c>
    </row>
    <row r="42" spans="1:7" ht="63.75" customHeight="1">
      <c r="A42" s="305"/>
      <c r="B42" s="305"/>
      <c r="C42" s="262" t="s">
        <v>504</v>
      </c>
      <c r="D42" s="159">
        <f>SUM(D34:D41)</f>
        <v>0</v>
      </c>
      <c r="E42" s="305"/>
      <c r="F42" s="281" t="s">
        <v>785</v>
      </c>
      <c r="G42" s="288">
        <f>'3.5 - DA4'!M51</f>
        <v>0</v>
      </c>
    </row>
    <row r="43" spans="1:7">
      <c r="A43" s="305"/>
      <c r="B43" s="305"/>
      <c r="C43" s="305"/>
      <c r="D43" s="305"/>
      <c r="E43" s="305"/>
      <c r="F43" s="305"/>
      <c r="G43" s="83"/>
    </row>
    <row r="44" spans="1:7">
      <c r="A44" s="305"/>
      <c r="B44" s="305"/>
      <c r="C44" s="305"/>
      <c r="D44" s="305"/>
      <c r="E44" s="305"/>
      <c r="F44" s="305"/>
      <c r="G44" s="83"/>
    </row>
    <row r="45" spans="1:7">
      <c r="A45" s="305"/>
      <c r="B45" s="305"/>
      <c r="C45" s="305"/>
      <c r="D45" s="305"/>
      <c r="E45" s="305"/>
      <c r="F45" s="305"/>
      <c r="G45" s="83"/>
    </row>
    <row r="46" spans="1:7">
      <c r="A46" s="305"/>
      <c r="B46" s="305"/>
      <c r="C46" s="305"/>
      <c r="D46" s="305"/>
      <c r="E46" s="305"/>
      <c r="F46" s="305"/>
      <c r="G46" s="83"/>
    </row>
    <row r="47" spans="1:7">
      <c r="A47" s="305"/>
      <c r="B47" s="305"/>
      <c r="C47" s="305"/>
      <c r="D47" s="305"/>
      <c r="E47" s="305"/>
      <c r="F47" s="305"/>
      <c r="G47" s="83"/>
    </row>
    <row r="48" spans="1:7">
      <c r="A48" s="305"/>
      <c r="B48" s="305"/>
      <c r="C48" s="305"/>
      <c r="D48" s="305"/>
      <c r="E48" s="305"/>
      <c r="F48" s="305"/>
      <c r="G48" s="83"/>
    </row>
    <row r="49" spans="1:8" ht="39" customHeight="1">
      <c r="A49" s="95"/>
      <c r="D49" s="107" t="s">
        <v>247</v>
      </c>
      <c r="G49" s="83"/>
    </row>
    <row r="50" spans="1:8" ht="37.5" customHeight="1">
      <c r="A50" s="95"/>
      <c r="C50" s="834" t="s">
        <v>934</v>
      </c>
      <c r="D50" s="144">
        <f>SUM(D7,D16,D23,D31,D42)</f>
        <v>0</v>
      </c>
      <c r="F50" s="165" t="s">
        <v>181</v>
      </c>
      <c r="G50" s="164"/>
    </row>
    <row r="51" spans="1:8">
      <c r="A51" s="109"/>
      <c r="D51" s="108"/>
      <c r="E51" s="109"/>
      <c r="G51" s="83"/>
    </row>
    <row r="52" spans="1:8" ht="38.25" customHeight="1">
      <c r="A52" s="95"/>
      <c r="C52" s="262" t="s">
        <v>95</v>
      </c>
      <c r="D52" s="278"/>
      <c r="F52" s="165" t="s">
        <v>180</v>
      </c>
      <c r="G52" s="164"/>
    </row>
    <row r="53" spans="1:8" s="83" customFormat="1" ht="15.75" customHeight="1">
      <c r="A53" s="95"/>
      <c r="B53" s="95"/>
      <c r="C53" s="95"/>
      <c r="D53" s="95"/>
      <c r="E53" s="95"/>
      <c r="F53" s="95"/>
    </row>
    <row r="54" spans="1:8" s="93" customFormat="1" ht="24" customHeight="1">
      <c r="A54" s="95"/>
      <c r="B54" s="95"/>
      <c r="C54" s="95"/>
      <c r="D54" s="820" t="s">
        <v>112</v>
      </c>
      <c r="E54" s="95"/>
      <c r="F54" s="95"/>
      <c r="G54" s="83"/>
      <c r="H54" s="83"/>
    </row>
    <row r="55" spans="1:8" ht="36" customHeight="1">
      <c r="A55" s="95"/>
      <c r="D55" s="819" t="s">
        <v>935</v>
      </c>
      <c r="G55" s="83"/>
    </row>
    <row r="56" spans="1:8" ht="27.75" customHeight="1">
      <c r="A56" s="95"/>
      <c r="D56" s="819" t="s">
        <v>936</v>
      </c>
      <c r="G56" s="83"/>
    </row>
    <row r="57" spans="1:8" ht="62.25" customHeight="1">
      <c r="A57" s="95"/>
      <c r="D57" s="819" t="s">
        <v>937</v>
      </c>
      <c r="G57" s="83"/>
    </row>
    <row r="58" spans="1:8" ht="25.5" customHeight="1">
      <c r="A58" s="95"/>
      <c r="D58" s="306"/>
      <c r="G58" s="83"/>
    </row>
    <row r="59" spans="1:8">
      <c r="A59" s="95"/>
      <c r="D59" s="95"/>
      <c r="G59" s="83"/>
    </row>
    <row r="60" spans="1:8">
      <c r="A60" s="95"/>
      <c r="D60" s="95"/>
      <c r="G60" s="83"/>
    </row>
    <row r="61" spans="1:8">
      <c r="A61" s="95"/>
      <c r="D61" s="95"/>
      <c r="G61" s="83"/>
    </row>
    <row r="62" spans="1:8">
      <c r="A62" s="95"/>
      <c r="D62" s="95"/>
      <c r="G62" s="83"/>
    </row>
    <row r="63" spans="1:8">
      <c r="A63" s="95"/>
      <c r="D63" s="95"/>
      <c r="G63" s="83"/>
    </row>
    <row r="64" spans="1:8">
      <c r="A64" s="95"/>
      <c r="D64" s="95"/>
      <c r="G64" s="83"/>
    </row>
  </sheetData>
  <phoneticPr fontId="63" type="noConversion"/>
  <pageMargins left="1" right="1" top="1" bottom="1" header="0.25" footer="0.25"/>
  <pageSetup scale="10" orientation="portrait" r:id="rId1"/>
  <headerFooter>
    <oddFooter>&amp;C&amp;"Helvetica Neue,Regular"&amp;12&amp;K000000&amp;P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16">
    <tabColor rgb="FFFFDEA3"/>
  </sheetPr>
  <dimension ref="A1:D21"/>
  <sheetViews>
    <sheetView zoomScale="110" zoomScaleNormal="110" workbookViewId="0">
      <selection sqref="A1:U1"/>
    </sheetView>
  </sheetViews>
  <sheetFormatPr baseColWidth="10" defaultRowHeight="12.5"/>
  <cols>
    <col min="1" max="1" width="23.26953125" customWidth="1"/>
    <col min="2" max="2" width="30.453125" customWidth="1"/>
    <col min="3" max="3" width="33" customWidth="1"/>
    <col min="4" max="4" width="36.26953125" customWidth="1"/>
  </cols>
  <sheetData>
    <row r="1" spans="1:4" ht="16.5" customHeight="1" thickBot="1">
      <c r="A1" s="1181" t="s">
        <v>664</v>
      </c>
      <c r="B1" s="1182"/>
      <c r="C1" s="1182"/>
      <c r="D1" s="1183"/>
    </row>
    <row r="2" spans="1:4" ht="18" customHeight="1">
      <c r="A2" s="865" t="s">
        <v>189</v>
      </c>
      <c r="B2" s="865"/>
      <c r="C2" s="865" t="s">
        <v>190</v>
      </c>
      <c r="D2" s="238" t="s">
        <v>191</v>
      </c>
    </row>
    <row r="3" spans="1:4" ht="13.5" customHeight="1">
      <c r="A3" s="866"/>
      <c r="B3" s="866"/>
      <c r="C3" s="866"/>
      <c r="D3" s="239" t="s">
        <v>192</v>
      </c>
    </row>
    <row r="4" spans="1:4" ht="15.75" customHeight="1">
      <c r="A4" s="866"/>
      <c r="B4" s="866"/>
      <c r="C4" s="866"/>
      <c r="D4" s="239" t="s">
        <v>193</v>
      </c>
    </row>
    <row r="5" spans="1:4" ht="15.75" customHeight="1" thickBot="1">
      <c r="A5" s="867"/>
      <c r="B5" s="867"/>
      <c r="C5" s="867"/>
      <c r="D5" s="240" t="s">
        <v>194</v>
      </c>
    </row>
    <row r="6" spans="1:4" ht="13" thickBot="1"/>
    <row r="7" spans="1:4" ht="13">
      <c r="A7" s="1190" t="s">
        <v>195</v>
      </c>
      <c r="B7" s="1191"/>
      <c r="C7" s="1191"/>
      <c r="D7" s="1192"/>
    </row>
    <row r="8" spans="1:4" ht="13.5" thickBot="1">
      <c r="A8" s="245" t="s">
        <v>201</v>
      </c>
      <c r="B8" s="241" t="s">
        <v>202</v>
      </c>
      <c r="C8" s="242" t="s">
        <v>196</v>
      </c>
      <c r="D8" s="242" t="s">
        <v>197</v>
      </c>
    </row>
    <row r="9" spans="1:4" ht="24.75" customHeight="1" thickBot="1">
      <c r="A9" s="243"/>
      <c r="B9" s="243"/>
      <c r="C9" s="244"/>
      <c r="D9" s="244"/>
    </row>
    <row r="10" spans="1:4" ht="24.75" customHeight="1" thickBot="1">
      <c r="A10" s="243"/>
      <c r="B10" s="243"/>
      <c r="C10" s="244"/>
      <c r="D10" s="244"/>
    </row>
    <row r="11" spans="1:4" ht="24" customHeight="1" thickBot="1">
      <c r="A11" s="243"/>
      <c r="B11" s="243"/>
      <c r="C11" s="244"/>
      <c r="D11" s="244"/>
    </row>
    <row r="12" spans="1:4" ht="26.25" customHeight="1" thickBot="1">
      <c r="A12" s="243"/>
      <c r="B12" s="243"/>
      <c r="C12" s="244"/>
      <c r="D12" s="244"/>
    </row>
    <row r="13" spans="1:4" ht="27.75" customHeight="1">
      <c r="A13" s="246"/>
      <c r="B13" s="246"/>
      <c r="C13" s="247"/>
      <c r="D13" s="247"/>
    </row>
    <row r="14" spans="1:4" ht="25.5" customHeight="1">
      <c r="A14" s="1193" t="s">
        <v>268</v>
      </c>
      <c r="B14" s="1194"/>
      <c r="C14" s="1194"/>
      <c r="D14" s="1195"/>
    </row>
    <row r="15" spans="1:4" ht="63.75" customHeight="1">
      <c r="A15" s="1196" t="s">
        <v>269</v>
      </c>
      <c r="B15" s="1196"/>
      <c r="C15" s="1196"/>
      <c r="D15" s="1197"/>
    </row>
    <row r="16" spans="1:4" ht="24" customHeight="1">
      <c r="A16" s="1198" t="s">
        <v>270</v>
      </c>
      <c r="B16" s="1198"/>
      <c r="C16" s="1198"/>
      <c r="D16" s="1199"/>
    </row>
    <row r="17" spans="1:4" ht="25.5" customHeight="1">
      <c r="A17" s="1193" t="s">
        <v>198</v>
      </c>
      <c r="B17" s="1194"/>
      <c r="C17" s="1194"/>
      <c r="D17" s="1195"/>
    </row>
    <row r="18" spans="1:4" ht="56.25" customHeight="1">
      <c r="A18" s="1184" t="s">
        <v>199</v>
      </c>
      <c r="B18" s="1184"/>
      <c r="C18" s="1184"/>
      <c r="D18" s="1185"/>
    </row>
    <row r="19" spans="1:4">
      <c r="A19" s="1186"/>
      <c r="B19" s="1186"/>
      <c r="C19" s="1186"/>
      <c r="D19" s="1187"/>
    </row>
    <row r="20" spans="1:4">
      <c r="A20" s="1186"/>
      <c r="B20" s="1186"/>
      <c r="C20" s="1186"/>
      <c r="D20" s="1187"/>
    </row>
    <row r="21" spans="1:4" ht="12.75" customHeight="1" thickBot="1">
      <c r="A21" s="1188" t="s">
        <v>200</v>
      </c>
      <c r="B21" s="1188"/>
      <c r="C21" s="1188"/>
      <c r="D21" s="1189"/>
    </row>
  </sheetData>
  <mergeCells count="13">
    <mergeCell ref="A1:D1"/>
    <mergeCell ref="A18:D18"/>
    <mergeCell ref="A20:D20"/>
    <mergeCell ref="A21:D21"/>
    <mergeCell ref="A19:D19"/>
    <mergeCell ref="A2:A5"/>
    <mergeCell ref="B2:B5"/>
    <mergeCell ref="C2:C5"/>
    <mergeCell ref="A7:D7"/>
    <mergeCell ref="A14:D14"/>
    <mergeCell ref="A15:D15"/>
    <mergeCell ref="A16:D16"/>
    <mergeCell ref="A17:D17"/>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18">
    <tabColor theme="5" tint="0.79998168889431442"/>
    <pageSetUpPr fitToPage="1"/>
  </sheetPr>
  <dimension ref="A1:IH197"/>
  <sheetViews>
    <sheetView showGridLines="0" topLeftCell="A17" zoomScale="86" zoomScaleNormal="86" workbookViewId="0">
      <selection activeCell="B38" sqref="B38"/>
    </sheetView>
  </sheetViews>
  <sheetFormatPr baseColWidth="10" defaultColWidth="16.26953125" defaultRowHeight="12.5"/>
  <cols>
    <col min="1" max="1" width="37.453125" style="416" customWidth="1"/>
    <col min="2" max="2" width="42" style="416" customWidth="1"/>
    <col min="3" max="3" width="37" style="432" customWidth="1"/>
    <col min="4" max="4" width="43.81640625" style="432" customWidth="1"/>
    <col min="5" max="5" width="2.81640625" style="421" customWidth="1"/>
    <col min="6" max="6" width="31.7265625" style="472" customWidth="1"/>
    <col min="7" max="242" width="16.26953125" style="416" customWidth="1"/>
    <col min="243" max="16384" width="16.26953125" style="416"/>
  </cols>
  <sheetData>
    <row r="1" spans="1:242" ht="15.75" customHeight="1">
      <c r="A1" s="1115" t="s">
        <v>533</v>
      </c>
      <c r="B1" s="1115"/>
      <c r="C1" s="1115"/>
      <c r="D1" s="1115"/>
      <c r="E1" s="413"/>
      <c r="F1" s="414"/>
      <c r="G1" s="415" t="s">
        <v>161</v>
      </c>
    </row>
    <row r="2" spans="1:242" ht="41.25" customHeight="1">
      <c r="A2" s="417" t="s">
        <v>182</v>
      </c>
      <c r="B2" s="418" t="s">
        <v>105</v>
      </c>
      <c r="C2" s="419" t="s">
        <v>106</v>
      </c>
      <c r="D2" s="420" t="s">
        <v>120</v>
      </c>
      <c r="F2" s="422" t="s">
        <v>162</v>
      </c>
      <c r="G2" s="423" t="s">
        <v>165</v>
      </c>
    </row>
    <row r="3" spans="1:242" s="428" customFormat="1" ht="75">
      <c r="A3" s="424" t="s">
        <v>512</v>
      </c>
      <c r="B3" s="425" t="s">
        <v>616</v>
      </c>
      <c r="C3" s="426" t="s">
        <v>516</v>
      </c>
      <c r="D3" s="426" t="s">
        <v>513</v>
      </c>
      <c r="E3" s="421"/>
      <c r="F3" s="426" t="s">
        <v>578</v>
      </c>
      <c r="G3" s="427"/>
    </row>
    <row r="4" spans="1:242" s="428" customFormat="1">
      <c r="A4" s="429" t="s">
        <v>514</v>
      </c>
      <c r="B4" s="430" t="s">
        <v>107</v>
      </c>
      <c r="C4" s="430" t="s">
        <v>107</v>
      </c>
      <c r="D4" s="430" t="s">
        <v>107</v>
      </c>
      <c r="E4" s="421"/>
      <c r="F4" s="430" t="s">
        <v>107</v>
      </c>
      <c r="G4" s="430" t="s">
        <v>107</v>
      </c>
    </row>
    <row r="5" spans="1:242" s="428" customFormat="1" ht="27.75" customHeight="1">
      <c r="A5" s="429" t="s">
        <v>358</v>
      </c>
      <c r="B5" s="431" t="s">
        <v>107</v>
      </c>
      <c r="C5" s="431" t="s">
        <v>107</v>
      </c>
      <c r="D5" s="431" t="s">
        <v>107</v>
      </c>
      <c r="E5" s="421"/>
      <c r="F5" s="430" t="s">
        <v>107</v>
      </c>
      <c r="G5" s="430" t="s">
        <v>107</v>
      </c>
    </row>
    <row r="6" spans="1:242" s="432" customFormat="1" ht="18" customHeight="1">
      <c r="A6" s="1116" t="s">
        <v>210</v>
      </c>
      <c r="B6" s="1116"/>
      <c r="C6" s="1116"/>
      <c r="D6" s="1116"/>
      <c r="E6" s="421"/>
      <c r="F6" s="1117"/>
      <c r="G6" s="1118"/>
    </row>
    <row r="7" spans="1:242" ht="89.25" customHeight="1">
      <c r="A7" s="433" t="s">
        <v>303</v>
      </c>
      <c r="B7" s="433" t="s">
        <v>776</v>
      </c>
      <c r="C7" s="433" t="s">
        <v>516</v>
      </c>
      <c r="D7" s="433" t="s">
        <v>777</v>
      </c>
      <c r="E7" s="801"/>
      <c r="F7" s="433" t="s">
        <v>772</v>
      </c>
      <c r="G7" s="427"/>
      <c r="H7" s="471"/>
    </row>
    <row r="8" spans="1:242" ht="63.75" customHeight="1">
      <c r="A8" s="431" t="s">
        <v>524</v>
      </c>
      <c r="B8" s="431" t="s">
        <v>599</v>
      </c>
      <c r="C8" s="501" t="s">
        <v>107</v>
      </c>
      <c r="D8" s="431" t="s">
        <v>107</v>
      </c>
      <c r="F8" s="430" t="s">
        <v>107</v>
      </c>
      <c r="G8" s="427"/>
    </row>
    <row r="9" spans="1:242" ht="30" customHeight="1">
      <c r="A9" s="431" t="s">
        <v>370</v>
      </c>
      <c r="B9" s="431" t="s">
        <v>107</v>
      </c>
      <c r="C9" s="431" t="s">
        <v>107</v>
      </c>
      <c r="D9" s="431" t="s">
        <v>107</v>
      </c>
      <c r="F9" s="430" t="s">
        <v>107</v>
      </c>
      <c r="G9" s="430" t="s">
        <v>107</v>
      </c>
    </row>
    <row r="10" spans="1:242" ht="25">
      <c r="A10" s="473" t="s">
        <v>371</v>
      </c>
      <c r="B10" s="431" t="s">
        <v>107</v>
      </c>
      <c r="C10" s="431" t="s">
        <v>107</v>
      </c>
      <c r="D10" s="431" t="s">
        <v>107</v>
      </c>
      <c r="F10" s="430" t="s">
        <v>107</v>
      </c>
      <c r="G10" s="430" t="s">
        <v>107</v>
      </c>
    </row>
    <row r="11" spans="1:242" ht="75" customHeight="1">
      <c r="A11" s="426" t="s">
        <v>372</v>
      </c>
      <c r="B11" s="424" t="s">
        <v>590</v>
      </c>
      <c r="C11" s="426" t="s">
        <v>565</v>
      </c>
      <c r="D11" s="426" t="s">
        <v>529</v>
      </c>
      <c r="F11" s="426" t="s">
        <v>163</v>
      </c>
      <c r="G11" s="436"/>
    </row>
    <row r="12" spans="1:242" s="441" customFormat="1" ht="13">
      <c r="A12" s="437"/>
      <c r="B12" s="437"/>
      <c r="C12" s="483"/>
      <c r="D12" s="1119"/>
      <c r="E12" s="1119"/>
      <c r="F12" s="564"/>
      <c r="G12" s="439"/>
      <c r="H12" s="440"/>
      <c r="I12" s="440"/>
      <c r="J12" s="440"/>
      <c r="K12" s="440"/>
      <c r="L12" s="440"/>
      <c r="M12" s="440"/>
      <c r="N12" s="440"/>
      <c r="O12" s="440"/>
      <c r="P12" s="440"/>
      <c r="Q12" s="440"/>
      <c r="R12" s="440"/>
      <c r="S12" s="437"/>
      <c r="T12" s="437"/>
      <c r="U12" s="437"/>
      <c r="V12" s="437"/>
      <c r="W12" s="437"/>
      <c r="X12" s="437"/>
      <c r="Y12" s="437"/>
      <c r="Z12" s="437"/>
      <c r="AA12" s="437"/>
      <c r="AB12" s="437"/>
      <c r="AC12" s="437"/>
      <c r="AD12" s="437"/>
      <c r="AE12" s="437"/>
      <c r="AF12" s="437"/>
      <c r="AG12" s="437"/>
      <c r="AH12" s="437"/>
      <c r="AI12" s="437"/>
      <c r="AJ12" s="437"/>
      <c r="AK12" s="437"/>
      <c r="AL12" s="437"/>
      <c r="AM12" s="437"/>
      <c r="AN12" s="437"/>
      <c r="AO12" s="437"/>
      <c r="AP12" s="437"/>
      <c r="AQ12" s="437"/>
      <c r="AR12" s="437"/>
      <c r="AS12" s="437"/>
      <c r="AT12" s="437"/>
      <c r="AU12" s="437"/>
      <c r="AV12" s="437"/>
      <c r="AW12" s="437"/>
      <c r="AX12" s="437"/>
      <c r="AY12" s="437"/>
      <c r="AZ12" s="437"/>
      <c r="BA12" s="437"/>
      <c r="BB12" s="437"/>
      <c r="BC12" s="437"/>
      <c r="BD12" s="437"/>
      <c r="BE12" s="437"/>
      <c r="BF12" s="437"/>
      <c r="BG12" s="437"/>
      <c r="BH12" s="437"/>
      <c r="BI12" s="437"/>
      <c r="BJ12" s="437"/>
      <c r="BK12" s="437"/>
      <c r="BL12" s="437"/>
      <c r="BM12" s="437"/>
      <c r="BN12" s="437"/>
      <c r="BO12" s="437"/>
      <c r="BP12" s="437"/>
      <c r="BQ12" s="437"/>
      <c r="BR12" s="437"/>
      <c r="BS12" s="437"/>
      <c r="BT12" s="437"/>
      <c r="BU12" s="437"/>
      <c r="BV12" s="437"/>
      <c r="BW12" s="437"/>
      <c r="BX12" s="437"/>
      <c r="BY12" s="437"/>
      <c r="BZ12" s="437"/>
      <c r="CA12" s="437"/>
      <c r="CB12" s="437"/>
      <c r="CC12" s="437"/>
      <c r="CD12" s="437"/>
      <c r="CE12" s="437"/>
      <c r="CF12" s="437"/>
      <c r="CG12" s="437"/>
      <c r="CH12" s="437"/>
      <c r="CI12" s="437"/>
      <c r="CJ12" s="437"/>
      <c r="CK12" s="437"/>
      <c r="CL12" s="437"/>
      <c r="CM12" s="437"/>
      <c r="CN12" s="437"/>
      <c r="CO12" s="437"/>
      <c r="CP12" s="437"/>
      <c r="CQ12" s="437"/>
      <c r="CR12" s="437"/>
      <c r="CS12" s="437"/>
      <c r="CT12" s="437"/>
      <c r="CU12" s="437"/>
      <c r="CV12" s="437"/>
      <c r="CW12" s="437"/>
      <c r="CX12" s="437"/>
      <c r="CY12" s="437"/>
      <c r="CZ12" s="437"/>
      <c r="DA12" s="437"/>
      <c r="DB12" s="437"/>
      <c r="DC12" s="437"/>
      <c r="DD12" s="437"/>
      <c r="DE12" s="437"/>
      <c r="DF12" s="437"/>
      <c r="DG12" s="437"/>
      <c r="DH12" s="437"/>
      <c r="DI12" s="437"/>
      <c r="DJ12" s="437"/>
      <c r="DK12" s="437"/>
      <c r="DL12" s="437"/>
      <c r="DM12" s="437"/>
      <c r="DN12" s="437"/>
      <c r="DO12" s="437"/>
      <c r="DP12" s="437"/>
      <c r="DQ12" s="437"/>
      <c r="DR12" s="437"/>
      <c r="DS12" s="437"/>
      <c r="DT12" s="437"/>
      <c r="DU12" s="437"/>
      <c r="DV12" s="437"/>
      <c r="DW12" s="437"/>
      <c r="DX12" s="437"/>
      <c r="DY12" s="437"/>
      <c r="DZ12" s="437"/>
      <c r="EA12" s="437"/>
      <c r="EB12" s="437"/>
      <c r="EC12" s="437"/>
      <c r="ED12" s="437"/>
      <c r="EE12" s="437"/>
      <c r="EF12" s="437"/>
      <c r="EG12" s="437"/>
      <c r="EH12" s="437"/>
      <c r="EI12" s="437"/>
      <c r="EJ12" s="437"/>
      <c r="EK12" s="437"/>
      <c r="EL12" s="437"/>
      <c r="EM12" s="437"/>
      <c r="EN12" s="437"/>
      <c r="EO12" s="437"/>
      <c r="EP12" s="437"/>
      <c r="EQ12" s="437"/>
      <c r="ER12" s="437"/>
      <c r="ES12" s="437"/>
      <c r="ET12" s="437"/>
      <c r="EU12" s="437"/>
      <c r="EV12" s="437"/>
      <c r="EW12" s="437"/>
      <c r="EX12" s="437"/>
      <c r="EY12" s="437"/>
      <c r="EZ12" s="437"/>
      <c r="FA12" s="437"/>
      <c r="FB12" s="437"/>
      <c r="FC12" s="437"/>
      <c r="FD12" s="437"/>
      <c r="FE12" s="437"/>
      <c r="FF12" s="437"/>
      <c r="FG12" s="437"/>
      <c r="FH12" s="437"/>
      <c r="FI12" s="437"/>
      <c r="FJ12" s="437"/>
      <c r="FK12" s="437"/>
      <c r="FL12" s="437"/>
      <c r="FM12" s="437"/>
      <c r="FN12" s="437"/>
      <c r="FO12" s="437"/>
      <c r="FP12" s="437"/>
      <c r="FQ12" s="437"/>
      <c r="FR12" s="437"/>
      <c r="FS12" s="437"/>
      <c r="FT12" s="437"/>
      <c r="FU12" s="437"/>
      <c r="FV12" s="437"/>
      <c r="FW12" s="437"/>
      <c r="FX12" s="437"/>
      <c r="FY12" s="437"/>
      <c r="FZ12" s="437"/>
      <c r="GA12" s="437"/>
      <c r="GB12" s="437"/>
      <c r="GC12" s="437"/>
      <c r="GD12" s="437"/>
      <c r="GE12" s="437"/>
      <c r="GF12" s="437"/>
      <c r="GG12" s="437"/>
      <c r="GH12" s="437"/>
      <c r="GI12" s="437"/>
      <c r="GJ12" s="437"/>
      <c r="GK12" s="437"/>
      <c r="GL12" s="437"/>
      <c r="GM12" s="437"/>
      <c r="GN12" s="437"/>
      <c r="GO12" s="437"/>
      <c r="GP12" s="437"/>
      <c r="GQ12" s="437"/>
      <c r="GR12" s="437"/>
      <c r="GS12" s="437"/>
      <c r="GT12" s="437"/>
      <c r="GU12" s="437"/>
      <c r="GV12" s="437"/>
      <c r="GW12" s="437"/>
      <c r="GX12" s="437"/>
      <c r="GY12" s="437"/>
      <c r="GZ12" s="437"/>
      <c r="HA12" s="437"/>
      <c r="HB12" s="437"/>
      <c r="HC12" s="437"/>
      <c r="HD12" s="437"/>
      <c r="HE12" s="437"/>
      <c r="HF12" s="437"/>
      <c r="HG12" s="437"/>
      <c r="HH12" s="437"/>
      <c r="HI12" s="437"/>
      <c r="HJ12" s="437"/>
      <c r="HK12" s="437"/>
      <c r="HL12" s="437"/>
      <c r="HM12" s="437"/>
      <c r="HN12" s="437"/>
      <c r="HO12" s="437"/>
      <c r="HP12" s="437"/>
      <c r="HQ12" s="437"/>
      <c r="HR12" s="437"/>
      <c r="HS12" s="437"/>
      <c r="HT12" s="437"/>
      <c r="HU12" s="437"/>
      <c r="HV12" s="437"/>
      <c r="HW12" s="437"/>
      <c r="HX12" s="437"/>
      <c r="HY12" s="437"/>
      <c r="HZ12" s="437"/>
      <c r="IA12" s="437"/>
      <c r="IB12" s="437"/>
      <c r="IC12" s="437"/>
      <c r="ID12" s="437"/>
      <c r="IE12" s="437"/>
      <c r="IF12" s="437"/>
      <c r="IG12" s="437"/>
      <c r="IH12" s="437"/>
    </row>
    <row r="13" spans="1:242" s="437" customFormat="1" ht="13">
      <c r="D13" s="565"/>
      <c r="E13" s="565"/>
      <c r="F13" s="443"/>
      <c r="G13" s="444"/>
      <c r="H13" s="440"/>
      <c r="I13" s="440"/>
      <c r="J13" s="440"/>
      <c r="K13" s="440"/>
      <c r="L13" s="440"/>
      <c r="M13" s="440"/>
      <c r="N13" s="440"/>
      <c r="O13" s="440"/>
      <c r="P13" s="440"/>
      <c r="Q13" s="440"/>
      <c r="R13" s="440"/>
    </row>
    <row r="14" spans="1:242" s="437" customFormat="1" ht="18" customHeight="1">
      <c r="A14" s="1116" t="s">
        <v>359</v>
      </c>
      <c r="B14" s="1116"/>
      <c r="C14" s="1116"/>
      <c r="D14" s="1116"/>
      <c r="F14" s="1120"/>
      <c r="G14" s="1121"/>
      <c r="H14" s="440"/>
      <c r="I14" s="440"/>
      <c r="J14" s="440"/>
      <c r="K14" s="440"/>
      <c r="L14" s="440"/>
      <c r="M14" s="440"/>
      <c r="N14" s="440"/>
      <c r="O14" s="440"/>
      <c r="P14" s="440"/>
      <c r="Q14" s="440"/>
      <c r="R14" s="440"/>
    </row>
    <row r="15" spans="1:242" ht="37.5">
      <c r="A15" s="445" t="s">
        <v>544</v>
      </c>
      <c r="B15" s="446" t="s">
        <v>107</v>
      </c>
      <c r="C15" s="447" t="s">
        <v>107</v>
      </c>
      <c r="D15" s="448" t="s">
        <v>107</v>
      </c>
      <c r="E15" s="449"/>
      <c r="F15" s="450" t="s">
        <v>107</v>
      </c>
      <c r="G15" s="431" t="s">
        <v>107</v>
      </c>
    </row>
    <row r="16" spans="1:242" ht="112.5">
      <c r="A16" s="821" t="s">
        <v>363</v>
      </c>
      <c r="B16" s="826" t="s">
        <v>800</v>
      </c>
      <c r="C16" s="822" t="s">
        <v>702</v>
      </c>
      <c r="D16" s="823" t="s">
        <v>703</v>
      </c>
      <c r="E16" s="824"/>
      <c r="F16" s="823" t="s">
        <v>704</v>
      </c>
      <c r="G16" s="611"/>
    </row>
    <row r="17" spans="1:7" ht="75">
      <c r="A17" s="451" t="s">
        <v>515</v>
      </c>
      <c r="B17" s="825" t="s">
        <v>591</v>
      </c>
      <c r="C17" s="433" t="s">
        <v>516</v>
      </c>
      <c r="D17" s="426" t="s">
        <v>569</v>
      </c>
      <c r="E17" s="449"/>
      <c r="F17" s="426" t="s">
        <v>570</v>
      </c>
      <c r="G17" s="453"/>
    </row>
    <row r="18" spans="1:7" ht="62.5">
      <c r="A18" s="454" t="s">
        <v>394</v>
      </c>
      <c r="B18" s="434" t="s">
        <v>592</v>
      </c>
      <c r="C18" s="435" t="s">
        <v>565</v>
      </c>
      <c r="D18" s="502" t="s">
        <v>517</v>
      </c>
      <c r="E18" s="449"/>
      <c r="F18" s="435" t="s">
        <v>164</v>
      </c>
      <c r="G18" s="436"/>
    </row>
    <row r="19" spans="1:7" ht="13">
      <c r="A19" s="455"/>
      <c r="B19" s="455"/>
      <c r="C19" s="455"/>
      <c r="D19" s="1110"/>
      <c r="E19" s="1110"/>
      <c r="F19" s="456"/>
      <c r="G19" s="457"/>
    </row>
    <row r="20" spans="1:7" ht="13">
      <c r="A20" s="455"/>
      <c r="B20" s="455"/>
      <c r="C20" s="455"/>
      <c r="D20" s="565"/>
      <c r="E20" s="565"/>
      <c r="F20" s="458"/>
      <c r="G20" s="459"/>
    </row>
    <row r="21" spans="1:7" ht="18">
      <c r="A21" s="1111" t="s">
        <v>526</v>
      </c>
      <c r="B21" s="1111"/>
      <c r="C21" s="1111"/>
      <c r="D21" s="1111"/>
      <c r="E21" s="455"/>
      <c r="F21" s="1112"/>
      <c r="G21" s="1112"/>
    </row>
    <row r="22" spans="1:7" ht="99" customHeight="1">
      <c r="A22" s="804" t="s">
        <v>866</v>
      </c>
      <c r="B22" s="482" t="s">
        <v>593</v>
      </c>
      <c r="C22" s="467" t="s">
        <v>571</v>
      </c>
      <c r="D22" s="468" t="s">
        <v>867</v>
      </c>
      <c r="F22" s="470" t="s">
        <v>572</v>
      </c>
      <c r="G22" s="453"/>
    </row>
    <row r="23" spans="1:7" ht="91.5" customHeight="1">
      <c r="A23" s="1113" t="s">
        <v>868</v>
      </c>
      <c r="B23" s="475" t="s">
        <v>592</v>
      </c>
      <c r="C23" s="479" t="s">
        <v>565</v>
      </c>
      <c r="D23" s="476" t="s">
        <v>869</v>
      </c>
      <c r="F23" s="452" t="s">
        <v>530</v>
      </c>
      <c r="G23" s="453"/>
    </row>
    <row r="24" spans="1:7" ht="75">
      <c r="A24" s="1114"/>
      <c r="B24" s="475" t="s">
        <v>594</v>
      </c>
      <c r="C24" s="479" t="s">
        <v>565</v>
      </c>
      <c r="D24" s="476" t="s">
        <v>600</v>
      </c>
      <c r="F24" s="452" t="s">
        <v>531</v>
      </c>
      <c r="G24" s="453"/>
    </row>
    <row r="25" spans="1:7" ht="25">
      <c r="A25" s="460" t="s">
        <v>498</v>
      </c>
      <c r="B25" s="461" t="s">
        <v>107</v>
      </c>
      <c r="C25" s="430" t="s">
        <v>107</v>
      </c>
      <c r="D25" s="430" t="s">
        <v>107</v>
      </c>
      <c r="F25" s="450" t="s">
        <v>107</v>
      </c>
      <c r="G25" s="431" t="s">
        <v>107</v>
      </c>
    </row>
    <row r="26" spans="1:7" ht="25">
      <c r="A26" s="474" t="s">
        <v>418</v>
      </c>
      <c r="B26" s="461" t="s">
        <v>107</v>
      </c>
      <c r="C26" s="430" t="s">
        <v>107</v>
      </c>
      <c r="D26" s="430" t="s">
        <v>107</v>
      </c>
      <c r="F26" s="450" t="s">
        <v>107</v>
      </c>
      <c r="G26" s="431" t="s">
        <v>107</v>
      </c>
    </row>
    <row r="27" spans="1:7" ht="62.5">
      <c r="A27" s="462" t="s">
        <v>525</v>
      </c>
      <c r="B27" s="463" t="s">
        <v>592</v>
      </c>
      <c r="C27" s="426" t="s">
        <v>565</v>
      </c>
      <c r="D27" s="426" t="s">
        <v>532</v>
      </c>
      <c r="E27" s="464"/>
      <c r="F27" s="426" t="s">
        <v>164</v>
      </c>
      <c r="G27" s="480"/>
    </row>
    <row r="28" spans="1:7" ht="13">
      <c r="A28" s="455"/>
      <c r="B28" s="455"/>
      <c r="C28" s="455"/>
      <c r="D28" s="1110"/>
      <c r="E28" s="1110"/>
      <c r="F28" s="481"/>
      <c r="G28" s="455"/>
    </row>
    <row r="29" spans="1:7" ht="13">
      <c r="A29" s="455"/>
      <c r="B29" s="455"/>
      <c r="C29" s="455"/>
      <c r="D29" s="565"/>
      <c r="E29" s="565"/>
      <c r="F29" s="481"/>
      <c r="G29" s="455"/>
    </row>
    <row r="30" spans="1:7" ht="18">
      <c r="A30" s="1111" t="s">
        <v>527</v>
      </c>
      <c r="B30" s="1111"/>
      <c r="C30" s="1111"/>
      <c r="D30" s="1111"/>
      <c r="E30" s="455"/>
      <c r="F30" s="1112"/>
      <c r="G30" s="1112"/>
    </row>
    <row r="31" spans="1:7" ht="75">
      <c r="A31" s="503" t="s">
        <v>347</v>
      </c>
      <c r="B31" s="426" t="s">
        <v>609</v>
      </c>
      <c r="C31" s="426" t="s">
        <v>516</v>
      </c>
      <c r="D31" s="426" t="s">
        <v>610</v>
      </c>
      <c r="F31" s="489" t="s">
        <v>611</v>
      </c>
      <c r="G31" s="480"/>
    </row>
    <row r="32" spans="1:7">
      <c r="A32" s="478" t="s">
        <v>528</v>
      </c>
      <c r="B32" s="466" t="s">
        <v>107</v>
      </c>
      <c r="C32" s="466" t="s">
        <v>107</v>
      </c>
      <c r="D32" s="466" t="s">
        <v>107</v>
      </c>
      <c r="E32" s="469"/>
      <c r="F32" s="431" t="s">
        <v>107</v>
      </c>
      <c r="G32" s="431" t="s">
        <v>107</v>
      </c>
    </row>
    <row r="33" spans="1:242" ht="54" customHeight="1">
      <c r="A33" s="1108" t="s">
        <v>501</v>
      </c>
      <c r="B33" s="486" t="s">
        <v>601</v>
      </c>
      <c r="C33" s="486" t="s">
        <v>582</v>
      </c>
      <c r="D33" s="487" t="s">
        <v>518</v>
      </c>
      <c r="E33" s="469"/>
      <c r="F33" s="489" t="s">
        <v>519</v>
      </c>
      <c r="G33" s="453"/>
    </row>
    <row r="34" spans="1:242" ht="62.5">
      <c r="A34" s="1109"/>
      <c r="B34" s="488" t="s">
        <v>602</v>
      </c>
      <c r="C34" s="486" t="s">
        <v>582</v>
      </c>
      <c r="D34" s="488" t="s">
        <v>520</v>
      </c>
      <c r="E34" s="469"/>
      <c r="F34" s="488" t="s">
        <v>521</v>
      </c>
      <c r="G34" s="453"/>
    </row>
    <row r="35" spans="1:242" ht="25">
      <c r="A35" s="465" t="s">
        <v>870</v>
      </c>
      <c r="B35" s="466" t="s">
        <v>107</v>
      </c>
      <c r="C35" s="466" t="s">
        <v>107</v>
      </c>
      <c r="D35" s="466" t="s">
        <v>107</v>
      </c>
      <c r="E35" s="469"/>
      <c r="F35" s="466" t="s">
        <v>107</v>
      </c>
      <c r="G35" s="466" t="s">
        <v>107</v>
      </c>
    </row>
    <row r="36" spans="1:242" ht="62.5">
      <c r="A36" s="563" t="s">
        <v>472</v>
      </c>
      <c r="B36" s="426" t="s">
        <v>595</v>
      </c>
      <c r="C36" s="426" t="s">
        <v>581</v>
      </c>
      <c r="D36" s="426" t="s">
        <v>871</v>
      </c>
      <c r="E36" s="469"/>
      <c r="F36" s="426" t="s">
        <v>872</v>
      </c>
      <c r="G36" s="453"/>
    </row>
    <row r="37" spans="1:242" ht="62.5">
      <c r="A37" s="1106" t="s">
        <v>873</v>
      </c>
      <c r="B37" s="426" t="s">
        <v>603</v>
      </c>
      <c r="C37" s="426" t="s">
        <v>582</v>
      </c>
      <c r="D37" s="426" t="s">
        <v>575</v>
      </c>
      <c r="E37" s="469"/>
      <c r="F37" s="452" t="s">
        <v>574</v>
      </c>
      <c r="G37" s="453"/>
    </row>
    <row r="38" spans="1:242" ht="75">
      <c r="A38" s="1107"/>
      <c r="B38" s="479" t="s">
        <v>604</v>
      </c>
      <c r="C38" s="479" t="s">
        <v>573</v>
      </c>
      <c r="D38" s="476" t="s">
        <v>576</v>
      </c>
      <c r="E38" s="477"/>
      <c r="F38" s="470" t="s">
        <v>577</v>
      </c>
      <c r="G38" s="453"/>
    </row>
    <row r="39" spans="1:242" ht="62.5">
      <c r="A39" s="485" t="s">
        <v>503</v>
      </c>
      <c r="B39" s="479" t="s">
        <v>592</v>
      </c>
      <c r="C39" s="479" t="s">
        <v>583</v>
      </c>
      <c r="D39" s="476" t="s">
        <v>522</v>
      </c>
      <c r="E39" s="477"/>
      <c r="F39" s="470" t="s">
        <v>164</v>
      </c>
      <c r="G39" s="453"/>
      <c r="H39" s="428"/>
    </row>
    <row r="40" spans="1:242">
      <c r="A40" s="428"/>
      <c r="B40" s="428"/>
      <c r="C40" s="428"/>
      <c r="D40" s="428"/>
      <c r="E40" s="428"/>
      <c r="G40" s="428"/>
      <c r="H40" s="428"/>
    </row>
    <row r="41" spans="1:242" s="472" customFormat="1">
      <c r="A41" s="471"/>
      <c r="B41" s="471"/>
      <c r="C41" s="428"/>
      <c r="D41" s="428"/>
      <c r="E41" s="428"/>
      <c r="G41" s="416"/>
      <c r="H41" s="416"/>
      <c r="I41" s="416"/>
      <c r="J41" s="416"/>
      <c r="K41" s="416"/>
      <c r="L41" s="416"/>
      <c r="M41" s="416"/>
      <c r="N41" s="416"/>
      <c r="O41" s="416"/>
      <c r="P41" s="416"/>
      <c r="Q41" s="416"/>
      <c r="R41" s="416"/>
      <c r="S41" s="416"/>
      <c r="T41" s="416"/>
      <c r="U41" s="416"/>
      <c r="V41" s="416"/>
      <c r="W41" s="416"/>
      <c r="X41" s="416"/>
      <c r="Y41" s="416"/>
      <c r="Z41" s="416"/>
      <c r="AA41" s="416"/>
      <c r="AB41" s="416"/>
      <c r="AC41" s="416"/>
      <c r="AD41" s="416"/>
      <c r="AE41" s="416"/>
      <c r="AF41" s="416"/>
      <c r="AG41" s="416"/>
      <c r="AH41" s="416"/>
      <c r="AI41" s="416"/>
      <c r="AJ41" s="416"/>
      <c r="AK41" s="416"/>
      <c r="AL41" s="416"/>
      <c r="AM41" s="416"/>
      <c r="AN41" s="416"/>
      <c r="AO41" s="416"/>
      <c r="AP41" s="416"/>
      <c r="AQ41" s="416"/>
      <c r="AR41" s="416"/>
      <c r="AS41" s="416"/>
      <c r="AT41" s="416"/>
      <c r="AU41" s="416"/>
      <c r="AV41" s="416"/>
      <c r="AW41" s="416"/>
      <c r="AX41" s="416"/>
      <c r="AY41" s="416"/>
      <c r="AZ41" s="416"/>
      <c r="BA41" s="416"/>
      <c r="BB41" s="416"/>
      <c r="BC41" s="416"/>
      <c r="BD41" s="416"/>
      <c r="BE41" s="416"/>
      <c r="BF41" s="416"/>
      <c r="BG41" s="416"/>
      <c r="BH41" s="416"/>
      <c r="BI41" s="416"/>
      <c r="BJ41" s="416"/>
      <c r="BK41" s="416"/>
      <c r="BL41" s="416"/>
      <c r="BM41" s="416"/>
      <c r="BN41" s="416"/>
      <c r="BO41" s="416"/>
      <c r="BP41" s="416"/>
      <c r="BQ41" s="416"/>
      <c r="BR41" s="416"/>
      <c r="BS41" s="416"/>
      <c r="BT41" s="416"/>
      <c r="BU41" s="416"/>
      <c r="BV41" s="416"/>
      <c r="BW41" s="416"/>
      <c r="BX41" s="416"/>
      <c r="BY41" s="416"/>
      <c r="BZ41" s="416"/>
      <c r="CA41" s="416"/>
      <c r="CB41" s="416"/>
      <c r="CC41" s="416"/>
      <c r="CD41" s="416"/>
      <c r="CE41" s="416"/>
      <c r="CF41" s="416"/>
      <c r="CG41" s="416"/>
      <c r="CH41" s="416"/>
      <c r="CI41" s="416"/>
      <c r="CJ41" s="416"/>
      <c r="CK41" s="416"/>
      <c r="CL41" s="416"/>
      <c r="CM41" s="416"/>
      <c r="CN41" s="416"/>
      <c r="CO41" s="416"/>
      <c r="CP41" s="416"/>
      <c r="CQ41" s="416"/>
      <c r="CR41" s="416"/>
      <c r="CS41" s="416"/>
      <c r="CT41" s="416"/>
      <c r="CU41" s="416"/>
      <c r="CV41" s="416"/>
      <c r="CW41" s="416"/>
      <c r="CX41" s="416"/>
      <c r="CY41" s="416"/>
      <c r="CZ41" s="416"/>
      <c r="DA41" s="416"/>
      <c r="DB41" s="416"/>
      <c r="DC41" s="416"/>
      <c r="DD41" s="416"/>
      <c r="DE41" s="416"/>
      <c r="DF41" s="416"/>
      <c r="DG41" s="416"/>
      <c r="DH41" s="416"/>
      <c r="DI41" s="416"/>
      <c r="DJ41" s="416"/>
      <c r="DK41" s="416"/>
      <c r="DL41" s="416"/>
      <c r="DM41" s="416"/>
      <c r="DN41" s="416"/>
      <c r="DO41" s="416"/>
      <c r="DP41" s="416"/>
      <c r="DQ41" s="416"/>
      <c r="DR41" s="416"/>
      <c r="DS41" s="416"/>
      <c r="DT41" s="416"/>
      <c r="DU41" s="416"/>
      <c r="DV41" s="416"/>
      <c r="DW41" s="416"/>
      <c r="DX41" s="416"/>
      <c r="DY41" s="416"/>
      <c r="DZ41" s="416"/>
      <c r="EA41" s="416"/>
      <c r="EB41" s="416"/>
      <c r="EC41" s="416"/>
      <c r="ED41" s="416"/>
      <c r="EE41" s="416"/>
      <c r="EF41" s="416"/>
      <c r="EG41" s="416"/>
      <c r="EH41" s="416"/>
      <c r="EI41" s="416"/>
      <c r="EJ41" s="416"/>
      <c r="EK41" s="416"/>
      <c r="EL41" s="416"/>
      <c r="EM41" s="416"/>
      <c r="EN41" s="416"/>
      <c r="EO41" s="416"/>
      <c r="EP41" s="416"/>
      <c r="EQ41" s="416"/>
      <c r="ER41" s="416"/>
      <c r="ES41" s="416"/>
      <c r="ET41" s="416"/>
      <c r="EU41" s="416"/>
      <c r="EV41" s="416"/>
      <c r="EW41" s="416"/>
      <c r="EX41" s="416"/>
      <c r="EY41" s="416"/>
      <c r="EZ41" s="416"/>
      <c r="FA41" s="416"/>
      <c r="FB41" s="416"/>
      <c r="FC41" s="416"/>
      <c r="FD41" s="416"/>
      <c r="FE41" s="416"/>
      <c r="FF41" s="416"/>
      <c r="FG41" s="416"/>
      <c r="FH41" s="416"/>
      <c r="FI41" s="416"/>
      <c r="FJ41" s="416"/>
      <c r="FK41" s="416"/>
      <c r="FL41" s="416"/>
      <c r="FM41" s="416"/>
      <c r="FN41" s="416"/>
      <c r="FO41" s="416"/>
      <c r="FP41" s="416"/>
      <c r="FQ41" s="416"/>
      <c r="FR41" s="416"/>
      <c r="FS41" s="416"/>
      <c r="FT41" s="416"/>
      <c r="FU41" s="416"/>
      <c r="FV41" s="416"/>
      <c r="FW41" s="416"/>
      <c r="FX41" s="416"/>
      <c r="FY41" s="416"/>
      <c r="FZ41" s="416"/>
      <c r="GA41" s="416"/>
      <c r="GB41" s="416"/>
      <c r="GC41" s="416"/>
      <c r="GD41" s="416"/>
      <c r="GE41" s="416"/>
      <c r="GF41" s="416"/>
      <c r="GG41" s="416"/>
      <c r="GH41" s="416"/>
      <c r="GI41" s="416"/>
      <c r="GJ41" s="416"/>
      <c r="GK41" s="416"/>
      <c r="GL41" s="416"/>
      <c r="GM41" s="416"/>
      <c r="GN41" s="416"/>
      <c r="GO41" s="416"/>
      <c r="GP41" s="416"/>
      <c r="GQ41" s="416"/>
      <c r="GR41" s="416"/>
      <c r="GS41" s="416"/>
      <c r="GT41" s="416"/>
      <c r="GU41" s="416"/>
      <c r="GV41" s="416"/>
      <c r="GW41" s="416"/>
      <c r="GX41" s="416"/>
      <c r="GY41" s="416"/>
      <c r="GZ41" s="416"/>
      <c r="HA41" s="416"/>
      <c r="HB41" s="416"/>
      <c r="HC41" s="416"/>
      <c r="HD41" s="416"/>
      <c r="HE41" s="416"/>
      <c r="HF41" s="416"/>
      <c r="HG41" s="416"/>
      <c r="HH41" s="416"/>
      <c r="HI41" s="416"/>
      <c r="HJ41" s="416"/>
      <c r="HK41" s="416"/>
      <c r="HL41" s="416"/>
      <c r="HM41" s="416"/>
      <c r="HN41" s="416"/>
      <c r="HO41" s="416"/>
      <c r="HP41" s="416"/>
      <c r="HQ41" s="416"/>
      <c r="HR41" s="416"/>
      <c r="HS41" s="416"/>
      <c r="HT41" s="416"/>
      <c r="HU41" s="416"/>
      <c r="HV41" s="416"/>
      <c r="HW41" s="416"/>
      <c r="HX41" s="416"/>
      <c r="HY41" s="416"/>
      <c r="HZ41" s="416"/>
      <c r="IA41" s="416"/>
      <c r="IB41" s="416"/>
      <c r="IC41" s="416"/>
      <c r="ID41" s="416"/>
      <c r="IE41" s="416"/>
      <c r="IF41" s="416"/>
      <c r="IG41" s="416"/>
      <c r="IH41" s="416"/>
    </row>
    <row r="42" spans="1:242" s="472" customFormat="1">
      <c r="A42" s="471"/>
      <c r="B42" s="471"/>
      <c r="C42" s="428"/>
      <c r="D42" s="428"/>
      <c r="E42" s="428"/>
      <c r="G42" s="416"/>
      <c r="H42" s="416"/>
      <c r="I42" s="416"/>
      <c r="J42" s="416"/>
      <c r="K42" s="416"/>
      <c r="L42" s="416"/>
      <c r="M42" s="416"/>
      <c r="N42" s="416"/>
      <c r="O42" s="416"/>
      <c r="P42" s="416"/>
      <c r="Q42" s="416"/>
      <c r="R42" s="416"/>
      <c r="S42" s="416"/>
      <c r="T42" s="416"/>
      <c r="U42" s="416"/>
      <c r="V42" s="416"/>
      <c r="W42" s="416"/>
      <c r="X42" s="416"/>
      <c r="Y42" s="416"/>
      <c r="Z42" s="416"/>
      <c r="AA42" s="416"/>
      <c r="AB42" s="416"/>
      <c r="AC42" s="416"/>
      <c r="AD42" s="416"/>
      <c r="AE42" s="416"/>
      <c r="AF42" s="416"/>
      <c r="AG42" s="416"/>
      <c r="AH42" s="416"/>
      <c r="AI42" s="416"/>
      <c r="AJ42" s="416"/>
      <c r="AK42" s="416"/>
      <c r="AL42" s="416"/>
      <c r="AM42" s="416"/>
      <c r="AN42" s="416"/>
      <c r="AO42" s="416"/>
      <c r="AP42" s="416"/>
      <c r="AQ42" s="416"/>
      <c r="AR42" s="416"/>
      <c r="AS42" s="416"/>
      <c r="AT42" s="416"/>
      <c r="AU42" s="416"/>
      <c r="AV42" s="416"/>
      <c r="AW42" s="416"/>
      <c r="AX42" s="416"/>
      <c r="AY42" s="416"/>
      <c r="AZ42" s="416"/>
      <c r="BA42" s="416"/>
      <c r="BB42" s="416"/>
      <c r="BC42" s="416"/>
      <c r="BD42" s="416"/>
      <c r="BE42" s="416"/>
      <c r="BF42" s="416"/>
      <c r="BG42" s="416"/>
      <c r="BH42" s="416"/>
      <c r="BI42" s="416"/>
      <c r="BJ42" s="416"/>
      <c r="BK42" s="416"/>
      <c r="BL42" s="416"/>
      <c r="BM42" s="416"/>
      <c r="BN42" s="416"/>
      <c r="BO42" s="416"/>
      <c r="BP42" s="416"/>
      <c r="BQ42" s="416"/>
      <c r="BR42" s="416"/>
      <c r="BS42" s="416"/>
      <c r="BT42" s="416"/>
      <c r="BU42" s="416"/>
      <c r="BV42" s="416"/>
      <c r="BW42" s="416"/>
      <c r="BX42" s="416"/>
      <c r="BY42" s="416"/>
      <c r="BZ42" s="416"/>
      <c r="CA42" s="416"/>
      <c r="CB42" s="416"/>
      <c r="CC42" s="416"/>
      <c r="CD42" s="416"/>
      <c r="CE42" s="416"/>
      <c r="CF42" s="416"/>
      <c r="CG42" s="416"/>
      <c r="CH42" s="416"/>
      <c r="CI42" s="416"/>
      <c r="CJ42" s="416"/>
      <c r="CK42" s="416"/>
      <c r="CL42" s="416"/>
      <c r="CM42" s="416"/>
      <c r="CN42" s="416"/>
      <c r="CO42" s="416"/>
      <c r="CP42" s="416"/>
      <c r="CQ42" s="416"/>
      <c r="CR42" s="416"/>
      <c r="CS42" s="416"/>
      <c r="CT42" s="416"/>
      <c r="CU42" s="416"/>
      <c r="CV42" s="416"/>
      <c r="CW42" s="416"/>
      <c r="CX42" s="416"/>
      <c r="CY42" s="416"/>
      <c r="CZ42" s="416"/>
      <c r="DA42" s="416"/>
      <c r="DB42" s="416"/>
      <c r="DC42" s="416"/>
      <c r="DD42" s="416"/>
      <c r="DE42" s="416"/>
      <c r="DF42" s="416"/>
      <c r="DG42" s="416"/>
      <c r="DH42" s="416"/>
      <c r="DI42" s="416"/>
      <c r="DJ42" s="416"/>
      <c r="DK42" s="416"/>
      <c r="DL42" s="416"/>
      <c r="DM42" s="416"/>
      <c r="DN42" s="416"/>
      <c r="DO42" s="416"/>
      <c r="DP42" s="416"/>
      <c r="DQ42" s="416"/>
      <c r="DR42" s="416"/>
      <c r="DS42" s="416"/>
      <c r="DT42" s="416"/>
      <c r="DU42" s="416"/>
      <c r="DV42" s="416"/>
      <c r="DW42" s="416"/>
      <c r="DX42" s="416"/>
      <c r="DY42" s="416"/>
      <c r="DZ42" s="416"/>
      <c r="EA42" s="416"/>
      <c r="EB42" s="416"/>
      <c r="EC42" s="416"/>
      <c r="ED42" s="416"/>
      <c r="EE42" s="416"/>
      <c r="EF42" s="416"/>
      <c r="EG42" s="416"/>
      <c r="EH42" s="416"/>
      <c r="EI42" s="416"/>
      <c r="EJ42" s="416"/>
      <c r="EK42" s="416"/>
      <c r="EL42" s="416"/>
      <c r="EM42" s="416"/>
      <c r="EN42" s="416"/>
      <c r="EO42" s="416"/>
      <c r="EP42" s="416"/>
      <c r="EQ42" s="416"/>
      <c r="ER42" s="416"/>
      <c r="ES42" s="416"/>
      <c r="ET42" s="416"/>
      <c r="EU42" s="416"/>
      <c r="EV42" s="416"/>
      <c r="EW42" s="416"/>
      <c r="EX42" s="416"/>
      <c r="EY42" s="416"/>
      <c r="EZ42" s="416"/>
      <c r="FA42" s="416"/>
      <c r="FB42" s="416"/>
      <c r="FC42" s="416"/>
      <c r="FD42" s="416"/>
      <c r="FE42" s="416"/>
      <c r="FF42" s="416"/>
      <c r="FG42" s="416"/>
      <c r="FH42" s="416"/>
      <c r="FI42" s="416"/>
      <c r="FJ42" s="416"/>
      <c r="FK42" s="416"/>
      <c r="FL42" s="416"/>
      <c r="FM42" s="416"/>
      <c r="FN42" s="416"/>
      <c r="FO42" s="416"/>
      <c r="FP42" s="416"/>
      <c r="FQ42" s="416"/>
      <c r="FR42" s="416"/>
      <c r="FS42" s="416"/>
      <c r="FT42" s="416"/>
      <c r="FU42" s="416"/>
      <c r="FV42" s="416"/>
      <c r="FW42" s="416"/>
      <c r="FX42" s="416"/>
      <c r="FY42" s="416"/>
      <c r="FZ42" s="416"/>
      <c r="GA42" s="416"/>
      <c r="GB42" s="416"/>
      <c r="GC42" s="416"/>
      <c r="GD42" s="416"/>
      <c r="GE42" s="416"/>
      <c r="GF42" s="416"/>
      <c r="GG42" s="416"/>
      <c r="GH42" s="416"/>
      <c r="GI42" s="416"/>
      <c r="GJ42" s="416"/>
      <c r="GK42" s="416"/>
      <c r="GL42" s="416"/>
      <c r="GM42" s="416"/>
      <c r="GN42" s="416"/>
      <c r="GO42" s="416"/>
      <c r="GP42" s="416"/>
      <c r="GQ42" s="416"/>
      <c r="GR42" s="416"/>
      <c r="GS42" s="416"/>
      <c r="GT42" s="416"/>
      <c r="GU42" s="416"/>
      <c r="GV42" s="416"/>
      <c r="GW42" s="416"/>
      <c r="GX42" s="416"/>
      <c r="GY42" s="416"/>
      <c r="GZ42" s="416"/>
      <c r="HA42" s="416"/>
      <c r="HB42" s="416"/>
      <c r="HC42" s="416"/>
      <c r="HD42" s="416"/>
      <c r="HE42" s="416"/>
      <c r="HF42" s="416"/>
      <c r="HG42" s="416"/>
      <c r="HH42" s="416"/>
      <c r="HI42" s="416"/>
      <c r="HJ42" s="416"/>
      <c r="HK42" s="416"/>
      <c r="HL42" s="416"/>
      <c r="HM42" s="416"/>
      <c r="HN42" s="416"/>
      <c r="HO42" s="416"/>
      <c r="HP42" s="416"/>
      <c r="HQ42" s="416"/>
      <c r="HR42" s="416"/>
      <c r="HS42" s="416"/>
      <c r="HT42" s="416"/>
      <c r="HU42" s="416"/>
      <c r="HV42" s="416"/>
      <c r="HW42" s="416"/>
      <c r="HX42" s="416"/>
      <c r="HY42" s="416"/>
      <c r="HZ42" s="416"/>
      <c r="IA42" s="416"/>
      <c r="IB42" s="416"/>
      <c r="IC42" s="416"/>
      <c r="ID42" s="416"/>
      <c r="IE42" s="416"/>
      <c r="IF42" s="416"/>
      <c r="IG42" s="416"/>
      <c r="IH42" s="416"/>
    </row>
    <row r="43" spans="1:242" s="472" customFormat="1">
      <c r="A43" s="471"/>
      <c r="B43" s="471"/>
      <c r="C43" s="428"/>
      <c r="D43" s="428"/>
      <c r="E43" s="428"/>
      <c r="G43" s="416"/>
      <c r="H43" s="416"/>
      <c r="I43" s="416"/>
      <c r="J43" s="416"/>
      <c r="K43" s="416"/>
      <c r="L43" s="416"/>
      <c r="M43" s="416"/>
      <c r="N43" s="416"/>
      <c r="O43" s="416"/>
      <c r="P43" s="416"/>
      <c r="Q43" s="416"/>
      <c r="R43" s="416"/>
      <c r="S43" s="416"/>
      <c r="T43" s="416"/>
      <c r="U43" s="416"/>
      <c r="V43" s="416"/>
      <c r="W43" s="416"/>
      <c r="X43" s="416"/>
      <c r="Y43" s="416"/>
      <c r="Z43" s="416"/>
      <c r="AA43" s="416"/>
      <c r="AB43" s="416"/>
      <c r="AC43" s="416"/>
      <c r="AD43" s="416"/>
      <c r="AE43" s="416"/>
      <c r="AF43" s="416"/>
      <c r="AG43" s="416"/>
      <c r="AH43" s="416"/>
      <c r="AI43" s="416"/>
      <c r="AJ43" s="416"/>
      <c r="AK43" s="416"/>
      <c r="AL43" s="416"/>
      <c r="AM43" s="416"/>
      <c r="AN43" s="416"/>
      <c r="AO43" s="416"/>
      <c r="AP43" s="416"/>
      <c r="AQ43" s="416"/>
      <c r="AR43" s="416"/>
      <c r="AS43" s="416"/>
      <c r="AT43" s="416"/>
      <c r="AU43" s="416"/>
      <c r="AV43" s="416"/>
      <c r="AW43" s="416"/>
      <c r="AX43" s="416"/>
      <c r="AY43" s="416"/>
      <c r="AZ43" s="416"/>
      <c r="BA43" s="416"/>
      <c r="BB43" s="416"/>
      <c r="BC43" s="416"/>
      <c r="BD43" s="416"/>
      <c r="BE43" s="416"/>
      <c r="BF43" s="416"/>
      <c r="BG43" s="416"/>
      <c r="BH43" s="416"/>
      <c r="BI43" s="416"/>
      <c r="BJ43" s="416"/>
      <c r="BK43" s="416"/>
      <c r="BL43" s="416"/>
      <c r="BM43" s="416"/>
      <c r="BN43" s="416"/>
      <c r="BO43" s="416"/>
      <c r="BP43" s="416"/>
      <c r="BQ43" s="416"/>
      <c r="BR43" s="416"/>
      <c r="BS43" s="416"/>
      <c r="BT43" s="416"/>
      <c r="BU43" s="416"/>
      <c r="BV43" s="416"/>
      <c r="BW43" s="416"/>
      <c r="BX43" s="416"/>
      <c r="BY43" s="416"/>
      <c r="BZ43" s="416"/>
      <c r="CA43" s="416"/>
      <c r="CB43" s="416"/>
      <c r="CC43" s="416"/>
      <c r="CD43" s="416"/>
      <c r="CE43" s="416"/>
      <c r="CF43" s="416"/>
      <c r="CG43" s="416"/>
      <c r="CH43" s="416"/>
      <c r="CI43" s="416"/>
      <c r="CJ43" s="416"/>
      <c r="CK43" s="416"/>
      <c r="CL43" s="416"/>
      <c r="CM43" s="416"/>
      <c r="CN43" s="416"/>
      <c r="CO43" s="416"/>
      <c r="CP43" s="416"/>
      <c r="CQ43" s="416"/>
      <c r="CR43" s="416"/>
      <c r="CS43" s="416"/>
      <c r="CT43" s="416"/>
      <c r="CU43" s="416"/>
      <c r="CV43" s="416"/>
      <c r="CW43" s="416"/>
      <c r="CX43" s="416"/>
      <c r="CY43" s="416"/>
      <c r="CZ43" s="416"/>
      <c r="DA43" s="416"/>
      <c r="DB43" s="416"/>
      <c r="DC43" s="416"/>
      <c r="DD43" s="416"/>
      <c r="DE43" s="416"/>
      <c r="DF43" s="416"/>
      <c r="DG43" s="416"/>
      <c r="DH43" s="416"/>
      <c r="DI43" s="416"/>
      <c r="DJ43" s="416"/>
      <c r="DK43" s="416"/>
      <c r="DL43" s="416"/>
      <c r="DM43" s="416"/>
      <c r="DN43" s="416"/>
      <c r="DO43" s="416"/>
      <c r="DP43" s="416"/>
      <c r="DQ43" s="416"/>
      <c r="DR43" s="416"/>
      <c r="DS43" s="416"/>
      <c r="DT43" s="416"/>
      <c r="DU43" s="416"/>
      <c r="DV43" s="416"/>
      <c r="DW43" s="416"/>
      <c r="DX43" s="416"/>
      <c r="DY43" s="416"/>
      <c r="DZ43" s="416"/>
      <c r="EA43" s="416"/>
      <c r="EB43" s="416"/>
      <c r="EC43" s="416"/>
      <c r="ED43" s="416"/>
      <c r="EE43" s="416"/>
      <c r="EF43" s="416"/>
      <c r="EG43" s="416"/>
      <c r="EH43" s="416"/>
      <c r="EI43" s="416"/>
      <c r="EJ43" s="416"/>
      <c r="EK43" s="416"/>
      <c r="EL43" s="416"/>
      <c r="EM43" s="416"/>
      <c r="EN43" s="416"/>
      <c r="EO43" s="416"/>
      <c r="EP43" s="416"/>
      <c r="EQ43" s="416"/>
      <c r="ER43" s="416"/>
      <c r="ES43" s="416"/>
      <c r="ET43" s="416"/>
      <c r="EU43" s="416"/>
      <c r="EV43" s="416"/>
      <c r="EW43" s="416"/>
      <c r="EX43" s="416"/>
      <c r="EY43" s="416"/>
      <c r="EZ43" s="416"/>
      <c r="FA43" s="416"/>
      <c r="FB43" s="416"/>
      <c r="FC43" s="416"/>
      <c r="FD43" s="416"/>
      <c r="FE43" s="416"/>
      <c r="FF43" s="416"/>
      <c r="FG43" s="416"/>
      <c r="FH43" s="416"/>
      <c r="FI43" s="416"/>
      <c r="FJ43" s="416"/>
      <c r="FK43" s="416"/>
      <c r="FL43" s="416"/>
      <c r="FM43" s="416"/>
      <c r="FN43" s="416"/>
      <c r="FO43" s="416"/>
      <c r="FP43" s="416"/>
      <c r="FQ43" s="416"/>
      <c r="FR43" s="416"/>
      <c r="FS43" s="416"/>
      <c r="FT43" s="416"/>
      <c r="FU43" s="416"/>
      <c r="FV43" s="416"/>
      <c r="FW43" s="416"/>
      <c r="FX43" s="416"/>
      <c r="FY43" s="416"/>
      <c r="FZ43" s="416"/>
      <c r="GA43" s="416"/>
      <c r="GB43" s="416"/>
      <c r="GC43" s="416"/>
      <c r="GD43" s="416"/>
      <c r="GE43" s="416"/>
      <c r="GF43" s="416"/>
      <c r="GG43" s="416"/>
      <c r="GH43" s="416"/>
      <c r="GI43" s="416"/>
      <c r="GJ43" s="416"/>
      <c r="GK43" s="416"/>
      <c r="GL43" s="416"/>
      <c r="GM43" s="416"/>
      <c r="GN43" s="416"/>
      <c r="GO43" s="416"/>
      <c r="GP43" s="416"/>
      <c r="GQ43" s="416"/>
      <c r="GR43" s="416"/>
      <c r="GS43" s="416"/>
      <c r="GT43" s="416"/>
      <c r="GU43" s="416"/>
      <c r="GV43" s="416"/>
      <c r="GW43" s="416"/>
      <c r="GX43" s="416"/>
      <c r="GY43" s="416"/>
      <c r="GZ43" s="416"/>
      <c r="HA43" s="416"/>
      <c r="HB43" s="416"/>
      <c r="HC43" s="416"/>
      <c r="HD43" s="416"/>
      <c r="HE43" s="416"/>
      <c r="HF43" s="416"/>
      <c r="HG43" s="416"/>
      <c r="HH43" s="416"/>
      <c r="HI43" s="416"/>
      <c r="HJ43" s="416"/>
      <c r="HK43" s="416"/>
      <c r="HL43" s="416"/>
      <c r="HM43" s="416"/>
      <c r="HN43" s="416"/>
      <c r="HO43" s="416"/>
      <c r="HP43" s="416"/>
      <c r="HQ43" s="416"/>
      <c r="HR43" s="416"/>
      <c r="HS43" s="416"/>
      <c r="HT43" s="416"/>
      <c r="HU43" s="416"/>
      <c r="HV43" s="416"/>
      <c r="HW43" s="416"/>
      <c r="HX43" s="416"/>
      <c r="HY43" s="416"/>
      <c r="HZ43" s="416"/>
      <c r="IA43" s="416"/>
      <c r="IB43" s="416"/>
      <c r="IC43" s="416"/>
      <c r="ID43" s="416"/>
      <c r="IE43" s="416"/>
      <c r="IF43" s="416"/>
      <c r="IG43" s="416"/>
      <c r="IH43" s="416"/>
    </row>
    <row r="44" spans="1:242" s="472" customFormat="1">
      <c r="A44" s="471"/>
      <c r="B44" s="471"/>
      <c r="C44" s="428"/>
      <c r="D44" s="428"/>
      <c r="E44" s="428"/>
      <c r="G44" s="416"/>
      <c r="H44" s="416"/>
      <c r="I44" s="416"/>
      <c r="J44" s="416"/>
      <c r="K44" s="416"/>
      <c r="L44" s="416"/>
      <c r="M44" s="416"/>
      <c r="N44" s="416"/>
      <c r="O44" s="416"/>
      <c r="P44" s="416"/>
      <c r="Q44" s="416"/>
      <c r="R44" s="416"/>
      <c r="S44" s="416"/>
      <c r="T44" s="416"/>
      <c r="U44" s="416"/>
      <c r="V44" s="416"/>
      <c r="W44" s="416"/>
      <c r="X44" s="416"/>
      <c r="Y44" s="416"/>
      <c r="Z44" s="416"/>
      <c r="AA44" s="416"/>
      <c r="AB44" s="416"/>
      <c r="AC44" s="416"/>
      <c r="AD44" s="416"/>
      <c r="AE44" s="416"/>
      <c r="AF44" s="416"/>
      <c r="AG44" s="416"/>
      <c r="AH44" s="416"/>
      <c r="AI44" s="416"/>
      <c r="AJ44" s="416"/>
      <c r="AK44" s="416"/>
      <c r="AL44" s="416"/>
      <c r="AM44" s="416"/>
      <c r="AN44" s="416"/>
      <c r="AO44" s="416"/>
      <c r="AP44" s="416"/>
      <c r="AQ44" s="416"/>
      <c r="AR44" s="416"/>
      <c r="AS44" s="416"/>
      <c r="AT44" s="416"/>
      <c r="AU44" s="416"/>
      <c r="AV44" s="416"/>
      <c r="AW44" s="416"/>
      <c r="AX44" s="416"/>
      <c r="AY44" s="416"/>
      <c r="AZ44" s="416"/>
      <c r="BA44" s="416"/>
      <c r="BB44" s="416"/>
      <c r="BC44" s="416"/>
      <c r="BD44" s="416"/>
      <c r="BE44" s="416"/>
      <c r="BF44" s="416"/>
      <c r="BG44" s="416"/>
      <c r="BH44" s="416"/>
      <c r="BI44" s="416"/>
      <c r="BJ44" s="416"/>
      <c r="BK44" s="416"/>
      <c r="BL44" s="416"/>
      <c r="BM44" s="416"/>
      <c r="BN44" s="416"/>
      <c r="BO44" s="416"/>
      <c r="BP44" s="416"/>
      <c r="BQ44" s="416"/>
      <c r="BR44" s="416"/>
      <c r="BS44" s="416"/>
      <c r="BT44" s="416"/>
      <c r="BU44" s="416"/>
      <c r="BV44" s="416"/>
      <c r="BW44" s="416"/>
      <c r="BX44" s="416"/>
      <c r="BY44" s="416"/>
      <c r="BZ44" s="416"/>
      <c r="CA44" s="416"/>
      <c r="CB44" s="416"/>
      <c r="CC44" s="416"/>
      <c r="CD44" s="416"/>
      <c r="CE44" s="416"/>
      <c r="CF44" s="416"/>
      <c r="CG44" s="416"/>
      <c r="CH44" s="416"/>
      <c r="CI44" s="416"/>
      <c r="CJ44" s="416"/>
      <c r="CK44" s="416"/>
      <c r="CL44" s="416"/>
      <c r="CM44" s="416"/>
      <c r="CN44" s="416"/>
      <c r="CO44" s="416"/>
      <c r="CP44" s="416"/>
      <c r="CQ44" s="416"/>
      <c r="CR44" s="416"/>
      <c r="CS44" s="416"/>
      <c r="CT44" s="416"/>
      <c r="CU44" s="416"/>
      <c r="CV44" s="416"/>
      <c r="CW44" s="416"/>
      <c r="CX44" s="416"/>
      <c r="CY44" s="416"/>
      <c r="CZ44" s="416"/>
      <c r="DA44" s="416"/>
      <c r="DB44" s="416"/>
      <c r="DC44" s="416"/>
      <c r="DD44" s="416"/>
      <c r="DE44" s="416"/>
      <c r="DF44" s="416"/>
      <c r="DG44" s="416"/>
      <c r="DH44" s="416"/>
      <c r="DI44" s="416"/>
      <c r="DJ44" s="416"/>
      <c r="DK44" s="416"/>
      <c r="DL44" s="416"/>
      <c r="DM44" s="416"/>
      <c r="DN44" s="416"/>
      <c r="DO44" s="416"/>
      <c r="DP44" s="416"/>
      <c r="DQ44" s="416"/>
      <c r="DR44" s="416"/>
      <c r="DS44" s="416"/>
      <c r="DT44" s="416"/>
      <c r="DU44" s="416"/>
      <c r="DV44" s="416"/>
      <c r="DW44" s="416"/>
      <c r="DX44" s="416"/>
      <c r="DY44" s="416"/>
      <c r="DZ44" s="416"/>
      <c r="EA44" s="416"/>
      <c r="EB44" s="416"/>
      <c r="EC44" s="416"/>
      <c r="ED44" s="416"/>
      <c r="EE44" s="416"/>
      <c r="EF44" s="416"/>
      <c r="EG44" s="416"/>
      <c r="EH44" s="416"/>
      <c r="EI44" s="416"/>
      <c r="EJ44" s="416"/>
      <c r="EK44" s="416"/>
      <c r="EL44" s="416"/>
      <c r="EM44" s="416"/>
      <c r="EN44" s="416"/>
      <c r="EO44" s="416"/>
      <c r="EP44" s="416"/>
      <c r="EQ44" s="416"/>
      <c r="ER44" s="416"/>
      <c r="ES44" s="416"/>
      <c r="ET44" s="416"/>
      <c r="EU44" s="416"/>
      <c r="EV44" s="416"/>
      <c r="EW44" s="416"/>
      <c r="EX44" s="416"/>
      <c r="EY44" s="416"/>
      <c r="EZ44" s="416"/>
      <c r="FA44" s="416"/>
      <c r="FB44" s="416"/>
      <c r="FC44" s="416"/>
      <c r="FD44" s="416"/>
      <c r="FE44" s="416"/>
      <c r="FF44" s="416"/>
      <c r="FG44" s="416"/>
      <c r="FH44" s="416"/>
      <c r="FI44" s="416"/>
      <c r="FJ44" s="416"/>
      <c r="FK44" s="416"/>
      <c r="FL44" s="416"/>
      <c r="FM44" s="416"/>
      <c r="FN44" s="416"/>
      <c r="FO44" s="416"/>
      <c r="FP44" s="416"/>
      <c r="FQ44" s="416"/>
      <c r="FR44" s="416"/>
      <c r="FS44" s="416"/>
      <c r="FT44" s="416"/>
      <c r="FU44" s="416"/>
      <c r="FV44" s="416"/>
      <c r="FW44" s="416"/>
      <c r="FX44" s="416"/>
      <c r="FY44" s="416"/>
      <c r="FZ44" s="416"/>
      <c r="GA44" s="416"/>
      <c r="GB44" s="416"/>
      <c r="GC44" s="416"/>
      <c r="GD44" s="416"/>
      <c r="GE44" s="416"/>
      <c r="GF44" s="416"/>
      <c r="GG44" s="416"/>
      <c r="GH44" s="416"/>
      <c r="GI44" s="416"/>
      <c r="GJ44" s="416"/>
      <c r="GK44" s="416"/>
      <c r="GL44" s="416"/>
      <c r="GM44" s="416"/>
      <c r="GN44" s="416"/>
      <c r="GO44" s="416"/>
      <c r="GP44" s="416"/>
      <c r="GQ44" s="416"/>
      <c r="GR44" s="416"/>
      <c r="GS44" s="416"/>
      <c r="GT44" s="416"/>
      <c r="GU44" s="416"/>
      <c r="GV44" s="416"/>
      <c r="GW44" s="416"/>
      <c r="GX44" s="416"/>
      <c r="GY44" s="416"/>
      <c r="GZ44" s="416"/>
      <c r="HA44" s="416"/>
      <c r="HB44" s="416"/>
      <c r="HC44" s="416"/>
      <c r="HD44" s="416"/>
      <c r="HE44" s="416"/>
      <c r="HF44" s="416"/>
      <c r="HG44" s="416"/>
      <c r="HH44" s="416"/>
      <c r="HI44" s="416"/>
      <c r="HJ44" s="416"/>
      <c r="HK44" s="416"/>
      <c r="HL44" s="416"/>
      <c r="HM44" s="416"/>
      <c r="HN44" s="416"/>
      <c r="HO44" s="416"/>
      <c r="HP44" s="416"/>
      <c r="HQ44" s="416"/>
      <c r="HR44" s="416"/>
      <c r="HS44" s="416"/>
      <c r="HT44" s="416"/>
      <c r="HU44" s="416"/>
      <c r="HV44" s="416"/>
      <c r="HW44" s="416"/>
      <c r="HX44" s="416"/>
      <c r="HY44" s="416"/>
      <c r="HZ44" s="416"/>
      <c r="IA44" s="416"/>
      <c r="IB44" s="416"/>
      <c r="IC44" s="416"/>
      <c r="ID44" s="416"/>
      <c r="IE44" s="416"/>
      <c r="IF44" s="416"/>
      <c r="IG44" s="416"/>
      <c r="IH44" s="416"/>
    </row>
    <row r="45" spans="1:242" s="472" customFormat="1">
      <c r="A45" s="471"/>
      <c r="B45" s="471"/>
      <c r="C45" s="428"/>
      <c r="D45" s="428"/>
      <c r="E45" s="428"/>
      <c r="G45" s="416"/>
      <c r="H45" s="416"/>
      <c r="I45" s="416"/>
      <c r="J45" s="416"/>
      <c r="K45" s="416"/>
      <c r="L45" s="416"/>
      <c r="M45" s="416"/>
      <c r="N45" s="416"/>
      <c r="O45" s="416"/>
      <c r="P45" s="416"/>
      <c r="Q45" s="416"/>
      <c r="R45" s="416"/>
      <c r="S45" s="416"/>
      <c r="T45" s="416"/>
      <c r="U45" s="416"/>
      <c r="V45" s="416"/>
      <c r="W45" s="416"/>
      <c r="X45" s="416"/>
      <c r="Y45" s="416"/>
      <c r="Z45" s="416"/>
      <c r="AA45" s="416"/>
      <c r="AB45" s="416"/>
      <c r="AC45" s="416"/>
      <c r="AD45" s="416"/>
      <c r="AE45" s="416"/>
      <c r="AF45" s="416"/>
      <c r="AG45" s="416"/>
      <c r="AH45" s="416"/>
      <c r="AI45" s="416"/>
      <c r="AJ45" s="416"/>
      <c r="AK45" s="416"/>
      <c r="AL45" s="416"/>
      <c r="AM45" s="416"/>
      <c r="AN45" s="416"/>
      <c r="AO45" s="416"/>
      <c r="AP45" s="416"/>
      <c r="AQ45" s="416"/>
      <c r="AR45" s="416"/>
      <c r="AS45" s="416"/>
      <c r="AT45" s="416"/>
      <c r="AU45" s="416"/>
      <c r="AV45" s="416"/>
      <c r="AW45" s="416"/>
      <c r="AX45" s="416"/>
      <c r="AY45" s="416"/>
      <c r="AZ45" s="416"/>
      <c r="BA45" s="416"/>
      <c r="BB45" s="416"/>
      <c r="BC45" s="416"/>
      <c r="BD45" s="416"/>
      <c r="BE45" s="416"/>
      <c r="BF45" s="416"/>
      <c r="BG45" s="416"/>
      <c r="BH45" s="416"/>
      <c r="BI45" s="416"/>
      <c r="BJ45" s="416"/>
      <c r="BK45" s="416"/>
      <c r="BL45" s="416"/>
      <c r="BM45" s="416"/>
      <c r="BN45" s="416"/>
      <c r="BO45" s="416"/>
      <c r="BP45" s="416"/>
      <c r="BQ45" s="416"/>
      <c r="BR45" s="416"/>
      <c r="BS45" s="416"/>
      <c r="BT45" s="416"/>
      <c r="BU45" s="416"/>
      <c r="BV45" s="416"/>
      <c r="BW45" s="416"/>
      <c r="BX45" s="416"/>
      <c r="BY45" s="416"/>
      <c r="BZ45" s="416"/>
      <c r="CA45" s="416"/>
      <c r="CB45" s="416"/>
      <c r="CC45" s="416"/>
      <c r="CD45" s="416"/>
      <c r="CE45" s="416"/>
      <c r="CF45" s="416"/>
      <c r="CG45" s="416"/>
      <c r="CH45" s="416"/>
      <c r="CI45" s="416"/>
      <c r="CJ45" s="416"/>
      <c r="CK45" s="416"/>
      <c r="CL45" s="416"/>
      <c r="CM45" s="416"/>
      <c r="CN45" s="416"/>
      <c r="CO45" s="416"/>
      <c r="CP45" s="416"/>
      <c r="CQ45" s="416"/>
      <c r="CR45" s="416"/>
      <c r="CS45" s="416"/>
      <c r="CT45" s="416"/>
      <c r="CU45" s="416"/>
      <c r="CV45" s="416"/>
      <c r="CW45" s="416"/>
      <c r="CX45" s="416"/>
      <c r="CY45" s="416"/>
      <c r="CZ45" s="416"/>
      <c r="DA45" s="416"/>
      <c r="DB45" s="416"/>
      <c r="DC45" s="416"/>
      <c r="DD45" s="416"/>
      <c r="DE45" s="416"/>
      <c r="DF45" s="416"/>
      <c r="DG45" s="416"/>
      <c r="DH45" s="416"/>
      <c r="DI45" s="416"/>
      <c r="DJ45" s="416"/>
      <c r="DK45" s="416"/>
      <c r="DL45" s="416"/>
      <c r="DM45" s="416"/>
      <c r="DN45" s="416"/>
      <c r="DO45" s="416"/>
      <c r="DP45" s="416"/>
      <c r="DQ45" s="416"/>
      <c r="DR45" s="416"/>
      <c r="DS45" s="416"/>
      <c r="DT45" s="416"/>
      <c r="DU45" s="416"/>
      <c r="DV45" s="416"/>
      <c r="DW45" s="416"/>
      <c r="DX45" s="416"/>
      <c r="DY45" s="416"/>
      <c r="DZ45" s="416"/>
      <c r="EA45" s="416"/>
      <c r="EB45" s="416"/>
      <c r="EC45" s="416"/>
      <c r="ED45" s="416"/>
      <c r="EE45" s="416"/>
      <c r="EF45" s="416"/>
      <c r="EG45" s="416"/>
      <c r="EH45" s="416"/>
      <c r="EI45" s="416"/>
      <c r="EJ45" s="416"/>
      <c r="EK45" s="416"/>
      <c r="EL45" s="416"/>
      <c r="EM45" s="416"/>
      <c r="EN45" s="416"/>
      <c r="EO45" s="416"/>
      <c r="EP45" s="416"/>
      <c r="EQ45" s="416"/>
      <c r="ER45" s="416"/>
      <c r="ES45" s="416"/>
      <c r="ET45" s="416"/>
      <c r="EU45" s="416"/>
      <c r="EV45" s="416"/>
      <c r="EW45" s="416"/>
      <c r="EX45" s="416"/>
      <c r="EY45" s="416"/>
      <c r="EZ45" s="416"/>
      <c r="FA45" s="416"/>
      <c r="FB45" s="416"/>
      <c r="FC45" s="416"/>
      <c r="FD45" s="416"/>
      <c r="FE45" s="416"/>
      <c r="FF45" s="416"/>
      <c r="FG45" s="416"/>
      <c r="FH45" s="416"/>
      <c r="FI45" s="416"/>
      <c r="FJ45" s="416"/>
      <c r="FK45" s="416"/>
      <c r="FL45" s="416"/>
      <c r="FM45" s="416"/>
      <c r="FN45" s="416"/>
      <c r="FO45" s="416"/>
      <c r="FP45" s="416"/>
      <c r="FQ45" s="416"/>
      <c r="FR45" s="416"/>
      <c r="FS45" s="416"/>
      <c r="FT45" s="416"/>
      <c r="FU45" s="416"/>
      <c r="FV45" s="416"/>
      <c r="FW45" s="416"/>
      <c r="FX45" s="416"/>
      <c r="FY45" s="416"/>
      <c r="FZ45" s="416"/>
      <c r="GA45" s="416"/>
      <c r="GB45" s="416"/>
      <c r="GC45" s="416"/>
      <c r="GD45" s="416"/>
      <c r="GE45" s="416"/>
      <c r="GF45" s="416"/>
      <c r="GG45" s="416"/>
      <c r="GH45" s="416"/>
      <c r="GI45" s="416"/>
      <c r="GJ45" s="416"/>
      <c r="GK45" s="416"/>
      <c r="GL45" s="416"/>
      <c r="GM45" s="416"/>
      <c r="GN45" s="416"/>
      <c r="GO45" s="416"/>
      <c r="GP45" s="416"/>
      <c r="GQ45" s="416"/>
      <c r="GR45" s="416"/>
      <c r="GS45" s="416"/>
      <c r="GT45" s="416"/>
      <c r="GU45" s="416"/>
      <c r="GV45" s="416"/>
      <c r="GW45" s="416"/>
      <c r="GX45" s="416"/>
      <c r="GY45" s="416"/>
      <c r="GZ45" s="416"/>
      <c r="HA45" s="416"/>
      <c r="HB45" s="416"/>
      <c r="HC45" s="416"/>
      <c r="HD45" s="416"/>
      <c r="HE45" s="416"/>
      <c r="HF45" s="416"/>
      <c r="HG45" s="416"/>
      <c r="HH45" s="416"/>
      <c r="HI45" s="416"/>
      <c r="HJ45" s="416"/>
      <c r="HK45" s="416"/>
      <c r="HL45" s="416"/>
      <c r="HM45" s="416"/>
      <c r="HN45" s="416"/>
      <c r="HO45" s="416"/>
      <c r="HP45" s="416"/>
      <c r="HQ45" s="416"/>
      <c r="HR45" s="416"/>
      <c r="HS45" s="416"/>
      <c r="HT45" s="416"/>
      <c r="HU45" s="416"/>
      <c r="HV45" s="416"/>
      <c r="HW45" s="416"/>
      <c r="HX45" s="416"/>
      <c r="HY45" s="416"/>
      <c r="HZ45" s="416"/>
      <c r="IA45" s="416"/>
      <c r="IB45" s="416"/>
      <c r="IC45" s="416"/>
      <c r="ID45" s="416"/>
      <c r="IE45" s="416"/>
      <c r="IF45" s="416"/>
      <c r="IG45" s="416"/>
      <c r="IH45" s="416"/>
    </row>
    <row r="46" spans="1:242" s="472" customFormat="1">
      <c r="A46" s="471"/>
      <c r="B46" s="471"/>
      <c r="C46" s="428"/>
      <c r="D46" s="428"/>
      <c r="E46" s="428"/>
      <c r="G46" s="416"/>
      <c r="H46" s="416"/>
      <c r="I46" s="416"/>
      <c r="J46" s="416"/>
      <c r="K46" s="416"/>
      <c r="L46" s="416"/>
      <c r="M46" s="416"/>
      <c r="N46" s="416"/>
      <c r="O46" s="416"/>
      <c r="P46" s="416"/>
      <c r="Q46" s="416"/>
      <c r="R46" s="416"/>
      <c r="S46" s="416"/>
      <c r="T46" s="416"/>
      <c r="U46" s="416"/>
      <c r="V46" s="416"/>
      <c r="W46" s="416"/>
      <c r="X46" s="416"/>
      <c r="Y46" s="416"/>
      <c r="Z46" s="416"/>
      <c r="AA46" s="416"/>
      <c r="AB46" s="416"/>
      <c r="AC46" s="416"/>
      <c r="AD46" s="416"/>
      <c r="AE46" s="416"/>
      <c r="AF46" s="416"/>
      <c r="AG46" s="416"/>
      <c r="AH46" s="416"/>
      <c r="AI46" s="416"/>
      <c r="AJ46" s="416"/>
      <c r="AK46" s="416"/>
      <c r="AL46" s="416"/>
      <c r="AM46" s="416"/>
      <c r="AN46" s="416"/>
      <c r="AO46" s="416"/>
      <c r="AP46" s="416"/>
      <c r="AQ46" s="416"/>
      <c r="AR46" s="416"/>
      <c r="AS46" s="416"/>
      <c r="AT46" s="416"/>
      <c r="AU46" s="416"/>
      <c r="AV46" s="416"/>
      <c r="AW46" s="416"/>
      <c r="AX46" s="416"/>
      <c r="AY46" s="416"/>
      <c r="AZ46" s="416"/>
      <c r="BA46" s="416"/>
      <c r="BB46" s="416"/>
      <c r="BC46" s="416"/>
      <c r="BD46" s="416"/>
      <c r="BE46" s="416"/>
      <c r="BF46" s="416"/>
      <c r="BG46" s="416"/>
      <c r="BH46" s="416"/>
      <c r="BI46" s="416"/>
      <c r="BJ46" s="416"/>
      <c r="BK46" s="416"/>
      <c r="BL46" s="416"/>
      <c r="BM46" s="416"/>
      <c r="BN46" s="416"/>
      <c r="BO46" s="416"/>
      <c r="BP46" s="416"/>
      <c r="BQ46" s="416"/>
      <c r="BR46" s="416"/>
      <c r="BS46" s="416"/>
      <c r="BT46" s="416"/>
      <c r="BU46" s="416"/>
      <c r="BV46" s="416"/>
      <c r="BW46" s="416"/>
      <c r="BX46" s="416"/>
      <c r="BY46" s="416"/>
      <c r="BZ46" s="416"/>
      <c r="CA46" s="416"/>
      <c r="CB46" s="416"/>
      <c r="CC46" s="416"/>
      <c r="CD46" s="416"/>
      <c r="CE46" s="416"/>
      <c r="CF46" s="416"/>
      <c r="CG46" s="416"/>
      <c r="CH46" s="416"/>
      <c r="CI46" s="416"/>
      <c r="CJ46" s="416"/>
      <c r="CK46" s="416"/>
      <c r="CL46" s="416"/>
      <c r="CM46" s="416"/>
      <c r="CN46" s="416"/>
      <c r="CO46" s="416"/>
      <c r="CP46" s="416"/>
      <c r="CQ46" s="416"/>
      <c r="CR46" s="416"/>
      <c r="CS46" s="416"/>
      <c r="CT46" s="416"/>
      <c r="CU46" s="416"/>
      <c r="CV46" s="416"/>
      <c r="CW46" s="416"/>
      <c r="CX46" s="416"/>
      <c r="CY46" s="416"/>
      <c r="CZ46" s="416"/>
      <c r="DA46" s="416"/>
      <c r="DB46" s="416"/>
      <c r="DC46" s="416"/>
      <c r="DD46" s="416"/>
      <c r="DE46" s="416"/>
      <c r="DF46" s="416"/>
      <c r="DG46" s="416"/>
      <c r="DH46" s="416"/>
      <c r="DI46" s="416"/>
      <c r="DJ46" s="416"/>
      <c r="DK46" s="416"/>
      <c r="DL46" s="416"/>
      <c r="DM46" s="416"/>
      <c r="DN46" s="416"/>
      <c r="DO46" s="416"/>
      <c r="DP46" s="416"/>
      <c r="DQ46" s="416"/>
      <c r="DR46" s="416"/>
      <c r="DS46" s="416"/>
      <c r="DT46" s="416"/>
      <c r="DU46" s="416"/>
      <c r="DV46" s="416"/>
      <c r="DW46" s="416"/>
      <c r="DX46" s="416"/>
      <c r="DY46" s="416"/>
      <c r="DZ46" s="416"/>
      <c r="EA46" s="416"/>
      <c r="EB46" s="416"/>
      <c r="EC46" s="416"/>
      <c r="ED46" s="416"/>
      <c r="EE46" s="416"/>
      <c r="EF46" s="416"/>
      <c r="EG46" s="416"/>
      <c r="EH46" s="416"/>
      <c r="EI46" s="416"/>
      <c r="EJ46" s="416"/>
      <c r="EK46" s="416"/>
      <c r="EL46" s="416"/>
      <c r="EM46" s="416"/>
      <c r="EN46" s="416"/>
      <c r="EO46" s="416"/>
      <c r="EP46" s="416"/>
      <c r="EQ46" s="416"/>
      <c r="ER46" s="416"/>
      <c r="ES46" s="416"/>
      <c r="ET46" s="416"/>
      <c r="EU46" s="416"/>
      <c r="EV46" s="416"/>
      <c r="EW46" s="416"/>
      <c r="EX46" s="416"/>
      <c r="EY46" s="416"/>
      <c r="EZ46" s="416"/>
      <c r="FA46" s="416"/>
      <c r="FB46" s="416"/>
      <c r="FC46" s="416"/>
      <c r="FD46" s="416"/>
      <c r="FE46" s="416"/>
      <c r="FF46" s="416"/>
      <c r="FG46" s="416"/>
      <c r="FH46" s="416"/>
      <c r="FI46" s="416"/>
      <c r="FJ46" s="416"/>
      <c r="FK46" s="416"/>
      <c r="FL46" s="416"/>
      <c r="FM46" s="416"/>
      <c r="FN46" s="416"/>
      <c r="FO46" s="416"/>
      <c r="FP46" s="416"/>
      <c r="FQ46" s="416"/>
      <c r="FR46" s="416"/>
      <c r="FS46" s="416"/>
      <c r="FT46" s="416"/>
      <c r="FU46" s="416"/>
      <c r="FV46" s="416"/>
      <c r="FW46" s="416"/>
      <c r="FX46" s="416"/>
      <c r="FY46" s="416"/>
      <c r="FZ46" s="416"/>
      <c r="GA46" s="416"/>
      <c r="GB46" s="416"/>
      <c r="GC46" s="416"/>
      <c r="GD46" s="416"/>
      <c r="GE46" s="416"/>
      <c r="GF46" s="416"/>
      <c r="GG46" s="416"/>
      <c r="GH46" s="416"/>
      <c r="GI46" s="416"/>
      <c r="GJ46" s="416"/>
      <c r="GK46" s="416"/>
      <c r="GL46" s="416"/>
      <c r="GM46" s="416"/>
      <c r="GN46" s="416"/>
      <c r="GO46" s="416"/>
      <c r="GP46" s="416"/>
      <c r="GQ46" s="416"/>
      <c r="GR46" s="416"/>
      <c r="GS46" s="416"/>
      <c r="GT46" s="416"/>
      <c r="GU46" s="416"/>
      <c r="GV46" s="416"/>
      <c r="GW46" s="416"/>
      <c r="GX46" s="416"/>
      <c r="GY46" s="416"/>
      <c r="GZ46" s="416"/>
      <c r="HA46" s="416"/>
      <c r="HB46" s="416"/>
      <c r="HC46" s="416"/>
      <c r="HD46" s="416"/>
      <c r="HE46" s="416"/>
      <c r="HF46" s="416"/>
      <c r="HG46" s="416"/>
      <c r="HH46" s="416"/>
      <c r="HI46" s="416"/>
      <c r="HJ46" s="416"/>
      <c r="HK46" s="416"/>
      <c r="HL46" s="416"/>
      <c r="HM46" s="416"/>
      <c r="HN46" s="416"/>
      <c r="HO46" s="416"/>
      <c r="HP46" s="416"/>
      <c r="HQ46" s="416"/>
      <c r="HR46" s="416"/>
      <c r="HS46" s="416"/>
      <c r="HT46" s="416"/>
      <c r="HU46" s="416"/>
      <c r="HV46" s="416"/>
      <c r="HW46" s="416"/>
      <c r="HX46" s="416"/>
      <c r="HY46" s="416"/>
      <c r="HZ46" s="416"/>
      <c r="IA46" s="416"/>
      <c r="IB46" s="416"/>
      <c r="IC46" s="416"/>
      <c r="ID46" s="416"/>
      <c r="IE46" s="416"/>
      <c r="IF46" s="416"/>
      <c r="IG46" s="416"/>
      <c r="IH46" s="416"/>
    </row>
    <row r="47" spans="1:242" s="472" customFormat="1">
      <c r="A47" s="471"/>
      <c r="B47" s="471"/>
      <c r="C47" s="428"/>
      <c r="D47" s="428"/>
      <c r="E47" s="428"/>
      <c r="G47" s="416"/>
      <c r="H47" s="416"/>
      <c r="I47" s="416"/>
      <c r="J47" s="416"/>
      <c r="K47" s="416"/>
      <c r="L47" s="416"/>
      <c r="M47" s="416"/>
      <c r="N47" s="416"/>
      <c r="O47" s="416"/>
      <c r="P47" s="416"/>
      <c r="Q47" s="416"/>
      <c r="R47" s="416"/>
      <c r="S47" s="416"/>
      <c r="T47" s="416"/>
      <c r="U47" s="416"/>
      <c r="V47" s="416"/>
      <c r="W47" s="416"/>
      <c r="X47" s="416"/>
      <c r="Y47" s="416"/>
      <c r="Z47" s="416"/>
      <c r="AA47" s="416"/>
      <c r="AB47" s="416"/>
      <c r="AC47" s="416"/>
      <c r="AD47" s="416"/>
      <c r="AE47" s="416"/>
      <c r="AF47" s="416"/>
      <c r="AG47" s="416"/>
      <c r="AH47" s="416"/>
      <c r="AI47" s="416"/>
      <c r="AJ47" s="416"/>
      <c r="AK47" s="416"/>
      <c r="AL47" s="416"/>
      <c r="AM47" s="416"/>
      <c r="AN47" s="416"/>
      <c r="AO47" s="416"/>
      <c r="AP47" s="416"/>
      <c r="AQ47" s="416"/>
      <c r="AR47" s="416"/>
      <c r="AS47" s="416"/>
      <c r="AT47" s="416"/>
      <c r="AU47" s="416"/>
      <c r="AV47" s="416"/>
      <c r="AW47" s="416"/>
      <c r="AX47" s="416"/>
      <c r="AY47" s="416"/>
      <c r="AZ47" s="416"/>
      <c r="BA47" s="416"/>
      <c r="BB47" s="416"/>
      <c r="BC47" s="416"/>
      <c r="BD47" s="416"/>
      <c r="BE47" s="416"/>
      <c r="BF47" s="416"/>
      <c r="BG47" s="416"/>
      <c r="BH47" s="416"/>
      <c r="BI47" s="416"/>
      <c r="BJ47" s="416"/>
      <c r="BK47" s="416"/>
      <c r="BL47" s="416"/>
      <c r="BM47" s="416"/>
      <c r="BN47" s="416"/>
      <c r="BO47" s="416"/>
      <c r="BP47" s="416"/>
      <c r="BQ47" s="416"/>
      <c r="BR47" s="416"/>
      <c r="BS47" s="416"/>
      <c r="BT47" s="416"/>
      <c r="BU47" s="416"/>
      <c r="BV47" s="416"/>
      <c r="BW47" s="416"/>
      <c r="BX47" s="416"/>
      <c r="BY47" s="416"/>
      <c r="BZ47" s="416"/>
      <c r="CA47" s="416"/>
      <c r="CB47" s="416"/>
      <c r="CC47" s="416"/>
      <c r="CD47" s="416"/>
      <c r="CE47" s="416"/>
      <c r="CF47" s="416"/>
      <c r="CG47" s="416"/>
      <c r="CH47" s="416"/>
      <c r="CI47" s="416"/>
      <c r="CJ47" s="416"/>
      <c r="CK47" s="416"/>
      <c r="CL47" s="416"/>
      <c r="CM47" s="416"/>
      <c r="CN47" s="416"/>
      <c r="CO47" s="416"/>
      <c r="CP47" s="416"/>
      <c r="CQ47" s="416"/>
      <c r="CR47" s="416"/>
      <c r="CS47" s="416"/>
      <c r="CT47" s="416"/>
      <c r="CU47" s="416"/>
      <c r="CV47" s="416"/>
      <c r="CW47" s="416"/>
      <c r="CX47" s="416"/>
      <c r="CY47" s="416"/>
      <c r="CZ47" s="416"/>
      <c r="DA47" s="416"/>
      <c r="DB47" s="416"/>
      <c r="DC47" s="416"/>
      <c r="DD47" s="416"/>
      <c r="DE47" s="416"/>
      <c r="DF47" s="416"/>
      <c r="DG47" s="416"/>
      <c r="DH47" s="416"/>
      <c r="DI47" s="416"/>
      <c r="DJ47" s="416"/>
      <c r="DK47" s="416"/>
      <c r="DL47" s="416"/>
      <c r="DM47" s="416"/>
      <c r="DN47" s="416"/>
      <c r="DO47" s="416"/>
      <c r="DP47" s="416"/>
      <c r="DQ47" s="416"/>
      <c r="DR47" s="416"/>
      <c r="DS47" s="416"/>
      <c r="DT47" s="416"/>
      <c r="DU47" s="416"/>
      <c r="DV47" s="416"/>
      <c r="DW47" s="416"/>
      <c r="DX47" s="416"/>
      <c r="DY47" s="416"/>
      <c r="DZ47" s="416"/>
      <c r="EA47" s="416"/>
      <c r="EB47" s="416"/>
      <c r="EC47" s="416"/>
      <c r="ED47" s="416"/>
      <c r="EE47" s="416"/>
      <c r="EF47" s="416"/>
      <c r="EG47" s="416"/>
      <c r="EH47" s="416"/>
      <c r="EI47" s="416"/>
      <c r="EJ47" s="416"/>
      <c r="EK47" s="416"/>
      <c r="EL47" s="416"/>
      <c r="EM47" s="416"/>
      <c r="EN47" s="416"/>
      <c r="EO47" s="416"/>
      <c r="EP47" s="416"/>
      <c r="EQ47" s="416"/>
      <c r="ER47" s="416"/>
      <c r="ES47" s="416"/>
      <c r="ET47" s="416"/>
      <c r="EU47" s="416"/>
      <c r="EV47" s="416"/>
      <c r="EW47" s="416"/>
      <c r="EX47" s="416"/>
      <c r="EY47" s="416"/>
      <c r="EZ47" s="416"/>
      <c r="FA47" s="416"/>
      <c r="FB47" s="416"/>
      <c r="FC47" s="416"/>
      <c r="FD47" s="416"/>
      <c r="FE47" s="416"/>
      <c r="FF47" s="416"/>
      <c r="FG47" s="416"/>
      <c r="FH47" s="416"/>
      <c r="FI47" s="416"/>
      <c r="FJ47" s="416"/>
      <c r="FK47" s="416"/>
      <c r="FL47" s="416"/>
      <c r="FM47" s="416"/>
      <c r="FN47" s="416"/>
      <c r="FO47" s="416"/>
      <c r="FP47" s="416"/>
      <c r="FQ47" s="416"/>
      <c r="FR47" s="416"/>
      <c r="FS47" s="416"/>
      <c r="FT47" s="416"/>
      <c r="FU47" s="416"/>
      <c r="FV47" s="416"/>
      <c r="FW47" s="416"/>
      <c r="FX47" s="416"/>
      <c r="FY47" s="416"/>
      <c r="FZ47" s="416"/>
      <c r="GA47" s="416"/>
      <c r="GB47" s="416"/>
      <c r="GC47" s="416"/>
      <c r="GD47" s="416"/>
      <c r="GE47" s="416"/>
      <c r="GF47" s="416"/>
      <c r="GG47" s="416"/>
      <c r="GH47" s="416"/>
      <c r="GI47" s="416"/>
      <c r="GJ47" s="416"/>
      <c r="GK47" s="416"/>
      <c r="GL47" s="416"/>
      <c r="GM47" s="416"/>
      <c r="GN47" s="416"/>
      <c r="GO47" s="416"/>
      <c r="GP47" s="416"/>
      <c r="GQ47" s="416"/>
      <c r="GR47" s="416"/>
      <c r="GS47" s="416"/>
      <c r="GT47" s="416"/>
      <c r="GU47" s="416"/>
      <c r="GV47" s="416"/>
      <c r="GW47" s="416"/>
      <c r="GX47" s="416"/>
      <c r="GY47" s="416"/>
      <c r="GZ47" s="416"/>
      <c r="HA47" s="416"/>
      <c r="HB47" s="416"/>
      <c r="HC47" s="416"/>
      <c r="HD47" s="416"/>
      <c r="HE47" s="416"/>
      <c r="HF47" s="416"/>
      <c r="HG47" s="416"/>
      <c r="HH47" s="416"/>
      <c r="HI47" s="416"/>
      <c r="HJ47" s="416"/>
      <c r="HK47" s="416"/>
      <c r="HL47" s="416"/>
      <c r="HM47" s="416"/>
      <c r="HN47" s="416"/>
      <c r="HO47" s="416"/>
      <c r="HP47" s="416"/>
      <c r="HQ47" s="416"/>
      <c r="HR47" s="416"/>
      <c r="HS47" s="416"/>
      <c r="HT47" s="416"/>
      <c r="HU47" s="416"/>
      <c r="HV47" s="416"/>
      <c r="HW47" s="416"/>
      <c r="HX47" s="416"/>
      <c r="HY47" s="416"/>
      <c r="HZ47" s="416"/>
      <c r="IA47" s="416"/>
      <c r="IB47" s="416"/>
      <c r="IC47" s="416"/>
      <c r="ID47" s="416"/>
      <c r="IE47" s="416"/>
      <c r="IF47" s="416"/>
      <c r="IG47" s="416"/>
      <c r="IH47" s="416"/>
    </row>
    <row r="48" spans="1:242" s="472" customFormat="1">
      <c r="A48" s="471"/>
      <c r="B48" s="471"/>
      <c r="C48" s="428"/>
      <c r="D48" s="428"/>
      <c r="E48" s="428"/>
      <c r="G48" s="416"/>
      <c r="H48" s="416"/>
      <c r="I48" s="416"/>
      <c r="J48" s="416"/>
      <c r="K48" s="416"/>
      <c r="L48" s="416"/>
      <c r="M48" s="416"/>
      <c r="N48" s="416"/>
      <c r="O48" s="416"/>
      <c r="P48" s="416"/>
      <c r="Q48" s="416"/>
      <c r="R48" s="416"/>
      <c r="S48" s="416"/>
      <c r="T48" s="416"/>
      <c r="U48" s="416"/>
      <c r="V48" s="416"/>
      <c r="W48" s="416"/>
      <c r="X48" s="416"/>
      <c r="Y48" s="416"/>
      <c r="Z48" s="416"/>
      <c r="AA48" s="416"/>
      <c r="AB48" s="416"/>
      <c r="AC48" s="416"/>
      <c r="AD48" s="416"/>
      <c r="AE48" s="416"/>
      <c r="AF48" s="416"/>
      <c r="AG48" s="416"/>
      <c r="AH48" s="416"/>
      <c r="AI48" s="416"/>
      <c r="AJ48" s="416"/>
      <c r="AK48" s="416"/>
      <c r="AL48" s="416"/>
      <c r="AM48" s="416"/>
      <c r="AN48" s="416"/>
      <c r="AO48" s="416"/>
      <c r="AP48" s="416"/>
      <c r="AQ48" s="416"/>
      <c r="AR48" s="416"/>
      <c r="AS48" s="416"/>
      <c r="AT48" s="416"/>
      <c r="AU48" s="416"/>
      <c r="AV48" s="416"/>
      <c r="AW48" s="416"/>
      <c r="AX48" s="416"/>
      <c r="AY48" s="416"/>
      <c r="AZ48" s="416"/>
      <c r="BA48" s="416"/>
      <c r="BB48" s="416"/>
      <c r="BC48" s="416"/>
      <c r="BD48" s="416"/>
      <c r="BE48" s="416"/>
      <c r="BF48" s="416"/>
      <c r="BG48" s="416"/>
      <c r="BH48" s="416"/>
      <c r="BI48" s="416"/>
      <c r="BJ48" s="416"/>
      <c r="BK48" s="416"/>
      <c r="BL48" s="416"/>
      <c r="BM48" s="416"/>
      <c r="BN48" s="416"/>
      <c r="BO48" s="416"/>
      <c r="BP48" s="416"/>
      <c r="BQ48" s="416"/>
      <c r="BR48" s="416"/>
      <c r="BS48" s="416"/>
      <c r="BT48" s="416"/>
      <c r="BU48" s="416"/>
      <c r="BV48" s="416"/>
      <c r="BW48" s="416"/>
      <c r="BX48" s="416"/>
      <c r="BY48" s="416"/>
      <c r="BZ48" s="416"/>
      <c r="CA48" s="416"/>
      <c r="CB48" s="416"/>
      <c r="CC48" s="416"/>
      <c r="CD48" s="416"/>
      <c r="CE48" s="416"/>
      <c r="CF48" s="416"/>
      <c r="CG48" s="416"/>
      <c r="CH48" s="416"/>
      <c r="CI48" s="416"/>
      <c r="CJ48" s="416"/>
      <c r="CK48" s="416"/>
      <c r="CL48" s="416"/>
      <c r="CM48" s="416"/>
      <c r="CN48" s="416"/>
      <c r="CO48" s="416"/>
      <c r="CP48" s="416"/>
      <c r="CQ48" s="416"/>
      <c r="CR48" s="416"/>
      <c r="CS48" s="416"/>
      <c r="CT48" s="416"/>
      <c r="CU48" s="416"/>
      <c r="CV48" s="416"/>
      <c r="CW48" s="416"/>
      <c r="CX48" s="416"/>
      <c r="CY48" s="416"/>
      <c r="CZ48" s="416"/>
      <c r="DA48" s="416"/>
      <c r="DB48" s="416"/>
      <c r="DC48" s="416"/>
      <c r="DD48" s="416"/>
      <c r="DE48" s="416"/>
      <c r="DF48" s="416"/>
      <c r="DG48" s="416"/>
      <c r="DH48" s="416"/>
      <c r="DI48" s="416"/>
      <c r="DJ48" s="416"/>
      <c r="DK48" s="416"/>
      <c r="DL48" s="416"/>
      <c r="DM48" s="416"/>
      <c r="DN48" s="416"/>
      <c r="DO48" s="416"/>
      <c r="DP48" s="416"/>
      <c r="DQ48" s="416"/>
      <c r="DR48" s="416"/>
      <c r="DS48" s="416"/>
      <c r="DT48" s="416"/>
      <c r="DU48" s="416"/>
      <c r="DV48" s="416"/>
      <c r="DW48" s="416"/>
      <c r="DX48" s="416"/>
      <c r="DY48" s="416"/>
      <c r="DZ48" s="416"/>
      <c r="EA48" s="416"/>
      <c r="EB48" s="416"/>
      <c r="EC48" s="416"/>
      <c r="ED48" s="416"/>
      <c r="EE48" s="416"/>
      <c r="EF48" s="416"/>
      <c r="EG48" s="416"/>
      <c r="EH48" s="416"/>
      <c r="EI48" s="416"/>
      <c r="EJ48" s="416"/>
      <c r="EK48" s="416"/>
      <c r="EL48" s="416"/>
      <c r="EM48" s="416"/>
      <c r="EN48" s="416"/>
      <c r="EO48" s="416"/>
      <c r="EP48" s="416"/>
      <c r="EQ48" s="416"/>
      <c r="ER48" s="416"/>
      <c r="ES48" s="416"/>
      <c r="ET48" s="416"/>
      <c r="EU48" s="416"/>
      <c r="EV48" s="416"/>
      <c r="EW48" s="416"/>
      <c r="EX48" s="416"/>
      <c r="EY48" s="416"/>
      <c r="EZ48" s="416"/>
      <c r="FA48" s="416"/>
      <c r="FB48" s="416"/>
      <c r="FC48" s="416"/>
      <c r="FD48" s="416"/>
      <c r="FE48" s="416"/>
      <c r="FF48" s="416"/>
      <c r="FG48" s="416"/>
      <c r="FH48" s="416"/>
      <c r="FI48" s="416"/>
      <c r="FJ48" s="416"/>
      <c r="FK48" s="416"/>
      <c r="FL48" s="416"/>
      <c r="FM48" s="416"/>
      <c r="FN48" s="416"/>
      <c r="FO48" s="416"/>
      <c r="FP48" s="416"/>
      <c r="FQ48" s="416"/>
      <c r="FR48" s="416"/>
      <c r="FS48" s="416"/>
      <c r="FT48" s="416"/>
      <c r="FU48" s="416"/>
      <c r="FV48" s="416"/>
      <c r="FW48" s="416"/>
      <c r="FX48" s="416"/>
      <c r="FY48" s="416"/>
      <c r="FZ48" s="416"/>
      <c r="GA48" s="416"/>
      <c r="GB48" s="416"/>
      <c r="GC48" s="416"/>
      <c r="GD48" s="416"/>
      <c r="GE48" s="416"/>
      <c r="GF48" s="416"/>
      <c r="GG48" s="416"/>
      <c r="GH48" s="416"/>
      <c r="GI48" s="416"/>
      <c r="GJ48" s="416"/>
      <c r="GK48" s="416"/>
      <c r="GL48" s="416"/>
      <c r="GM48" s="416"/>
      <c r="GN48" s="416"/>
      <c r="GO48" s="416"/>
      <c r="GP48" s="416"/>
      <c r="GQ48" s="416"/>
      <c r="GR48" s="416"/>
      <c r="GS48" s="416"/>
      <c r="GT48" s="416"/>
      <c r="GU48" s="416"/>
      <c r="GV48" s="416"/>
      <c r="GW48" s="416"/>
      <c r="GX48" s="416"/>
      <c r="GY48" s="416"/>
      <c r="GZ48" s="416"/>
      <c r="HA48" s="416"/>
      <c r="HB48" s="416"/>
      <c r="HC48" s="416"/>
      <c r="HD48" s="416"/>
      <c r="HE48" s="416"/>
      <c r="HF48" s="416"/>
      <c r="HG48" s="416"/>
      <c r="HH48" s="416"/>
      <c r="HI48" s="416"/>
      <c r="HJ48" s="416"/>
      <c r="HK48" s="416"/>
      <c r="HL48" s="416"/>
      <c r="HM48" s="416"/>
      <c r="HN48" s="416"/>
      <c r="HO48" s="416"/>
      <c r="HP48" s="416"/>
      <c r="HQ48" s="416"/>
      <c r="HR48" s="416"/>
      <c r="HS48" s="416"/>
      <c r="HT48" s="416"/>
      <c r="HU48" s="416"/>
      <c r="HV48" s="416"/>
      <c r="HW48" s="416"/>
      <c r="HX48" s="416"/>
      <c r="HY48" s="416"/>
      <c r="HZ48" s="416"/>
      <c r="IA48" s="416"/>
      <c r="IB48" s="416"/>
      <c r="IC48" s="416"/>
      <c r="ID48" s="416"/>
      <c r="IE48" s="416"/>
      <c r="IF48" s="416"/>
      <c r="IG48" s="416"/>
      <c r="IH48" s="416"/>
    </row>
    <row r="49" spans="1:242" s="472" customFormat="1">
      <c r="A49" s="471"/>
      <c r="B49" s="471"/>
      <c r="C49" s="428"/>
      <c r="D49" s="428"/>
      <c r="E49" s="428"/>
      <c r="G49" s="416"/>
      <c r="H49" s="416"/>
      <c r="I49" s="416"/>
      <c r="J49" s="416"/>
      <c r="K49" s="416"/>
      <c r="L49" s="416"/>
      <c r="M49" s="416"/>
      <c r="N49" s="416"/>
      <c r="O49" s="416"/>
      <c r="P49" s="416"/>
      <c r="Q49" s="416"/>
      <c r="R49" s="416"/>
      <c r="S49" s="416"/>
      <c r="T49" s="416"/>
      <c r="U49" s="416"/>
      <c r="V49" s="416"/>
      <c r="W49" s="416"/>
      <c r="X49" s="416"/>
      <c r="Y49" s="416"/>
      <c r="Z49" s="416"/>
      <c r="AA49" s="416"/>
      <c r="AB49" s="416"/>
      <c r="AC49" s="416"/>
      <c r="AD49" s="416"/>
      <c r="AE49" s="416"/>
      <c r="AF49" s="416"/>
      <c r="AG49" s="416"/>
      <c r="AH49" s="416"/>
      <c r="AI49" s="416"/>
      <c r="AJ49" s="416"/>
      <c r="AK49" s="416"/>
      <c r="AL49" s="416"/>
      <c r="AM49" s="416"/>
      <c r="AN49" s="416"/>
      <c r="AO49" s="416"/>
      <c r="AP49" s="416"/>
      <c r="AQ49" s="416"/>
      <c r="AR49" s="416"/>
      <c r="AS49" s="416"/>
      <c r="AT49" s="416"/>
      <c r="AU49" s="416"/>
      <c r="AV49" s="416"/>
      <c r="AW49" s="416"/>
      <c r="AX49" s="416"/>
      <c r="AY49" s="416"/>
      <c r="AZ49" s="416"/>
      <c r="BA49" s="416"/>
      <c r="BB49" s="416"/>
      <c r="BC49" s="416"/>
      <c r="BD49" s="416"/>
      <c r="BE49" s="416"/>
      <c r="BF49" s="416"/>
      <c r="BG49" s="416"/>
      <c r="BH49" s="416"/>
      <c r="BI49" s="416"/>
      <c r="BJ49" s="416"/>
      <c r="BK49" s="416"/>
      <c r="BL49" s="416"/>
      <c r="BM49" s="416"/>
      <c r="BN49" s="416"/>
      <c r="BO49" s="416"/>
      <c r="BP49" s="416"/>
      <c r="BQ49" s="416"/>
      <c r="BR49" s="416"/>
      <c r="BS49" s="416"/>
      <c r="BT49" s="416"/>
      <c r="BU49" s="416"/>
      <c r="BV49" s="416"/>
      <c r="BW49" s="416"/>
      <c r="BX49" s="416"/>
      <c r="BY49" s="416"/>
      <c r="BZ49" s="416"/>
      <c r="CA49" s="416"/>
      <c r="CB49" s="416"/>
      <c r="CC49" s="416"/>
      <c r="CD49" s="416"/>
      <c r="CE49" s="416"/>
      <c r="CF49" s="416"/>
      <c r="CG49" s="416"/>
      <c r="CH49" s="416"/>
      <c r="CI49" s="416"/>
      <c r="CJ49" s="416"/>
      <c r="CK49" s="416"/>
      <c r="CL49" s="416"/>
      <c r="CM49" s="416"/>
      <c r="CN49" s="416"/>
      <c r="CO49" s="416"/>
      <c r="CP49" s="416"/>
      <c r="CQ49" s="416"/>
      <c r="CR49" s="416"/>
      <c r="CS49" s="416"/>
      <c r="CT49" s="416"/>
      <c r="CU49" s="416"/>
      <c r="CV49" s="416"/>
      <c r="CW49" s="416"/>
      <c r="CX49" s="416"/>
      <c r="CY49" s="416"/>
      <c r="CZ49" s="416"/>
      <c r="DA49" s="416"/>
      <c r="DB49" s="416"/>
      <c r="DC49" s="416"/>
      <c r="DD49" s="416"/>
      <c r="DE49" s="416"/>
      <c r="DF49" s="416"/>
      <c r="DG49" s="416"/>
      <c r="DH49" s="416"/>
      <c r="DI49" s="416"/>
      <c r="DJ49" s="416"/>
      <c r="DK49" s="416"/>
      <c r="DL49" s="416"/>
      <c r="DM49" s="416"/>
      <c r="DN49" s="416"/>
      <c r="DO49" s="416"/>
      <c r="DP49" s="416"/>
      <c r="DQ49" s="416"/>
      <c r="DR49" s="416"/>
      <c r="DS49" s="416"/>
      <c r="DT49" s="416"/>
      <c r="DU49" s="416"/>
      <c r="DV49" s="416"/>
      <c r="DW49" s="416"/>
      <c r="DX49" s="416"/>
      <c r="DY49" s="416"/>
      <c r="DZ49" s="416"/>
      <c r="EA49" s="416"/>
      <c r="EB49" s="416"/>
      <c r="EC49" s="416"/>
      <c r="ED49" s="416"/>
      <c r="EE49" s="416"/>
      <c r="EF49" s="416"/>
      <c r="EG49" s="416"/>
      <c r="EH49" s="416"/>
      <c r="EI49" s="416"/>
      <c r="EJ49" s="416"/>
      <c r="EK49" s="416"/>
      <c r="EL49" s="416"/>
      <c r="EM49" s="416"/>
      <c r="EN49" s="416"/>
      <c r="EO49" s="416"/>
      <c r="EP49" s="416"/>
      <c r="EQ49" s="416"/>
      <c r="ER49" s="416"/>
      <c r="ES49" s="416"/>
      <c r="ET49" s="416"/>
      <c r="EU49" s="416"/>
      <c r="EV49" s="416"/>
      <c r="EW49" s="416"/>
      <c r="EX49" s="416"/>
      <c r="EY49" s="416"/>
      <c r="EZ49" s="416"/>
      <c r="FA49" s="416"/>
      <c r="FB49" s="416"/>
      <c r="FC49" s="416"/>
      <c r="FD49" s="416"/>
      <c r="FE49" s="416"/>
      <c r="FF49" s="416"/>
      <c r="FG49" s="416"/>
      <c r="FH49" s="416"/>
      <c r="FI49" s="416"/>
      <c r="FJ49" s="416"/>
      <c r="FK49" s="416"/>
      <c r="FL49" s="416"/>
      <c r="FM49" s="416"/>
      <c r="FN49" s="416"/>
      <c r="FO49" s="416"/>
      <c r="FP49" s="416"/>
      <c r="FQ49" s="416"/>
      <c r="FR49" s="416"/>
      <c r="FS49" s="416"/>
      <c r="FT49" s="416"/>
      <c r="FU49" s="416"/>
      <c r="FV49" s="416"/>
      <c r="FW49" s="416"/>
      <c r="FX49" s="416"/>
      <c r="FY49" s="416"/>
      <c r="FZ49" s="416"/>
      <c r="GA49" s="416"/>
      <c r="GB49" s="416"/>
      <c r="GC49" s="416"/>
      <c r="GD49" s="416"/>
      <c r="GE49" s="416"/>
      <c r="GF49" s="416"/>
      <c r="GG49" s="416"/>
      <c r="GH49" s="416"/>
      <c r="GI49" s="416"/>
      <c r="GJ49" s="416"/>
      <c r="GK49" s="416"/>
      <c r="GL49" s="416"/>
      <c r="GM49" s="416"/>
      <c r="GN49" s="416"/>
      <c r="GO49" s="416"/>
      <c r="GP49" s="416"/>
      <c r="GQ49" s="416"/>
      <c r="GR49" s="416"/>
      <c r="GS49" s="416"/>
      <c r="GT49" s="416"/>
      <c r="GU49" s="416"/>
      <c r="GV49" s="416"/>
      <c r="GW49" s="416"/>
      <c r="GX49" s="416"/>
      <c r="GY49" s="416"/>
      <c r="GZ49" s="416"/>
      <c r="HA49" s="416"/>
      <c r="HB49" s="416"/>
      <c r="HC49" s="416"/>
      <c r="HD49" s="416"/>
      <c r="HE49" s="416"/>
      <c r="HF49" s="416"/>
      <c r="HG49" s="416"/>
      <c r="HH49" s="416"/>
      <c r="HI49" s="416"/>
      <c r="HJ49" s="416"/>
      <c r="HK49" s="416"/>
      <c r="HL49" s="416"/>
      <c r="HM49" s="416"/>
      <c r="HN49" s="416"/>
      <c r="HO49" s="416"/>
      <c r="HP49" s="416"/>
      <c r="HQ49" s="416"/>
      <c r="HR49" s="416"/>
      <c r="HS49" s="416"/>
      <c r="HT49" s="416"/>
      <c r="HU49" s="416"/>
      <c r="HV49" s="416"/>
      <c r="HW49" s="416"/>
      <c r="HX49" s="416"/>
      <c r="HY49" s="416"/>
      <c r="HZ49" s="416"/>
      <c r="IA49" s="416"/>
      <c r="IB49" s="416"/>
      <c r="IC49" s="416"/>
      <c r="ID49" s="416"/>
      <c r="IE49" s="416"/>
      <c r="IF49" s="416"/>
      <c r="IG49" s="416"/>
      <c r="IH49" s="416"/>
    </row>
    <row r="50" spans="1:242" s="472" customFormat="1">
      <c r="A50" s="471"/>
      <c r="B50" s="471"/>
      <c r="C50" s="428"/>
      <c r="D50" s="428"/>
      <c r="E50" s="428"/>
      <c r="G50" s="416"/>
      <c r="H50" s="416"/>
      <c r="I50" s="416"/>
      <c r="J50" s="416"/>
      <c r="K50" s="416"/>
      <c r="L50" s="416"/>
      <c r="M50" s="416"/>
      <c r="N50" s="416"/>
      <c r="O50" s="416"/>
      <c r="P50" s="416"/>
      <c r="Q50" s="416"/>
      <c r="R50" s="416"/>
      <c r="S50" s="416"/>
      <c r="T50" s="416"/>
      <c r="U50" s="416"/>
      <c r="V50" s="416"/>
      <c r="W50" s="416"/>
      <c r="X50" s="416"/>
      <c r="Y50" s="416"/>
      <c r="Z50" s="416"/>
      <c r="AA50" s="416"/>
      <c r="AB50" s="416"/>
      <c r="AC50" s="416"/>
      <c r="AD50" s="416"/>
      <c r="AE50" s="416"/>
      <c r="AF50" s="416"/>
      <c r="AG50" s="416"/>
      <c r="AH50" s="416"/>
      <c r="AI50" s="416"/>
      <c r="AJ50" s="416"/>
      <c r="AK50" s="416"/>
      <c r="AL50" s="416"/>
      <c r="AM50" s="416"/>
      <c r="AN50" s="416"/>
      <c r="AO50" s="416"/>
      <c r="AP50" s="416"/>
      <c r="AQ50" s="416"/>
      <c r="AR50" s="416"/>
      <c r="AS50" s="416"/>
      <c r="AT50" s="416"/>
      <c r="AU50" s="416"/>
      <c r="AV50" s="416"/>
      <c r="AW50" s="416"/>
      <c r="AX50" s="416"/>
      <c r="AY50" s="416"/>
      <c r="AZ50" s="416"/>
      <c r="BA50" s="416"/>
      <c r="BB50" s="416"/>
      <c r="BC50" s="416"/>
      <c r="BD50" s="416"/>
      <c r="BE50" s="416"/>
      <c r="BF50" s="416"/>
      <c r="BG50" s="416"/>
      <c r="BH50" s="416"/>
      <c r="BI50" s="416"/>
      <c r="BJ50" s="416"/>
      <c r="BK50" s="416"/>
      <c r="BL50" s="416"/>
      <c r="BM50" s="416"/>
      <c r="BN50" s="416"/>
      <c r="BO50" s="416"/>
      <c r="BP50" s="416"/>
      <c r="BQ50" s="416"/>
      <c r="BR50" s="416"/>
      <c r="BS50" s="416"/>
      <c r="BT50" s="416"/>
      <c r="BU50" s="416"/>
      <c r="BV50" s="416"/>
      <c r="BW50" s="416"/>
      <c r="BX50" s="416"/>
      <c r="BY50" s="416"/>
      <c r="BZ50" s="416"/>
      <c r="CA50" s="416"/>
      <c r="CB50" s="416"/>
      <c r="CC50" s="416"/>
      <c r="CD50" s="416"/>
      <c r="CE50" s="416"/>
      <c r="CF50" s="416"/>
      <c r="CG50" s="416"/>
      <c r="CH50" s="416"/>
      <c r="CI50" s="416"/>
      <c r="CJ50" s="416"/>
      <c r="CK50" s="416"/>
      <c r="CL50" s="416"/>
      <c r="CM50" s="416"/>
      <c r="CN50" s="416"/>
      <c r="CO50" s="416"/>
      <c r="CP50" s="416"/>
      <c r="CQ50" s="416"/>
      <c r="CR50" s="416"/>
      <c r="CS50" s="416"/>
      <c r="CT50" s="416"/>
      <c r="CU50" s="416"/>
      <c r="CV50" s="416"/>
      <c r="CW50" s="416"/>
      <c r="CX50" s="416"/>
      <c r="CY50" s="416"/>
      <c r="CZ50" s="416"/>
      <c r="DA50" s="416"/>
      <c r="DB50" s="416"/>
      <c r="DC50" s="416"/>
      <c r="DD50" s="416"/>
      <c r="DE50" s="416"/>
      <c r="DF50" s="416"/>
      <c r="DG50" s="416"/>
      <c r="DH50" s="416"/>
      <c r="DI50" s="416"/>
      <c r="DJ50" s="416"/>
      <c r="DK50" s="416"/>
      <c r="DL50" s="416"/>
      <c r="DM50" s="416"/>
      <c r="DN50" s="416"/>
      <c r="DO50" s="416"/>
      <c r="DP50" s="416"/>
      <c r="DQ50" s="416"/>
      <c r="DR50" s="416"/>
      <c r="DS50" s="416"/>
      <c r="DT50" s="416"/>
      <c r="DU50" s="416"/>
      <c r="DV50" s="416"/>
      <c r="DW50" s="416"/>
      <c r="DX50" s="416"/>
      <c r="DY50" s="416"/>
      <c r="DZ50" s="416"/>
      <c r="EA50" s="416"/>
      <c r="EB50" s="416"/>
      <c r="EC50" s="416"/>
      <c r="ED50" s="416"/>
      <c r="EE50" s="416"/>
      <c r="EF50" s="416"/>
      <c r="EG50" s="416"/>
      <c r="EH50" s="416"/>
      <c r="EI50" s="416"/>
      <c r="EJ50" s="416"/>
      <c r="EK50" s="416"/>
      <c r="EL50" s="416"/>
      <c r="EM50" s="416"/>
      <c r="EN50" s="416"/>
      <c r="EO50" s="416"/>
      <c r="EP50" s="416"/>
      <c r="EQ50" s="416"/>
      <c r="ER50" s="416"/>
      <c r="ES50" s="416"/>
      <c r="ET50" s="416"/>
      <c r="EU50" s="416"/>
      <c r="EV50" s="416"/>
      <c r="EW50" s="416"/>
      <c r="EX50" s="416"/>
      <c r="EY50" s="416"/>
      <c r="EZ50" s="416"/>
      <c r="FA50" s="416"/>
      <c r="FB50" s="416"/>
      <c r="FC50" s="416"/>
      <c r="FD50" s="416"/>
      <c r="FE50" s="416"/>
      <c r="FF50" s="416"/>
      <c r="FG50" s="416"/>
      <c r="FH50" s="416"/>
      <c r="FI50" s="416"/>
      <c r="FJ50" s="416"/>
      <c r="FK50" s="416"/>
      <c r="FL50" s="416"/>
      <c r="FM50" s="416"/>
      <c r="FN50" s="416"/>
      <c r="FO50" s="416"/>
      <c r="FP50" s="416"/>
      <c r="FQ50" s="416"/>
      <c r="FR50" s="416"/>
      <c r="FS50" s="416"/>
      <c r="FT50" s="416"/>
      <c r="FU50" s="416"/>
      <c r="FV50" s="416"/>
      <c r="FW50" s="416"/>
      <c r="FX50" s="416"/>
      <c r="FY50" s="416"/>
      <c r="FZ50" s="416"/>
      <c r="GA50" s="416"/>
      <c r="GB50" s="416"/>
      <c r="GC50" s="416"/>
      <c r="GD50" s="416"/>
      <c r="GE50" s="416"/>
      <c r="GF50" s="416"/>
      <c r="GG50" s="416"/>
      <c r="GH50" s="416"/>
      <c r="GI50" s="416"/>
      <c r="GJ50" s="416"/>
      <c r="GK50" s="416"/>
      <c r="GL50" s="416"/>
      <c r="GM50" s="416"/>
      <c r="GN50" s="416"/>
      <c r="GO50" s="416"/>
      <c r="GP50" s="416"/>
      <c r="GQ50" s="416"/>
      <c r="GR50" s="416"/>
      <c r="GS50" s="416"/>
      <c r="GT50" s="416"/>
      <c r="GU50" s="416"/>
      <c r="GV50" s="416"/>
      <c r="GW50" s="416"/>
      <c r="GX50" s="416"/>
      <c r="GY50" s="416"/>
      <c r="GZ50" s="416"/>
      <c r="HA50" s="416"/>
      <c r="HB50" s="416"/>
      <c r="HC50" s="416"/>
      <c r="HD50" s="416"/>
      <c r="HE50" s="416"/>
      <c r="HF50" s="416"/>
      <c r="HG50" s="416"/>
      <c r="HH50" s="416"/>
      <c r="HI50" s="416"/>
      <c r="HJ50" s="416"/>
      <c r="HK50" s="416"/>
      <c r="HL50" s="416"/>
      <c r="HM50" s="416"/>
      <c r="HN50" s="416"/>
      <c r="HO50" s="416"/>
      <c r="HP50" s="416"/>
      <c r="HQ50" s="416"/>
      <c r="HR50" s="416"/>
      <c r="HS50" s="416"/>
      <c r="HT50" s="416"/>
      <c r="HU50" s="416"/>
      <c r="HV50" s="416"/>
      <c r="HW50" s="416"/>
      <c r="HX50" s="416"/>
      <c r="HY50" s="416"/>
      <c r="HZ50" s="416"/>
      <c r="IA50" s="416"/>
      <c r="IB50" s="416"/>
      <c r="IC50" s="416"/>
      <c r="ID50" s="416"/>
      <c r="IE50" s="416"/>
      <c r="IF50" s="416"/>
      <c r="IG50" s="416"/>
      <c r="IH50" s="416"/>
    </row>
    <row r="51" spans="1:242" s="472" customFormat="1">
      <c r="A51" s="471"/>
      <c r="B51" s="471"/>
      <c r="C51" s="428"/>
      <c r="D51" s="428"/>
      <c r="E51" s="428"/>
      <c r="G51" s="416"/>
      <c r="H51" s="416"/>
      <c r="I51" s="416"/>
      <c r="J51" s="416"/>
      <c r="K51" s="416"/>
      <c r="L51" s="416"/>
      <c r="M51" s="416"/>
      <c r="N51" s="416"/>
      <c r="O51" s="416"/>
      <c r="P51" s="416"/>
      <c r="Q51" s="416"/>
      <c r="R51" s="416"/>
      <c r="S51" s="416"/>
      <c r="T51" s="416"/>
      <c r="U51" s="416"/>
      <c r="V51" s="416"/>
      <c r="W51" s="416"/>
      <c r="X51" s="416"/>
      <c r="Y51" s="416"/>
      <c r="Z51" s="416"/>
      <c r="AA51" s="416"/>
      <c r="AB51" s="416"/>
      <c r="AC51" s="416"/>
      <c r="AD51" s="416"/>
      <c r="AE51" s="416"/>
      <c r="AF51" s="416"/>
      <c r="AG51" s="416"/>
      <c r="AH51" s="416"/>
      <c r="AI51" s="416"/>
      <c r="AJ51" s="416"/>
      <c r="AK51" s="416"/>
      <c r="AL51" s="416"/>
      <c r="AM51" s="416"/>
      <c r="AN51" s="416"/>
      <c r="AO51" s="416"/>
      <c r="AP51" s="416"/>
      <c r="AQ51" s="416"/>
      <c r="AR51" s="416"/>
      <c r="AS51" s="416"/>
      <c r="AT51" s="416"/>
      <c r="AU51" s="416"/>
      <c r="AV51" s="416"/>
      <c r="AW51" s="416"/>
      <c r="AX51" s="416"/>
      <c r="AY51" s="416"/>
      <c r="AZ51" s="416"/>
      <c r="BA51" s="416"/>
      <c r="BB51" s="416"/>
      <c r="BC51" s="416"/>
      <c r="BD51" s="416"/>
      <c r="BE51" s="416"/>
      <c r="BF51" s="416"/>
      <c r="BG51" s="416"/>
      <c r="BH51" s="416"/>
      <c r="BI51" s="416"/>
      <c r="BJ51" s="416"/>
      <c r="BK51" s="416"/>
      <c r="BL51" s="416"/>
      <c r="BM51" s="416"/>
      <c r="BN51" s="416"/>
      <c r="BO51" s="416"/>
      <c r="BP51" s="416"/>
      <c r="BQ51" s="416"/>
      <c r="BR51" s="416"/>
      <c r="BS51" s="416"/>
      <c r="BT51" s="416"/>
      <c r="BU51" s="416"/>
      <c r="BV51" s="416"/>
      <c r="BW51" s="416"/>
      <c r="BX51" s="416"/>
      <c r="BY51" s="416"/>
      <c r="BZ51" s="416"/>
      <c r="CA51" s="416"/>
      <c r="CB51" s="416"/>
      <c r="CC51" s="416"/>
      <c r="CD51" s="416"/>
      <c r="CE51" s="416"/>
      <c r="CF51" s="416"/>
      <c r="CG51" s="416"/>
      <c r="CH51" s="416"/>
      <c r="CI51" s="416"/>
      <c r="CJ51" s="416"/>
      <c r="CK51" s="416"/>
      <c r="CL51" s="416"/>
      <c r="CM51" s="416"/>
      <c r="CN51" s="416"/>
      <c r="CO51" s="416"/>
      <c r="CP51" s="416"/>
      <c r="CQ51" s="416"/>
      <c r="CR51" s="416"/>
      <c r="CS51" s="416"/>
      <c r="CT51" s="416"/>
      <c r="CU51" s="416"/>
      <c r="CV51" s="416"/>
      <c r="CW51" s="416"/>
      <c r="CX51" s="416"/>
      <c r="CY51" s="416"/>
      <c r="CZ51" s="416"/>
      <c r="DA51" s="416"/>
      <c r="DB51" s="416"/>
      <c r="DC51" s="416"/>
      <c r="DD51" s="416"/>
      <c r="DE51" s="416"/>
      <c r="DF51" s="416"/>
      <c r="DG51" s="416"/>
      <c r="DH51" s="416"/>
      <c r="DI51" s="416"/>
      <c r="DJ51" s="416"/>
      <c r="DK51" s="416"/>
      <c r="DL51" s="416"/>
      <c r="DM51" s="416"/>
      <c r="DN51" s="416"/>
      <c r="DO51" s="416"/>
      <c r="DP51" s="416"/>
      <c r="DQ51" s="416"/>
      <c r="DR51" s="416"/>
      <c r="DS51" s="416"/>
      <c r="DT51" s="416"/>
      <c r="DU51" s="416"/>
      <c r="DV51" s="416"/>
      <c r="DW51" s="416"/>
      <c r="DX51" s="416"/>
      <c r="DY51" s="416"/>
      <c r="DZ51" s="416"/>
      <c r="EA51" s="416"/>
      <c r="EB51" s="416"/>
      <c r="EC51" s="416"/>
      <c r="ED51" s="416"/>
      <c r="EE51" s="416"/>
      <c r="EF51" s="416"/>
      <c r="EG51" s="416"/>
      <c r="EH51" s="416"/>
      <c r="EI51" s="416"/>
      <c r="EJ51" s="416"/>
      <c r="EK51" s="416"/>
      <c r="EL51" s="416"/>
      <c r="EM51" s="416"/>
      <c r="EN51" s="416"/>
      <c r="EO51" s="416"/>
      <c r="EP51" s="416"/>
      <c r="EQ51" s="416"/>
      <c r="ER51" s="416"/>
      <c r="ES51" s="416"/>
      <c r="ET51" s="416"/>
      <c r="EU51" s="416"/>
      <c r="EV51" s="416"/>
      <c r="EW51" s="416"/>
      <c r="EX51" s="416"/>
      <c r="EY51" s="416"/>
      <c r="EZ51" s="416"/>
      <c r="FA51" s="416"/>
      <c r="FB51" s="416"/>
      <c r="FC51" s="416"/>
      <c r="FD51" s="416"/>
      <c r="FE51" s="416"/>
      <c r="FF51" s="416"/>
      <c r="FG51" s="416"/>
      <c r="FH51" s="416"/>
      <c r="FI51" s="416"/>
      <c r="FJ51" s="416"/>
      <c r="FK51" s="416"/>
      <c r="FL51" s="416"/>
      <c r="FM51" s="416"/>
      <c r="FN51" s="416"/>
      <c r="FO51" s="416"/>
      <c r="FP51" s="416"/>
      <c r="FQ51" s="416"/>
      <c r="FR51" s="416"/>
      <c r="FS51" s="416"/>
      <c r="FT51" s="416"/>
      <c r="FU51" s="416"/>
      <c r="FV51" s="416"/>
      <c r="FW51" s="416"/>
      <c r="FX51" s="416"/>
      <c r="FY51" s="416"/>
      <c r="FZ51" s="416"/>
      <c r="GA51" s="416"/>
      <c r="GB51" s="416"/>
      <c r="GC51" s="416"/>
      <c r="GD51" s="416"/>
      <c r="GE51" s="416"/>
      <c r="GF51" s="416"/>
      <c r="GG51" s="416"/>
      <c r="GH51" s="416"/>
      <c r="GI51" s="416"/>
      <c r="GJ51" s="416"/>
      <c r="GK51" s="416"/>
      <c r="GL51" s="416"/>
      <c r="GM51" s="416"/>
      <c r="GN51" s="416"/>
      <c r="GO51" s="416"/>
      <c r="GP51" s="416"/>
      <c r="GQ51" s="416"/>
      <c r="GR51" s="416"/>
      <c r="GS51" s="416"/>
      <c r="GT51" s="416"/>
      <c r="GU51" s="416"/>
      <c r="GV51" s="416"/>
      <c r="GW51" s="416"/>
      <c r="GX51" s="416"/>
      <c r="GY51" s="416"/>
      <c r="GZ51" s="416"/>
      <c r="HA51" s="416"/>
      <c r="HB51" s="416"/>
      <c r="HC51" s="416"/>
      <c r="HD51" s="416"/>
      <c r="HE51" s="416"/>
      <c r="HF51" s="416"/>
      <c r="HG51" s="416"/>
      <c r="HH51" s="416"/>
      <c r="HI51" s="416"/>
      <c r="HJ51" s="416"/>
      <c r="HK51" s="416"/>
      <c r="HL51" s="416"/>
      <c r="HM51" s="416"/>
      <c r="HN51" s="416"/>
      <c r="HO51" s="416"/>
      <c r="HP51" s="416"/>
      <c r="HQ51" s="416"/>
      <c r="HR51" s="416"/>
      <c r="HS51" s="416"/>
      <c r="HT51" s="416"/>
      <c r="HU51" s="416"/>
      <c r="HV51" s="416"/>
      <c r="HW51" s="416"/>
      <c r="HX51" s="416"/>
      <c r="HY51" s="416"/>
      <c r="HZ51" s="416"/>
      <c r="IA51" s="416"/>
      <c r="IB51" s="416"/>
      <c r="IC51" s="416"/>
      <c r="ID51" s="416"/>
      <c r="IE51" s="416"/>
      <c r="IF51" s="416"/>
      <c r="IG51" s="416"/>
      <c r="IH51" s="416"/>
    </row>
    <row r="52" spans="1:242" s="472" customFormat="1">
      <c r="A52" s="471"/>
      <c r="B52" s="471"/>
      <c r="C52" s="428"/>
      <c r="D52" s="428"/>
      <c r="E52" s="428"/>
      <c r="G52" s="416"/>
      <c r="H52" s="416"/>
      <c r="I52" s="416"/>
      <c r="J52" s="416"/>
      <c r="K52" s="416"/>
      <c r="L52" s="416"/>
      <c r="M52" s="416"/>
      <c r="N52" s="416"/>
      <c r="O52" s="416"/>
      <c r="P52" s="416"/>
      <c r="Q52" s="416"/>
      <c r="R52" s="416"/>
      <c r="S52" s="416"/>
      <c r="T52" s="416"/>
      <c r="U52" s="416"/>
      <c r="V52" s="416"/>
      <c r="W52" s="416"/>
      <c r="X52" s="416"/>
      <c r="Y52" s="416"/>
      <c r="Z52" s="416"/>
      <c r="AA52" s="416"/>
      <c r="AB52" s="416"/>
      <c r="AC52" s="416"/>
      <c r="AD52" s="416"/>
      <c r="AE52" s="416"/>
      <c r="AF52" s="416"/>
      <c r="AG52" s="416"/>
      <c r="AH52" s="416"/>
      <c r="AI52" s="416"/>
      <c r="AJ52" s="416"/>
      <c r="AK52" s="416"/>
      <c r="AL52" s="416"/>
      <c r="AM52" s="416"/>
      <c r="AN52" s="416"/>
      <c r="AO52" s="416"/>
      <c r="AP52" s="416"/>
      <c r="AQ52" s="416"/>
      <c r="AR52" s="416"/>
      <c r="AS52" s="416"/>
      <c r="AT52" s="416"/>
      <c r="AU52" s="416"/>
      <c r="AV52" s="416"/>
      <c r="AW52" s="416"/>
      <c r="AX52" s="416"/>
      <c r="AY52" s="416"/>
      <c r="AZ52" s="416"/>
      <c r="BA52" s="416"/>
      <c r="BB52" s="416"/>
      <c r="BC52" s="416"/>
      <c r="BD52" s="416"/>
      <c r="BE52" s="416"/>
      <c r="BF52" s="416"/>
      <c r="BG52" s="416"/>
      <c r="BH52" s="416"/>
      <c r="BI52" s="416"/>
      <c r="BJ52" s="416"/>
      <c r="BK52" s="416"/>
      <c r="BL52" s="416"/>
      <c r="BM52" s="416"/>
      <c r="BN52" s="416"/>
      <c r="BO52" s="416"/>
      <c r="BP52" s="416"/>
      <c r="BQ52" s="416"/>
      <c r="BR52" s="416"/>
      <c r="BS52" s="416"/>
      <c r="BT52" s="416"/>
      <c r="BU52" s="416"/>
      <c r="BV52" s="416"/>
      <c r="BW52" s="416"/>
      <c r="BX52" s="416"/>
      <c r="BY52" s="416"/>
      <c r="BZ52" s="416"/>
      <c r="CA52" s="416"/>
      <c r="CB52" s="416"/>
      <c r="CC52" s="416"/>
      <c r="CD52" s="416"/>
      <c r="CE52" s="416"/>
      <c r="CF52" s="416"/>
      <c r="CG52" s="416"/>
      <c r="CH52" s="416"/>
      <c r="CI52" s="416"/>
      <c r="CJ52" s="416"/>
      <c r="CK52" s="416"/>
      <c r="CL52" s="416"/>
      <c r="CM52" s="416"/>
      <c r="CN52" s="416"/>
      <c r="CO52" s="416"/>
      <c r="CP52" s="416"/>
      <c r="CQ52" s="416"/>
      <c r="CR52" s="416"/>
      <c r="CS52" s="416"/>
      <c r="CT52" s="416"/>
      <c r="CU52" s="416"/>
      <c r="CV52" s="416"/>
      <c r="CW52" s="416"/>
      <c r="CX52" s="416"/>
      <c r="CY52" s="416"/>
      <c r="CZ52" s="416"/>
      <c r="DA52" s="416"/>
      <c r="DB52" s="416"/>
      <c r="DC52" s="416"/>
      <c r="DD52" s="416"/>
      <c r="DE52" s="416"/>
      <c r="DF52" s="416"/>
      <c r="DG52" s="416"/>
      <c r="DH52" s="416"/>
      <c r="DI52" s="416"/>
      <c r="DJ52" s="416"/>
      <c r="DK52" s="416"/>
      <c r="DL52" s="416"/>
      <c r="DM52" s="416"/>
      <c r="DN52" s="416"/>
      <c r="DO52" s="416"/>
      <c r="DP52" s="416"/>
      <c r="DQ52" s="416"/>
      <c r="DR52" s="416"/>
      <c r="DS52" s="416"/>
      <c r="DT52" s="416"/>
      <c r="DU52" s="416"/>
      <c r="DV52" s="416"/>
      <c r="DW52" s="416"/>
      <c r="DX52" s="416"/>
      <c r="DY52" s="416"/>
      <c r="DZ52" s="416"/>
      <c r="EA52" s="416"/>
      <c r="EB52" s="416"/>
      <c r="EC52" s="416"/>
      <c r="ED52" s="416"/>
      <c r="EE52" s="416"/>
      <c r="EF52" s="416"/>
      <c r="EG52" s="416"/>
      <c r="EH52" s="416"/>
      <c r="EI52" s="416"/>
      <c r="EJ52" s="416"/>
      <c r="EK52" s="416"/>
      <c r="EL52" s="416"/>
      <c r="EM52" s="416"/>
      <c r="EN52" s="416"/>
      <c r="EO52" s="416"/>
      <c r="EP52" s="416"/>
      <c r="EQ52" s="416"/>
      <c r="ER52" s="416"/>
      <c r="ES52" s="416"/>
      <c r="ET52" s="416"/>
      <c r="EU52" s="416"/>
      <c r="EV52" s="416"/>
      <c r="EW52" s="416"/>
      <c r="EX52" s="416"/>
      <c r="EY52" s="416"/>
      <c r="EZ52" s="416"/>
      <c r="FA52" s="416"/>
      <c r="FB52" s="416"/>
      <c r="FC52" s="416"/>
      <c r="FD52" s="416"/>
      <c r="FE52" s="416"/>
      <c r="FF52" s="416"/>
      <c r="FG52" s="416"/>
      <c r="FH52" s="416"/>
      <c r="FI52" s="416"/>
      <c r="FJ52" s="416"/>
      <c r="FK52" s="416"/>
      <c r="FL52" s="416"/>
      <c r="FM52" s="416"/>
      <c r="FN52" s="416"/>
      <c r="FO52" s="416"/>
      <c r="FP52" s="416"/>
      <c r="FQ52" s="416"/>
      <c r="FR52" s="416"/>
      <c r="FS52" s="416"/>
      <c r="FT52" s="416"/>
      <c r="FU52" s="416"/>
      <c r="FV52" s="416"/>
      <c r="FW52" s="416"/>
      <c r="FX52" s="416"/>
      <c r="FY52" s="416"/>
      <c r="FZ52" s="416"/>
      <c r="GA52" s="416"/>
      <c r="GB52" s="416"/>
      <c r="GC52" s="416"/>
      <c r="GD52" s="416"/>
      <c r="GE52" s="416"/>
      <c r="GF52" s="416"/>
      <c r="GG52" s="416"/>
      <c r="GH52" s="416"/>
      <c r="GI52" s="416"/>
      <c r="GJ52" s="416"/>
      <c r="GK52" s="416"/>
      <c r="GL52" s="416"/>
      <c r="GM52" s="416"/>
      <c r="GN52" s="416"/>
      <c r="GO52" s="416"/>
      <c r="GP52" s="416"/>
      <c r="GQ52" s="416"/>
      <c r="GR52" s="416"/>
      <c r="GS52" s="416"/>
      <c r="GT52" s="416"/>
      <c r="GU52" s="416"/>
      <c r="GV52" s="416"/>
      <c r="GW52" s="416"/>
      <c r="GX52" s="416"/>
      <c r="GY52" s="416"/>
      <c r="GZ52" s="416"/>
      <c r="HA52" s="416"/>
      <c r="HB52" s="416"/>
      <c r="HC52" s="416"/>
      <c r="HD52" s="416"/>
      <c r="HE52" s="416"/>
      <c r="HF52" s="416"/>
      <c r="HG52" s="416"/>
      <c r="HH52" s="416"/>
      <c r="HI52" s="416"/>
      <c r="HJ52" s="416"/>
      <c r="HK52" s="416"/>
      <c r="HL52" s="416"/>
      <c r="HM52" s="416"/>
      <c r="HN52" s="416"/>
      <c r="HO52" s="416"/>
      <c r="HP52" s="416"/>
      <c r="HQ52" s="416"/>
      <c r="HR52" s="416"/>
      <c r="HS52" s="416"/>
      <c r="HT52" s="416"/>
      <c r="HU52" s="416"/>
      <c r="HV52" s="416"/>
      <c r="HW52" s="416"/>
      <c r="HX52" s="416"/>
      <c r="HY52" s="416"/>
      <c r="HZ52" s="416"/>
      <c r="IA52" s="416"/>
      <c r="IB52" s="416"/>
      <c r="IC52" s="416"/>
      <c r="ID52" s="416"/>
      <c r="IE52" s="416"/>
      <c r="IF52" s="416"/>
      <c r="IG52" s="416"/>
      <c r="IH52" s="416"/>
    </row>
    <row r="53" spans="1:242" s="472" customFormat="1">
      <c r="A53" s="471"/>
      <c r="B53" s="471"/>
      <c r="C53" s="428"/>
      <c r="D53" s="428"/>
      <c r="E53" s="428"/>
      <c r="G53" s="416"/>
      <c r="H53" s="416"/>
      <c r="I53" s="416"/>
      <c r="J53" s="416"/>
      <c r="K53" s="416"/>
      <c r="L53" s="416"/>
      <c r="M53" s="416"/>
      <c r="N53" s="416"/>
      <c r="O53" s="416"/>
      <c r="P53" s="416"/>
      <c r="Q53" s="416"/>
      <c r="R53" s="416"/>
      <c r="S53" s="416"/>
      <c r="T53" s="416"/>
      <c r="U53" s="416"/>
      <c r="V53" s="416"/>
      <c r="W53" s="416"/>
      <c r="X53" s="416"/>
      <c r="Y53" s="416"/>
      <c r="Z53" s="416"/>
      <c r="AA53" s="416"/>
      <c r="AB53" s="416"/>
      <c r="AC53" s="416"/>
      <c r="AD53" s="416"/>
      <c r="AE53" s="416"/>
      <c r="AF53" s="416"/>
      <c r="AG53" s="416"/>
      <c r="AH53" s="416"/>
      <c r="AI53" s="416"/>
      <c r="AJ53" s="416"/>
      <c r="AK53" s="416"/>
      <c r="AL53" s="416"/>
      <c r="AM53" s="416"/>
      <c r="AN53" s="416"/>
      <c r="AO53" s="416"/>
      <c r="AP53" s="416"/>
      <c r="AQ53" s="416"/>
      <c r="AR53" s="416"/>
      <c r="AS53" s="416"/>
      <c r="AT53" s="416"/>
      <c r="AU53" s="416"/>
      <c r="AV53" s="416"/>
      <c r="AW53" s="416"/>
      <c r="AX53" s="416"/>
      <c r="AY53" s="416"/>
      <c r="AZ53" s="416"/>
      <c r="BA53" s="416"/>
      <c r="BB53" s="416"/>
      <c r="BC53" s="416"/>
      <c r="BD53" s="416"/>
      <c r="BE53" s="416"/>
      <c r="BF53" s="416"/>
      <c r="BG53" s="416"/>
      <c r="BH53" s="416"/>
      <c r="BI53" s="416"/>
      <c r="BJ53" s="416"/>
      <c r="BK53" s="416"/>
      <c r="BL53" s="416"/>
      <c r="BM53" s="416"/>
      <c r="BN53" s="416"/>
      <c r="BO53" s="416"/>
      <c r="BP53" s="416"/>
      <c r="BQ53" s="416"/>
      <c r="BR53" s="416"/>
      <c r="BS53" s="416"/>
      <c r="BT53" s="416"/>
      <c r="BU53" s="416"/>
      <c r="BV53" s="416"/>
      <c r="BW53" s="416"/>
      <c r="BX53" s="416"/>
      <c r="BY53" s="416"/>
      <c r="BZ53" s="416"/>
      <c r="CA53" s="416"/>
      <c r="CB53" s="416"/>
      <c r="CC53" s="416"/>
      <c r="CD53" s="416"/>
      <c r="CE53" s="416"/>
      <c r="CF53" s="416"/>
      <c r="CG53" s="416"/>
      <c r="CH53" s="416"/>
      <c r="CI53" s="416"/>
      <c r="CJ53" s="416"/>
      <c r="CK53" s="416"/>
      <c r="CL53" s="416"/>
      <c r="CM53" s="416"/>
      <c r="CN53" s="416"/>
      <c r="CO53" s="416"/>
      <c r="CP53" s="416"/>
      <c r="CQ53" s="416"/>
      <c r="CR53" s="416"/>
      <c r="CS53" s="416"/>
      <c r="CT53" s="416"/>
      <c r="CU53" s="416"/>
      <c r="CV53" s="416"/>
      <c r="CW53" s="416"/>
      <c r="CX53" s="416"/>
      <c r="CY53" s="416"/>
      <c r="CZ53" s="416"/>
      <c r="DA53" s="416"/>
      <c r="DB53" s="416"/>
      <c r="DC53" s="416"/>
      <c r="DD53" s="416"/>
      <c r="DE53" s="416"/>
      <c r="DF53" s="416"/>
      <c r="DG53" s="416"/>
      <c r="DH53" s="416"/>
      <c r="DI53" s="416"/>
      <c r="DJ53" s="416"/>
      <c r="DK53" s="416"/>
      <c r="DL53" s="416"/>
      <c r="DM53" s="416"/>
      <c r="DN53" s="416"/>
      <c r="DO53" s="416"/>
      <c r="DP53" s="416"/>
      <c r="DQ53" s="416"/>
      <c r="DR53" s="416"/>
      <c r="DS53" s="416"/>
      <c r="DT53" s="416"/>
      <c r="DU53" s="416"/>
      <c r="DV53" s="416"/>
      <c r="DW53" s="416"/>
      <c r="DX53" s="416"/>
      <c r="DY53" s="416"/>
      <c r="DZ53" s="416"/>
      <c r="EA53" s="416"/>
      <c r="EB53" s="416"/>
      <c r="EC53" s="416"/>
      <c r="ED53" s="416"/>
      <c r="EE53" s="416"/>
      <c r="EF53" s="416"/>
      <c r="EG53" s="416"/>
      <c r="EH53" s="416"/>
      <c r="EI53" s="416"/>
      <c r="EJ53" s="416"/>
      <c r="EK53" s="416"/>
      <c r="EL53" s="416"/>
      <c r="EM53" s="416"/>
      <c r="EN53" s="416"/>
      <c r="EO53" s="416"/>
      <c r="EP53" s="416"/>
      <c r="EQ53" s="416"/>
      <c r="ER53" s="416"/>
      <c r="ES53" s="416"/>
      <c r="ET53" s="416"/>
      <c r="EU53" s="416"/>
      <c r="EV53" s="416"/>
      <c r="EW53" s="416"/>
      <c r="EX53" s="416"/>
      <c r="EY53" s="416"/>
      <c r="EZ53" s="416"/>
      <c r="FA53" s="416"/>
      <c r="FB53" s="416"/>
      <c r="FC53" s="416"/>
      <c r="FD53" s="416"/>
      <c r="FE53" s="416"/>
      <c r="FF53" s="416"/>
      <c r="FG53" s="416"/>
      <c r="FH53" s="416"/>
      <c r="FI53" s="416"/>
      <c r="FJ53" s="416"/>
      <c r="FK53" s="416"/>
      <c r="FL53" s="416"/>
      <c r="FM53" s="416"/>
      <c r="FN53" s="416"/>
      <c r="FO53" s="416"/>
      <c r="FP53" s="416"/>
      <c r="FQ53" s="416"/>
      <c r="FR53" s="416"/>
      <c r="FS53" s="416"/>
      <c r="FT53" s="416"/>
      <c r="FU53" s="416"/>
      <c r="FV53" s="416"/>
      <c r="FW53" s="416"/>
      <c r="FX53" s="416"/>
      <c r="FY53" s="416"/>
      <c r="FZ53" s="416"/>
      <c r="GA53" s="416"/>
      <c r="GB53" s="416"/>
      <c r="GC53" s="416"/>
      <c r="GD53" s="416"/>
      <c r="GE53" s="416"/>
      <c r="GF53" s="416"/>
      <c r="GG53" s="416"/>
      <c r="GH53" s="416"/>
      <c r="GI53" s="416"/>
      <c r="GJ53" s="416"/>
      <c r="GK53" s="416"/>
      <c r="GL53" s="416"/>
      <c r="GM53" s="416"/>
      <c r="GN53" s="416"/>
      <c r="GO53" s="416"/>
      <c r="GP53" s="416"/>
      <c r="GQ53" s="416"/>
      <c r="GR53" s="416"/>
      <c r="GS53" s="416"/>
      <c r="GT53" s="416"/>
      <c r="GU53" s="416"/>
      <c r="GV53" s="416"/>
      <c r="GW53" s="416"/>
      <c r="GX53" s="416"/>
      <c r="GY53" s="416"/>
      <c r="GZ53" s="416"/>
      <c r="HA53" s="416"/>
      <c r="HB53" s="416"/>
      <c r="HC53" s="416"/>
      <c r="HD53" s="416"/>
      <c r="HE53" s="416"/>
      <c r="HF53" s="416"/>
      <c r="HG53" s="416"/>
      <c r="HH53" s="416"/>
      <c r="HI53" s="416"/>
      <c r="HJ53" s="416"/>
      <c r="HK53" s="416"/>
      <c r="HL53" s="416"/>
      <c r="HM53" s="416"/>
      <c r="HN53" s="416"/>
      <c r="HO53" s="416"/>
      <c r="HP53" s="416"/>
      <c r="HQ53" s="416"/>
      <c r="HR53" s="416"/>
      <c r="HS53" s="416"/>
      <c r="HT53" s="416"/>
      <c r="HU53" s="416"/>
      <c r="HV53" s="416"/>
      <c r="HW53" s="416"/>
      <c r="HX53" s="416"/>
      <c r="HY53" s="416"/>
      <c r="HZ53" s="416"/>
      <c r="IA53" s="416"/>
      <c r="IB53" s="416"/>
      <c r="IC53" s="416"/>
      <c r="ID53" s="416"/>
      <c r="IE53" s="416"/>
      <c r="IF53" s="416"/>
      <c r="IG53" s="416"/>
      <c r="IH53" s="416"/>
    </row>
    <row r="54" spans="1:242" s="472" customFormat="1">
      <c r="A54" s="471"/>
      <c r="B54" s="471"/>
      <c r="C54" s="428"/>
      <c r="D54" s="428"/>
      <c r="E54" s="428"/>
      <c r="G54" s="416"/>
      <c r="H54" s="416"/>
      <c r="I54" s="416"/>
      <c r="J54" s="416"/>
      <c r="K54" s="416"/>
      <c r="L54" s="416"/>
      <c r="M54" s="416"/>
      <c r="N54" s="416"/>
      <c r="O54" s="416"/>
      <c r="P54" s="416"/>
      <c r="Q54" s="416"/>
      <c r="R54" s="416"/>
      <c r="S54" s="416"/>
      <c r="T54" s="416"/>
      <c r="U54" s="416"/>
      <c r="V54" s="416"/>
      <c r="W54" s="416"/>
      <c r="X54" s="416"/>
      <c r="Y54" s="416"/>
      <c r="Z54" s="416"/>
      <c r="AA54" s="416"/>
      <c r="AB54" s="416"/>
      <c r="AC54" s="416"/>
      <c r="AD54" s="416"/>
      <c r="AE54" s="416"/>
      <c r="AF54" s="416"/>
      <c r="AG54" s="416"/>
      <c r="AH54" s="416"/>
      <c r="AI54" s="416"/>
      <c r="AJ54" s="416"/>
      <c r="AK54" s="416"/>
      <c r="AL54" s="416"/>
      <c r="AM54" s="416"/>
      <c r="AN54" s="416"/>
      <c r="AO54" s="416"/>
      <c r="AP54" s="416"/>
      <c r="AQ54" s="416"/>
      <c r="AR54" s="416"/>
      <c r="AS54" s="416"/>
      <c r="AT54" s="416"/>
      <c r="AU54" s="416"/>
      <c r="AV54" s="416"/>
      <c r="AW54" s="416"/>
      <c r="AX54" s="416"/>
      <c r="AY54" s="416"/>
      <c r="AZ54" s="416"/>
      <c r="BA54" s="416"/>
      <c r="BB54" s="416"/>
      <c r="BC54" s="416"/>
      <c r="BD54" s="416"/>
      <c r="BE54" s="416"/>
      <c r="BF54" s="416"/>
      <c r="BG54" s="416"/>
      <c r="BH54" s="416"/>
      <c r="BI54" s="416"/>
      <c r="BJ54" s="416"/>
      <c r="BK54" s="416"/>
      <c r="BL54" s="416"/>
      <c r="BM54" s="416"/>
      <c r="BN54" s="416"/>
      <c r="BO54" s="416"/>
      <c r="BP54" s="416"/>
      <c r="BQ54" s="416"/>
      <c r="BR54" s="416"/>
      <c r="BS54" s="416"/>
      <c r="BT54" s="416"/>
      <c r="BU54" s="416"/>
      <c r="BV54" s="416"/>
      <c r="BW54" s="416"/>
      <c r="BX54" s="416"/>
      <c r="BY54" s="416"/>
      <c r="BZ54" s="416"/>
      <c r="CA54" s="416"/>
      <c r="CB54" s="416"/>
      <c r="CC54" s="416"/>
      <c r="CD54" s="416"/>
      <c r="CE54" s="416"/>
      <c r="CF54" s="416"/>
      <c r="CG54" s="416"/>
      <c r="CH54" s="416"/>
      <c r="CI54" s="416"/>
      <c r="CJ54" s="416"/>
      <c r="CK54" s="416"/>
      <c r="CL54" s="416"/>
      <c r="CM54" s="416"/>
      <c r="CN54" s="416"/>
      <c r="CO54" s="416"/>
      <c r="CP54" s="416"/>
      <c r="CQ54" s="416"/>
      <c r="CR54" s="416"/>
      <c r="CS54" s="416"/>
      <c r="CT54" s="416"/>
      <c r="CU54" s="416"/>
      <c r="CV54" s="416"/>
      <c r="CW54" s="416"/>
      <c r="CX54" s="416"/>
      <c r="CY54" s="416"/>
      <c r="CZ54" s="416"/>
      <c r="DA54" s="416"/>
      <c r="DB54" s="416"/>
      <c r="DC54" s="416"/>
      <c r="DD54" s="416"/>
      <c r="DE54" s="416"/>
      <c r="DF54" s="416"/>
      <c r="DG54" s="416"/>
      <c r="DH54" s="416"/>
      <c r="DI54" s="416"/>
      <c r="DJ54" s="416"/>
      <c r="DK54" s="416"/>
      <c r="DL54" s="416"/>
      <c r="DM54" s="416"/>
      <c r="DN54" s="416"/>
      <c r="DO54" s="416"/>
      <c r="DP54" s="416"/>
      <c r="DQ54" s="416"/>
      <c r="DR54" s="416"/>
      <c r="DS54" s="416"/>
      <c r="DT54" s="416"/>
      <c r="DU54" s="416"/>
      <c r="DV54" s="416"/>
      <c r="DW54" s="416"/>
      <c r="DX54" s="416"/>
      <c r="DY54" s="416"/>
      <c r="DZ54" s="416"/>
      <c r="EA54" s="416"/>
      <c r="EB54" s="416"/>
      <c r="EC54" s="416"/>
      <c r="ED54" s="416"/>
      <c r="EE54" s="416"/>
      <c r="EF54" s="416"/>
      <c r="EG54" s="416"/>
      <c r="EH54" s="416"/>
      <c r="EI54" s="416"/>
      <c r="EJ54" s="416"/>
      <c r="EK54" s="416"/>
      <c r="EL54" s="416"/>
      <c r="EM54" s="416"/>
      <c r="EN54" s="416"/>
      <c r="EO54" s="416"/>
      <c r="EP54" s="416"/>
      <c r="EQ54" s="416"/>
      <c r="ER54" s="416"/>
      <c r="ES54" s="416"/>
      <c r="ET54" s="416"/>
      <c r="EU54" s="416"/>
      <c r="EV54" s="416"/>
      <c r="EW54" s="416"/>
      <c r="EX54" s="416"/>
      <c r="EY54" s="416"/>
      <c r="EZ54" s="416"/>
      <c r="FA54" s="416"/>
      <c r="FB54" s="416"/>
      <c r="FC54" s="416"/>
      <c r="FD54" s="416"/>
      <c r="FE54" s="416"/>
      <c r="FF54" s="416"/>
      <c r="FG54" s="416"/>
      <c r="FH54" s="416"/>
      <c r="FI54" s="416"/>
      <c r="FJ54" s="416"/>
      <c r="FK54" s="416"/>
      <c r="FL54" s="416"/>
      <c r="FM54" s="416"/>
      <c r="FN54" s="416"/>
      <c r="FO54" s="416"/>
      <c r="FP54" s="416"/>
      <c r="FQ54" s="416"/>
      <c r="FR54" s="416"/>
      <c r="FS54" s="416"/>
      <c r="FT54" s="416"/>
      <c r="FU54" s="416"/>
      <c r="FV54" s="416"/>
      <c r="FW54" s="416"/>
      <c r="FX54" s="416"/>
      <c r="FY54" s="416"/>
      <c r="FZ54" s="416"/>
      <c r="GA54" s="416"/>
      <c r="GB54" s="416"/>
      <c r="GC54" s="416"/>
      <c r="GD54" s="416"/>
      <c r="GE54" s="416"/>
      <c r="GF54" s="416"/>
      <c r="GG54" s="416"/>
      <c r="GH54" s="416"/>
      <c r="GI54" s="416"/>
      <c r="GJ54" s="416"/>
      <c r="GK54" s="416"/>
      <c r="GL54" s="416"/>
      <c r="GM54" s="416"/>
      <c r="GN54" s="416"/>
      <c r="GO54" s="416"/>
      <c r="GP54" s="416"/>
      <c r="GQ54" s="416"/>
      <c r="GR54" s="416"/>
      <c r="GS54" s="416"/>
      <c r="GT54" s="416"/>
      <c r="GU54" s="416"/>
      <c r="GV54" s="416"/>
      <c r="GW54" s="416"/>
      <c r="GX54" s="416"/>
      <c r="GY54" s="416"/>
      <c r="GZ54" s="416"/>
      <c r="HA54" s="416"/>
      <c r="HB54" s="416"/>
      <c r="HC54" s="416"/>
      <c r="HD54" s="416"/>
      <c r="HE54" s="416"/>
      <c r="HF54" s="416"/>
      <c r="HG54" s="416"/>
      <c r="HH54" s="416"/>
      <c r="HI54" s="416"/>
      <c r="HJ54" s="416"/>
      <c r="HK54" s="416"/>
      <c r="HL54" s="416"/>
      <c r="HM54" s="416"/>
      <c r="HN54" s="416"/>
      <c r="HO54" s="416"/>
      <c r="HP54" s="416"/>
      <c r="HQ54" s="416"/>
      <c r="HR54" s="416"/>
      <c r="HS54" s="416"/>
      <c r="HT54" s="416"/>
      <c r="HU54" s="416"/>
      <c r="HV54" s="416"/>
      <c r="HW54" s="416"/>
      <c r="HX54" s="416"/>
      <c r="HY54" s="416"/>
      <c r="HZ54" s="416"/>
      <c r="IA54" s="416"/>
      <c r="IB54" s="416"/>
      <c r="IC54" s="416"/>
      <c r="ID54" s="416"/>
      <c r="IE54" s="416"/>
      <c r="IF54" s="416"/>
      <c r="IG54" s="416"/>
      <c r="IH54" s="416"/>
    </row>
    <row r="55" spans="1:242" s="472" customFormat="1">
      <c r="A55" s="471"/>
      <c r="B55" s="471"/>
      <c r="C55" s="428"/>
      <c r="D55" s="428"/>
      <c r="E55" s="428"/>
      <c r="G55" s="416"/>
      <c r="H55" s="416"/>
      <c r="I55" s="416"/>
      <c r="J55" s="416"/>
      <c r="K55" s="416"/>
      <c r="L55" s="416"/>
      <c r="M55" s="416"/>
      <c r="N55" s="416"/>
      <c r="O55" s="416"/>
      <c r="P55" s="416"/>
      <c r="Q55" s="416"/>
      <c r="R55" s="416"/>
      <c r="S55" s="416"/>
      <c r="T55" s="416"/>
      <c r="U55" s="416"/>
      <c r="V55" s="416"/>
      <c r="W55" s="416"/>
      <c r="X55" s="416"/>
      <c r="Y55" s="416"/>
      <c r="Z55" s="416"/>
      <c r="AA55" s="416"/>
      <c r="AB55" s="416"/>
      <c r="AC55" s="416"/>
      <c r="AD55" s="416"/>
      <c r="AE55" s="416"/>
      <c r="AF55" s="416"/>
      <c r="AG55" s="416"/>
      <c r="AH55" s="416"/>
      <c r="AI55" s="416"/>
      <c r="AJ55" s="416"/>
      <c r="AK55" s="416"/>
      <c r="AL55" s="416"/>
      <c r="AM55" s="416"/>
      <c r="AN55" s="416"/>
      <c r="AO55" s="416"/>
      <c r="AP55" s="416"/>
      <c r="AQ55" s="416"/>
      <c r="AR55" s="416"/>
      <c r="AS55" s="416"/>
      <c r="AT55" s="416"/>
      <c r="AU55" s="416"/>
      <c r="AV55" s="416"/>
      <c r="AW55" s="416"/>
      <c r="AX55" s="416"/>
      <c r="AY55" s="416"/>
      <c r="AZ55" s="416"/>
      <c r="BA55" s="416"/>
      <c r="BB55" s="416"/>
      <c r="BC55" s="416"/>
      <c r="BD55" s="416"/>
      <c r="BE55" s="416"/>
      <c r="BF55" s="416"/>
      <c r="BG55" s="416"/>
      <c r="BH55" s="416"/>
      <c r="BI55" s="416"/>
      <c r="BJ55" s="416"/>
      <c r="BK55" s="416"/>
      <c r="BL55" s="416"/>
      <c r="BM55" s="416"/>
      <c r="BN55" s="416"/>
      <c r="BO55" s="416"/>
      <c r="BP55" s="416"/>
      <c r="BQ55" s="416"/>
      <c r="BR55" s="416"/>
      <c r="BS55" s="416"/>
      <c r="BT55" s="416"/>
      <c r="BU55" s="416"/>
      <c r="BV55" s="416"/>
      <c r="BW55" s="416"/>
      <c r="BX55" s="416"/>
      <c r="BY55" s="416"/>
      <c r="BZ55" s="416"/>
      <c r="CA55" s="416"/>
      <c r="CB55" s="416"/>
      <c r="CC55" s="416"/>
      <c r="CD55" s="416"/>
      <c r="CE55" s="416"/>
      <c r="CF55" s="416"/>
      <c r="CG55" s="416"/>
      <c r="CH55" s="416"/>
      <c r="CI55" s="416"/>
      <c r="CJ55" s="416"/>
      <c r="CK55" s="416"/>
      <c r="CL55" s="416"/>
      <c r="CM55" s="416"/>
      <c r="CN55" s="416"/>
      <c r="CO55" s="416"/>
      <c r="CP55" s="416"/>
      <c r="CQ55" s="416"/>
      <c r="CR55" s="416"/>
      <c r="CS55" s="416"/>
      <c r="CT55" s="416"/>
      <c r="CU55" s="416"/>
      <c r="CV55" s="416"/>
      <c r="CW55" s="416"/>
      <c r="CX55" s="416"/>
      <c r="CY55" s="416"/>
      <c r="CZ55" s="416"/>
      <c r="DA55" s="416"/>
      <c r="DB55" s="416"/>
      <c r="DC55" s="416"/>
      <c r="DD55" s="416"/>
      <c r="DE55" s="416"/>
      <c r="DF55" s="416"/>
      <c r="DG55" s="416"/>
      <c r="DH55" s="416"/>
      <c r="DI55" s="416"/>
      <c r="DJ55" s="416"/>
      <c r="DK55" s="416"/>
      <c r="DL55" s="416"/>
      <c r="DM55" s="416"/>
      <c r="DN55" s="416"/>
      <c r="DO55" s="416"/>
      <c r="DP55" s="416"/>
      <c r="DQ55" s="416"/>
      <c r="DR55" s="416"/>
      <c r="DS55" s="416"/>
      <c r="DT55" s="416"/>
      <c r="DU55" s="416"/>
      <c r="DV55" s="416"/>
      <c r="DW55" s="416"/>
      <c r="DX55" s="416"/>
      <c r="DY55" s="416"/>
      <c r="DZ55" s="416"/>
      <c r="EA55" s="416"/>
      <c r="EB55" s="416"/>
      <c r="EC55" s="416"/>
      <c r="ED55" s="416"/>
      <c r="EE55" s="416"/>
      <c r="EF55" s="416"/>
      <c r="EG55" s="416"/>
      <c r="EH55" s="416"/>
      <c r="EI55" s="416"/>
      <c r="EJ55" s="416"/>
      <c r="EK55" s="416"/>
      <c r="EL55" s="416"/>
      <c r="EM55" s="416"/>
      <c r="EN55" s="416"/>
      <c r="EO55" s="416"/>
      <c r="EP55" s="416"/>
      <c r="EQ55" s="416"/>
      <c r="ER55" s="416"/>
      <c r="ES55" s="416"/>
      <c r="ET55" s="416"/>
      <c r="EU55" s="416"/>
      <c r="EV55" s="416"/>
      <c r="EW55" s="416"/>
      <c r="EX55" s="416"/>
      <c r="EY55" s="416"/>
      <c r="EZ55" s="416"/>
      <c r="FA55" s="416"/>
      <c r="FB55" s="416"/>
      <c r="FC55" s="416"/>
      <c r="FD55" s="416"/>
      <c r="FE55" s="416"/>
      <c r="FF55" s="416"/>
      <c r="FG55" s="416"/>
      <c r="FH55" s="416"/>
      <c r="FI55" s="416"/>
      <c r="FJ55" s="416"/>
      <c r="FK55" s="416"/>
      <c r="FL55" s="416"/>
      <c r="FM55" s="416"/>
      <c r="FN55" s="416"/>
      <c r="FO55" s="416"/>
      <c r="FP55" s="416"/>
      <c r="FQ55" s="416"/>
      <c r="FR55" s="416"/>
      <c r="FS55" s="416"/>
      <c r="FT55" s="416"/>
      <c r="FU55" s="416"/>
      <c r="FV55" s="416"/>
      <c r="FW55" s="416"/>
      <c r="FX55" s="416"/>
      <c r="FY55" s="416"/>
      <c r="FZ55" s="416"/>
      <c r="GA55" s="416"/>
      <c r="GB55" s="416"/>
      <c r="GC55" s="416"/>
      <c r="GD55" s="416"/>
      <c r="GE55" s="416"/>
      <c r="GF55" s="416"/>
      <c r="GG55" s="416"/>
      <c r="GH55" s="416"/>
      <c r="GI55" s="416"/>
      <c r="GJ55" s="416"/>
      <c r="GK55" s="416"/>
      <c r="GL55" s="416"/>
      <c r="GM55" s="416"/>
      <c r="GN55" s="416"/>
      <c r="GO55" s="416"/>
      <c r="GP55" s="416"/>
      <c r="GQ55" s="416"/>
      <c r="GR55" s="416"/>
      <c r="GS55" s="416"/>
      <c r="GT55" s="416"/>
      <c r="GU55" s="416"/>
      <c r="GV55" s="416"/>
      <c r="GW55" s="416"/>
      <c r="GX55" s="416"/>
      <c r="GY55" s="416"/>
      <c r="GZ55" s="416"/>
      <c r="HA55" s="416"/>
      <c r="HB55" s="416"/>
      <c r="HC55" s="416"/>
      <c r="HD55" s="416"/>
      <c r="HE55" s="416"/>
      <c r="HF55" s="416"/>
      <c r="HG55" s="416"/>
      <c r="HH55" s="416"/>
      <c r="HI55" s="416"/>
      <c r="HJ55" s="416"/>
      <c r="HK55" s="416"/>
      <c r="HL55" s="416"/>
      <c r="HM55" s="416"/>
      <c r="HN55" s="416"/>
      <c r="HO55" s="416"/>
      <c r="HP55" s="416"/>
      <c r="HQ55" s="416"/>
      <c r="HR55" s="416"/>
      <c r="HS55" s="416"/>
      <c r="HT55" s="416"/>
      <c r="HU55" s="416"/>
      <c r="HV55" s="416"/>
      <c r="HW55" s="416"/>
      <c r="HX55" s="416"/>
      <c r="HY55" s="416"/>
      <c r="HZ55" s="416"/>
      <c r="IA55" s="416"/>
      <c r="IB55" s="416"/>
      <c r="IC55" s="416"/>
      <c r="ID55" s="416"/>
      <c r="IE55" s="416"/>
      <c r="IF55" s="416"/>
      <c r="IG55" s="416"/>
      <c r="IH55" s="416"/>
    </row>
    <row r="56" spans="1:242" s="472" customFormat="1">
      <c r="A56" s="471"/>
      <c r="B56" s="471"/>
      <c r="C56" s="428"/>
      <c r="D56" s="428"/>
      <c r="E56" s="428"/>
      <c r="G56" s="416"/>
      <c r="H56" s="416"/>
      <c r="I56" s="416"/>
      <c r="J56" s="416"/>
      <c r="K56" s="416"/>
      <c r="L56" s="416"/>
      <c r="M56" s="416"/>
      <c r="N56" s="416"/>
      <c r="O56" s="416"/>
      <c r="P56" s="416"/>
      <c r="Q56" s="416"/>
      <c r="R56" s="416"/>
      <c r="S56" s="416"/>
      <c r="T56" s="416"/>
      <c r="U56" s="416"/>
      <c r="V56" s="416"/>
      <c r="W56" s="416"/>
      <c r="X56" s="416"/>
      <c r="Y56" s="416"/>
      <c r="Z56" s="416"/>
      <c r="AA56" s="416"/>
      <c r="AB56" s="416"/>
      <c r="AC56" s="416"/>
      <c r="AD56" s="416"/>
      <c r="AE56" s="416"/>
      <c r="AF56" s="416"/>
      <c r="AG56" s="416"/>
      <c r="AH56" s="416"/>
      <c r="AI56" s="416"/>
      <c r="AJ56" s="416"/>
      <c r="AK56" s="416"/>
      <c r="AL56" s="416"/>
      <c r="AM56" s="416"/>
      <c r="AN56" s="416"/>
      <c r="AO56" s="416"/>
      <c r="AP56" s="416"/>
      <c r="AQ56" s="416"/>
      <c r="AR56" s="416"/>
      <c r="AS56" s="416"/>
      <c r="AT56" s="416"/>
      <c r="AU56" s="416"/>
      <c r="AV56" s="416"/>
      <c r="AW56" s="416"/>
      <c r="AX56" s="416"/>
      <c r="AY56" s="416"/>
      <c r="AZ56" s="416"/>
      <c r="BA56" s="416"/>
      <c r="BB56" s="416"/>
      <c r="BC56" s="416"/>
      <c r="BD56" s="416"/>
      <c r="BE56" s="416"/>
      <c r="BF56" s="416"/>
      <c r="BG56" s="416"/>
      <c r="BH56" s="416"/>
      <c r="BI56" s="416"/>
      <c r="BJ56" s="416"/>
      <c r="BK56" s="416"/>
      <c r="BL56" s="416"/>
      <c r="BM56" s="416"/>
      <c r="BN56" s="416"/>
      <c r="BO56" s="416"/>
      <c r="BP56" s="416"/>
      <c r="BQ56" s="416"/>
      <c r="BR56" s="416"/>
      <c r="BS56" s="416"/>
      <c r="BT56" s="416"/>
      <c r="BU56" s="416"/>
      <c r="BV56" s="416"/>
      <c r="BW56" s="416"/>
      <c r="BX56" s="416"/>
      <c r="BY56" s="416"/>
      <c r="BZ56" s="416"/>
      <c r="CA56" s="416"/>
      <c r="CB56" s="416"/>
      <c r="CC56" s="416"/>
      <c r="CD56" s="416"/>
      <c r="CE56" s="416"/>
      <c r="CF56" s="416"/>
      <c r="CG56" s="416"/>
      <c r="CH56" s="416"/>
      <c r="CI56" s="416"/>
      <c r="CJ56" s="416"/>
      <c r="CK56" s="416"/>
      <c r="CL56" s="416"/>
      <c r="CM56" s="416"/>
      <c r="CN56" s="416"/>
      <c r="CO56" s="416"/>
      <c r="CP56" s="416"/>
      <c r="CQ56" s="416"/>
      <c r="CR56" s="416"/>
      <c r="CS56" s="416"/>
      <c r="CT56" s="416"/>
      <c r="CU56" s="416"/>
      <c r="CV56" s="416"/>
      <c r="CW56" s="416"/>
      <c r="CX56" s="416"/>
      <c r="CY56" s="416"/>
      <c r="CZ56" s="416"/>
      <c r="DA56" s="416"/>
      <c r="DB56" s="416"/>
      <c r="DC56" s="416"/>
      <c r="DD56" s="416"/>
      <c r="DE56" s="416"/>
      <c r="DF56" s="416"/>
      <c r="DG56" s="416"/>
      <c r="DH56" s="416"/>
      <c r="DI56" s="416"/>
      <c r="DJ56" s="416"/>
      <c r="DK56" s="416"/>
      <c r="DL56" s="416"/>
      <c r="DM56" s="416"/>
      <c r="DN56" s="416"/>
      <c r="DO56" s="416"/>
      <c r="DP56" s="416"/>
      <c r="DQ56" s="416"/>
      <c r="DR56" s="416"/>
      <c r="DS56" s="416"/>
      <c r="DT56" s="416"/>
      <c r="DU56" s="416"/>
      <c r="DV56" s="416"/>
      <c r="DW56" s="416"/>
      <c r="DX56" s="416"/>
      <c r="DY56" s="416"/>
      <c r="DZ56" s="416"/>
      <c r="EA56" s="416"/>
      <c r="EB56" s="416"/>
      <c r="EC56" s="416"/>
      <c r="ED56" s="416"/>
      <c r="EE56" s="416"/>
      <c r="EF56" s="416"/>
      <c r="EG56" s="416"/>
      <c r="EH56" s="416"/>
      <c r="EI56" s="416"/>
      <c r="EJ56" s="416"/>
      <c r="EK56" s="416"/>
      <c r="EL56" s="416"/>
      <c r="EM56" s="416"/>
      <c r="EN56" s="416"/>
      <c r="EO56" s="416"/>
      <c r="EP56" s="416"/>
      <c r="EQ56" s="416"/>
      <c r="ER56" s="416"/>
      <c r="ES56" s="416"/>
      <c r="ET56" s="416"/>
      <c r="EU56" s="416"/>
      <c r="EV56" s="416"/>
      <c r="EW56" s="416"/>
      <c r="EX56" s="416"/>
      <c r="EY56" s="416"/>
      <c r="EZ56" s="416"/>
      <c r="FA56" s="416"/>
      <c r="FB56" s="416"/>
      <c r="FC56" s="416"/>
      <c r="FD56" s="416"/>
      <c r="FE56" s="416"/>
      <c r="FF56" s="416"/>
      <c r="FG56" s="416"/>
      <c r="FH56" s="416"/>
      <c r="FI56" s="416"/>
      <c r="FJ56" s="416"/>
      <c r="FK56" s="416"/>
      <c r="FL56" s="416"/>
      <c r="FM56" s="416"/>
      <c r="FN56" s="416"/>
      <c r="FO56" s="416"/>
      <c r="FP56" s="416"/>
      <c r="FQ56" s="416"/>
      <c r="FR56" s="416"/>
      <c r="FS56" s="416"/>
      <c r="FT56" s="416"/>
      <c r="FU56" s="416"/>
      <c r="FV56" s="416"/>
      <c r="FW56" s="416"/>
      <c r="FX56" s="416"/>
      <c r="FY56" s="416"/>
      <c r="FZ56" s="416"/>
      <c r="GA56" s="416"/>
      <c r="GB56" s="416"/>
      <c r="GC56" s="416"/>
      <c r="GD56" s="416"/>
      <c r="GE56" s="416"/>
      <c r="GF56" s="416"/>
      <c r="GG56" s="416"/>
      <c r="GH56" s="416"/>
      <c r="GI56" s="416"/>
      <c r="GJ56" s="416"/>
      <c r="GK56" s="416"/>
      <c r="GL56" s="416"/>
      <c r="GM56" s="416"/>
      <c r="GN56" s="416"/>
      <c r="GO56" s="416"/>
      <c r="GP56" s="416"/>
      <c r="GQ56" s="416"/>
      <c r="GR56" s="416"/>
      <c r="GS56" s="416"/>
      <c r="GT56" s="416"/>
      <c r="GU56" s="416"/>
      <c r="GV56" s="416"/>
      <c r="GW56" s="416"/>
      <c r="GX56" s="416"/>
      <c r="GY56" s="416"/>
      <c r="GZ56" s="416"/>
      <c r="HA56" s="416"/>
      <c r="HB56" s="416"/>
      <c r="HC56" s="416"/>
      <c r="HD56" s="416"/>
      <c r="HE56" s="416"/>
      <c r="HF56" s="416"/>
      <c r="HG56" s="416"/>
      <c r="HH56" s="416"/>
      <c r="HI56" s="416"/>
      <c r="HJ56" s="416"/>
      <c r="HK56" s="416"/>
      <c r="HL56" s="416"/>
      <c r="HM56" s="416"/>
      <c r="HN56" s="416"/>
      <c r="HO56" s="416"/>
      <c r="HP56" s="416"/>
      <c r="HQ56" s="416"/>
      <c r="HR56" s="416"/>
      <c r="HS56" s="416"/>
      <c r="HT56" s="416"/>
      <c r="HU56" s="416"/>
      <c r="HV56" s="416"/>
      <c r="HW56" s="416"/>
      <c r="HX56" s="416"/>
      <c r="HY56" s="416"/>
      <c r="HZ56" s="416"/>
      <c r="IA56" s="416"/>
      <c r="IB56" s="416"/>
      <c r="IC56" s="416"/>
      <c r="ID56" s="416"/>
      <c r="IE56" s="416"/>
      <c r="IF56" s="416"/>
      <c r="IG56" s="416"/>
      <c r="IH56" s="416"/>
    </row>
    <row r="57" spans="1:242" s="472" customFormat="1">
      <c r="A57" s="471"/>
      <c r="B57" s="471"/>
      <c r="C57" s="428"/>
      <c r="D57" s="428"/>
      <c r="E57" s="428"/>
      <c r="G57" s="416"/>
      <c r="H57" s="416"/>
      <c r="I57" s="416"/>
      <c r="J57" s="416"/>
      <c r="K57" s="416"/>
      <c r="L57" s="416"/>
      <c r="M57" s="416"/>
      <c r="N57" s="416"/>
      <c r="O57" s="416"/>
      <c r="P57" s="416"/>
      <c r="Q57" s="416"/>
      <c r="R57" s="416"/>
      <c r="S57" s="416"/>
      <c r="T57" s="416"/>
      <c r="U57" s="416"/>
      <c r="V57" s="416"/>
      <c r="W57" s="416"/>
      <c r="X57" s="416"/>
      <c r="Y57" s="416"/>
      <c r="Z57" s="416"/>
      <c r="AA57" s="416"/>
      <c r="AB57" s="416"/>
      <c r="AC57" s="416"/>
      <c r="AD57" s="416"/>
      <c r="AE57" s="416"/>
      <c r="AF57" s="416"/>
      <c r="AG57" s="416"/>
      <c r="AH57" s="416"/>
      <c r="AI57" s="416"/>
      <c r="AJ57" s="416"/>
      <c r="AK57" s="416"/>
      <c r="AL57" s="416"/>
      <c r="AM57" s="416"/>
      <c r="AN57" s="416"/>
      <c r="AO57" s="416"/>
      <c r="AP57" s="416"/>
      <c r="AQ57" s="416"/>
      <c r="AR57" s="416"/>
      <c r="AS57" s="416"/>
      <c r="AT57" s="416"/>
      <c r="AU57" s="416"/>
      <c r="AV57" s="416"/>
      <c r="AW57" s="416"/>
      <c r="AX57" s="416"/>
      <c r="AY57" s="416"/>
      <c r="AZ57" s="416"/>
      <c r="BA57" s="416"/>
      <c r="BB57" s="416"/>
      <c r="BC57" s="416"/>
      <c r="BD57" s="416"/>
      <c r="BE57" s="416"/>
      <c r="BF57" s="416"/>
      <c r="BG57" s="416"/>
      <c r="BH57" s="416"/>
      <c r="BI57" s="416"/>
      <c r="BJ57" s="416"/>
      <c r="BK57" s="416"/>
      <c r="BL57" s="416"/>
      <c r="BM57" s="416"/>
      <c r="BN57" s="416"/>
      <c r="BO57" s="416"/>
      <c r="BP57" s="416"/>
      <c r="BQ57" s="416"/>
      <c r="BR57" s="416"/>
      <c r="BS57" s="416"/>
      <c r="BT57" s="416"/>
      <c r="BU57" s="416"/>
      <c r="BV57" s="416"/>
      <c r="BW57" s="416"/>
      <c r="BX57" s="416"/>
      <c r="BY57" s="416"/>
      <c r="BZ57" s="416"/>
      <c r="CA57" s="416"/>
      <c r="CB57" s="416"/>
      <c r="CC57" s="416"/>
      <c r="CD57" s="416"/>
      <c r="CE57" s="416"/>
      <c r="CF57" s="416"/>
      <c r="CG57" s="416"/>
      <c r="CH57" s="416"/>
      <c r="CI57" s="416"/>
      <c r="CJ57" s="416"/>
      <c r="CK57" s="416"/>
      <c r="CL57" s="416"/>
      <c r="CM57" s="416"/>
      <c r="CN57" s="416"/>
      <c r="CO57" s="416"/>
      <c r="CP57" s="416"/>
      <c r="CQ57" s="416"/>
      <c r="CR57" s="416"/>
      <c r="CS57" s="416"/>
      <c r="CT57" s="416"/>
      <c r="CU57" s="416"/>
      <c r="CV57" s="416"/>
      <c r="CW57" s="416"/>
      <c r="CX57" s="416"/>
      <c r="CY57" s="416"/>
      <c r="CZ57" s="416"/>
      <c r="DA57" s="416"/>
      <c r="DB57" s="416"/>
      <c r="DC57" s="416"/>
      <c r="DD57" s="416"/>
      <c r="DE57" s="416"/>
      <c r="DF57" s="416"/>
      <c r="DG57" s="416"/>
      <c r="DH57" s="416"/>
      <c r="DI57" s="416"/>
      <c r="DJ57" s="416"/>
      <c r="DK57" s="416"/>
      <c r="DL57" s="416"/>
      <c r="DM57" s="416"/>
      <c r="DN57" s="416"/>
      <c r="DO57" s="416"/>
      <c r="DP57" s="416"/>
      <c r="DQ57" s="416"/>
      <c r="DR57" s="416"/>
      <c r="DS57" s="416"/>
      <c r="DT57" s="416"/>
      <c r="DU57" s="416"/>
      <c r="DV57" s="416"/>
      <c r="DW57" s="416"/>
      <c r="DX57" s="416"/>
      <c r="DY57" s="416"/>
      <c r="DZ57" s="416"/>
      <c r="EA57" s="416"/>
      <c r="EB57" s="416"/>
      <c r="EC57" s="416"/>
      <c r="ED57" s="416"/>
      <c r="EE57" s="416"/>
      <c r="EF57" s="416"/>
      <c r="EG57" s="416"/>
      <c r="EH57" s="416"/>
      <c r="EI57" s="416"/>
      <c r="EJ57" s="416"/>
      <c r="EK57" s="416"/>
      <c r="EL57" s="416"/>
      <c r="EM57" s="416"/>
      <c r="EN57" s="416"/>
      <c r="EO57" s="416"/>
      <c r="EP57" s="416"/>
      <c r="EQ57" s="416"/>
      <c r="ER57" s="416"/>
      <c r="ES57" s="416"/>
      <c r="ET57" s="416"/>
      <c r="EU57" s="416"/>
      <c r="EV57" s="416"/>
      <c r="EW57" s="416"/>
      <c r="EX57" s="416"/>
      <c r="EY57" s="416"/>
      <c r="EZ57" s="416"/>
      <c r="FA57" s="416"/>
      <c r="FB57" s="416"/>
      <c r="FC57" s="416"/>
      <c r="FD57" s="416"/>
      <c r="FE57" s="416"/>
      <c r="FF57" s="416"/>
      <c r="FG57" s="416"/>
      <c r="FH57" s="416"/>
      <c r="FI57" s="416"/>
      <c r="FJ57" s="416"/>
      <c r="FK57" s="416"/>
      <c r="FL57" s="416"/>
      <c r="FM57" s="416"/>
      <c r="FN57" s="416"/>
      <c r="FO57" s="416"/>
      <c r="FP57" s="416"/>
      <c r="FQ57" s="416"/>
      <c r="FR57" s="416"/>
      <c r="FS57" s="416"/>
      <c r="FT57" s="416"/>
      <c r="FU57" s="416"/>
      <c r="FV57" s="416"/>
      <c r="FW57" s="416"/>
      <c r="FX57" s="416"/>
      <c r="FY57" s="416"/>
      <c r="FZ57" s="416"/>
      <c r="GA57" s="416"/>
      <c r="GB57" s="416"/>
      <c r="GC57" s="416"/>
      <c r="GD57" s="416"/>
      <c r="GE57" s="416"/>
      <c r="GF57" s="416"/>
      <c r="GG57" s="416"/>
      <c r="GH57" s="416"/>
      <c r="GI57" s="416"/>
      <c r="GJ57" s="416"/>
      <c r="GK57" s="416"/>
      <c r="GL57" s="416"/>
      <c r="GM57" s="416"/>
      <c r="GN57" s="416"/>
      <c r="GO57" s="416"/>
      <c r="GP57" s="416"/>
      <c r="GQ57" s="416"/>
      <c r="GR57" s="416"/>
      <c r="GS57" s="416"/>
      <c r="GT57" s="416"/>
      <c r="GU57" s="416"/>
      <c r="GV57" s="416"/>
      <c r="GW57" s="416"/>
      <c r="GX57" s="416"/>
      <c r="GY57" s="416"/>
      <c r="GZ57" s="416"/>
      <c r="HA57" s="416"/>
      <c r="HB57" s="416"/>
      <c r="HC57" s="416"/>
      <c r="HD57" s="416"/>
      <c r="HE57" s="416"/>
      <c r="HF57" s="416"/>
      <c r="HG57" s="416"/>
      <c r="HH57" s="416"/>
      <c r="HI57" s="416"/>
      <c r="HJ57" s="416"/>
      <c r="HK57" s="416"/>
      <c r="HL57" s="416"/>
      <c r="HM57" s="416"/>
      <c r="HN57" s="416"/>
      <c r="HO57" s="416"/>
      <c r="HP57" s="416"/>
      <c r="HQ57" s="416"/>
      <c r="HR57" s="416"/>
      <c r="HS57" s="416"/>
      <c r="HT57" s="416"/>
      <c r="HU57" s="416"/>
      <c r="HV57" s="416"/>
      <c r="HW57" s="416"/>
      <c r="HX57" s="416"/>
      <c r="HY57" s="416"/>
      <c r="HZ57" s="416"/>
      <c r="IA57" s="416"/>
      <c r="IB57" s="416"/>
      <c r="IC57" s="416"/>
      <c r="ID57" s="416"/>
      <c r="IE57" s="416"/>
      <c r="IF57" s="416"/>
      <c r="IG57" s="416"/>
      <c r="IH57" s="416"/>
    </row>
    <row r="58" spans="1:242" s="472" customFormat="1">
      <c r="A58" s="471"/>
      <c r="B58" s="471"/>
      <c r="C58" s="428"/>
      <c r="D58" s="428"/>
      <c r="E58" s="428"/>
      <c r="G58" s="416"/>
      <c r="H58" s="416"/>
      <c r="I58" s="416"/>
      <c r="J58" s="416"/>
      <c r="K58" s="416"/>
      <c r="L58" s="416"/>
      <c r="M58" s="416"/>
      <c r="N58" s="416"/>
      <c r="O58" s="416"/>
      <c r="P58" s="416"/>
      <c r="Q58" s="416"/>
      <c r="R58" s="416"/>
      <c r="S58" s="416"/>
      <c r="T58" s="416"/>
      <c r="U58" s="416"/>
      <c r="V58" s="416"/>
      <c r="W58" s="416"/>
      <c r="X58" s="416"/>
      <c r="Y58" s="416"/>
      <c r="Z58" s="416"/>
      <c r="AA58" s="416"/>
      <c r="AB58" s="416"/>
      <c r="AC58" s="416"/>
      <c r="AD58" s="416"/>
      <c r="AE58" s="416"/>
      <c r="AF58" s="416"/>
      <c r="AG58" s="416"/>
      <c r="AH58" s="416"/>
      <c r="AI58" s="416"/>
      <c r="AJ58" s="416"/>
      <c r="AK58" s="416"/>
      <c r="AL58" s="416"/>
      <c r="AM58" s="416"/>
      <c r="AN58" s="416"/>
      <c r="AO58" s="416"/>
      <c r="AP58" s="416"/>
      <c r="AQ58" s="416"/>
      <c r="AR58" s="416"/>
      <c r="AS58" s="416"/>
      <c r="AT58" s="416"/>
      <c r="AU58" s="416"/>
      <c r="AV58" s="416"/>
      <c r="AW58" s="416"/>
      <c r="AX58" s="416"/>
      <c r="AY58" s="416"/>
      <c r="AZ58" s="416"/>
      <c r="BA58" s="416"/>
      <c r="BB58" s="416"/>
      <c r="BC58" s="416"/>
      <c r="BD58" s="416"/>
      <c r="BE58" s="416"/>
      <c r="BF58" s="416"/>
      <c r="BG58" s="416"/>
      <c r="BH58" s="416"/>
      <c r="BI58" s="416"/>
      <c r="BJ58" s="416"/>
      <c r="BK58" s="416"/>
      <c r="BL58" s="416"/>
      <c r="BM58" s="416"/>
      <c r="BN58" s="416"/>
      <c r="BO58" s="416"/>
      <c r="BP58" s="416"/>
      <c r="BQ58" s="416"/>
      <c r="BR58" s="416"/>
      <c r="BS58" s="416"/>
      <c r="BT58" s="416"/>
      <c r="BU58" s="416"/>
      <c r="BV58" s="416"/>
      <c r="BW58" s="416"/>
      <c r="BX58" s="416"/>
      <c r="BY58" s="416"/>
      <c r="BZ58" s="416"/>
      <c r="CA58" s="416"/>
      <c r="CB58" s="416"/>
      <c r="CC58" s="416"/>
      <c r="CD58" s="416"/>
      <c r="CE58" s="416"/>
      <c r="CF58" s="416"/>
      <c r="CG58" s="416"/>
      <c r="CH58" s="416"/>
      <c r="CI58" s="416"/>
      <c r="CJ58" s="416"/>
      <c r="CK58" s="416"/>
      <c r="CL58" s="416"/>
      <c r="CM58" s="416"/>
      <c r="CN58" s="416"/>
      <c r="CO58" s="416"/>
      <c r="CP58" s="416"/>
      <c r="CQ58" s="416"/>
      <c r="CR58" s="416"/>
      <c r="CS58" s="416"/>
      <c r="CT58" s="416"/>
      <c r="CU58" s="416"/>
      <c r="CV58" s="416"/>
      <c r="CW58" s="416"/>
      <c r="CX58" s="416"/>
      <c r="CY58" s="416"/>
      <c r="CZ58" s="416"/>
      <c r="DA58" s="416"/>
      <c r="DB58" s="416"/>
      <c r="DC58" s="416"/>
      <c r="DD58" s="416"/>
      <c r="DE58" s="416"/>
      <c r="DF58" s="416"/>
      <c r="DG58" s="416"/>
      <c r="DH58" s="416"/>
      <c r="DI58" s="416"/>
      <c r="DJ58" s="416"/>
      <c r="DK58" s="416"/>
      <c r="DL58" s="416"/>
      <c r="DM58" s="416"/>
      <c r="DN58" s="416"/>
      <c r="DO58" s="416"/>
      <c r="DP58" s="416"/>
      <c r="DQ58" s="416"/>
      <c r="DR58" s="416"/>
      <c r="DS58" s="416"/>
      <c r="DT58" s="416"/>
      <c r="DU58" s="416"/>
      <c r="DV58" s="416"/>
      <c r="DW58" s="416"/>
      <c r="DX58" s="416"/>
      <c r="DY58" s="416"/>
      <c r="DZ58" s="416"/>
      <c r="EA58" s="416"/>
      <c r="EB58" s="416"/>
      <c r="EC58" s="416"/>
      <c r="ED58" s="416"/>
      <c r="EE58" s="416"/>
      <c r="EF58" s="416"/>
      <c r="EG58" s="416"/>
      <c r="EH58" s="416"/>
      <c r="EI58" s="416"/>
      <c r="EJ58" s="416"/>
      <c r="EK58" s="416"/>
      <c r="EL58" s="416"/>
      <c r="EM58" s="416"/>
      <c r="EN58" s="416"/>
      <c r="EO58" s="416"/>
      <c r="EP58" s="416"/>
      <c r="EQ58" s="416"/>
      <c r="ER58" s="416"/>
      <c r="ES58" s="416"/>
      <c r="ET58" s="416"/>
      <c r="EU58" s="416"/>
      <c r="EV58" s="416"/>
      <c r="EW58" s="416"/>
      <c r="EX58" s="416"/>
      <c r="EY58" s="416"/>
      <c r="EZ58" s="416"/>
      <c r="FA58" s="416"/>
      <c r="FB58" s="416"/>
      <c r="FC58" s="416"/>
      <c r="FD58" s="416"/>
      <c r="FE58" s="416"/>
      <c r="FF58" s="416"/>
      <c r="FG58" s="416"/>
      <c r="FH58" s="416"/>
      <c r="FI58" s="416"/>
      <c r="FJ58" s="416"/>
      <c r="FK58" s="416"/>
      <c r="FL58" s="416"/>
      <c r="FM58" s="416"/>
      <c r="FN58" s="416"/>
      <c r="FO58" s="416"/>
      <c r="FP58" s="416"/>
      <c r="FQ58" s="416"/>
      <c r="FR58" s="416"/>
      <c r="FS58" s="416"/>
      <c r="FT58" s="416"/>
      <c r="FU58" s="416"/>
      <c r="FV58" s="416"/>
      <c r="FW58" s="416"/>
      <c r="FX58" s="416"/>
      <c r="FY58" s="416"/>
      <c r="FZ58" s="416"/>
      <c r="GA58" s="416"/>
      <c r="GB58" s="416"/>
      <c r="GC58" s="416"/>
      <c r="GD58" s="416"/>
      <c r="GE58" s="416"/>
      <c r="GF58" s="416"/>
      <c r="GG58" s="416"/>
      <c r="GH58" s="416"/>
      <c r="GI58" s="416"/>
      <c r="GJ58" s="416"/>
      <c r="GK58" s="416"/>
      <c r="GL58" s="416"/>
      <c r="GM58" s="416"/>
      <c r="GN58" s="416"/>
      <c r="GO58" s="416"/>
      <c r="GP58" s="416"/>
      <c r="GQ58" s="416"/>
      <c r="GR58" s="416"/>
      <c r="GS58" s="416"/>
      <c r="GT58" s="416"/>
      <c r="GU58" s="416"/>
      <c r="GV58" s="416"/>
      <c r="GW58" s="416"/>
      <c r="GX58" s="416"/>
      <c r="GY58" s="416"/>
      <c r="GZ58" s="416"/>
      <c r="HA58" s="416"/>
      <c r="HB58" s="416"/>
      <c r="HC58" s="416"/>
      <c r="HD58" s="416"/>
      <c r="HE58" s="416"/>
      <c r="HF58" s="416"/>
      <c r="HG58" s="416"/>
      <c r="HH58" s="416"/>
      <c r="HI58" s="416"/>
      <c r="HJ58" s="416"/>
      <c r="HK58" s="416"/>
      <c r="HL58" s="416"/>
      <c r="HM58" s="416"/>
      <c r="HN58" s="416"/>
      <c r="HO58" s="416"/>
      <c r="HP58" s="416"/>
      <c r="HQ58" s="416"/>
      <c r="HR58" s="416"/>
      <c r="HS58" s="416"/>
      <c r="HT58" s="416"/>
      <c r="HU58" s="416"/>
      <c r="HV58" s="416"/>
      <c r="HW58" s="416"/>
      <c r="HX58" s="416"/>
      <c r="HY58" s="416"/>
      <c r="HZ58" s="416"/>
      <c r="IA58" s="416"/>
      <c r="IB58" s="416"/>
      <c r="IC58" s="416"/>
      <c r="ID58" s="416"/>
      <c r="IE58" s="416"/>
      <c r="IF58" s="416"/>
      <c r="IG58" s="416"/>
      <c r="IH58" s="416"/>
    </row>
    <row r="59" spans="1:242" s="472" customFormat="1">
      <c r="A59" s="471"/>
      <c r="B59" s="471"/>
      <c r="C59" s="428"/>
      <c r="D59" s="428"/>
      <c r="E59" s="428"/>
      <c r="G59" s="416"/>
      <c r="H59" s="416"/>
      <c r="I59" s="416"/>
      <c r="J59" s="416"/>
      <c r="K59" s="416"/>
      <c r="L59" s="416"/>
      <c r="M59" s="416"/>
      <c r="N59" s="416"/>
      <c r="O59" s="416"/>
      <c r="P59" s="416"/>
      <c r="Q59" s="416"/>
      <c r="R59" s="416"/>
      <c r="S59" s="416"/>
      <c r="T59" s="416"/>
      <c r="U59" s="416"/>
      <c r="V59" s="416"/>
      <c r="W59" s="416"/>
      <c r="X59" s="416"/>
      <c r="Y59" s="416"/>
      <c r="Z59" s="416"/>
      <c r="AA59" s="416"/>
      <c r="AB59" s="416"/>
      <c r="AC59" s="416"/>
      <c r="AD59" s="416"/>
      <c r="AE59" s="416"/>
      <c r="AF59" s="416"/>
      <c r="AG59" s="416"/>
      <c r="AH59" s="416"/>
      <c r="AI59" s="416"/>
      <c r="AJ59" s="416"/>
      <c r="AK59" s="416"/>
      <c r="AL59" s="416"/>
      <c r="AM59" s="416"/>
      <c r="AN59" s="416"/>
      <c r="AO59" s="416"/>
      <c r="AP59" s="416"/>
      <c r="AQ59" s="416"/>
      <c r="AR59" s="416"/>
      <c r="AS59" s="416"/>
      <c r="AT59" s="416"/>
      <c r="AU59" s="416"/>
      <c r="AV59" s="416"/>
      <c r="AW59" s="416"/>
      <c r="AX59" s="416"/>
      <c r="AY59" s="416"/>
      <c r="AZ59" s="416"/>
      <c r="BA59" s="416"/>
      <c r="BB59" s="416"/>
      <c r="BC59" s="416"/>
      <c r="BD59" s="416"/>
      <c r="BE59" s="416"/>
      <c r="BF59" s="416"/>
      <c r="BG59" s="416"/>
      <c r="BH59" s="416"/>
      <c r="BI59" s="416"/>
      <c r="BJ59" s="416"/>
      <c r="BK59" s="416"/>
      <c r="BL59" s="416"/>
      <c r="BM59" s="416"/>
      <c r="BN59" s="416"/>
      <c r="BO59" s="416"/>
      <c r="BP59" s="416"/>
      <c r="BQ59" s="416"/>
      <c r="BR59" s="416"/>
      <c r="BS59" s="416"/>
      <c r="BT59" s="416"/>
      <c r="BU59" s="416"/>
      <c r="BV59" s="416"/>
      <c r="BW59" s="416"/>
      <c r="BX59" s="416"/>
      <c r="BY59" s="416"/>
      <c r="BZ59" s="416"/>
      <c r="CA59" s="416"/>
      <c r="CB59" s="416"/>
      <c r="CC59" s="416"/>
      <c r="CD59" s="416"/>
      <c r="CE59" s="416"/>
      <c r="CF59" s="416"/>
      <c r="CG59" s="416"/>
      <c r="CH59" s="416"/>
      <c r="CI59" s="416"/>
      <c r="CJ59" s="416"/>
      <c r="CK59" s="416"/>
      <c r="CL59" s="416"/>
      <c r="CM59" s="416"/>
      <c r="CN59" s="416"/>
      <c r="CO59" s="416"/>
      <c r="CP59" s="416"/>
      <c r="CQ59" s="416"/>
      <c r="CR59" s="416"/>
      <c r="CS59" s="416"/>
      <c r="CT59" s="416"/>
      <c r="CU59" s="416"/>
      <c r="CV59" s="416"/>
      <c r="CW59" s="416"/>
      <c r="CX59" s="416"/>
      <c r="CY59" s="416"/>
      <c r="CZ59" s="416"/>
      <c r="DA59" s="416"/>
      <c r="DB59" s="416"/>
      <c r="DC59" s="416"/>
      <c r="DD59" s="416"/>
      <c r="DE59" s="416"/>
      <c r="DF59" s="416"/>
      <c r="DG59" s="416"/>
      <c r="DH59" s="416"/>
      <c r="DI59" s="416"/>
      <c r="DJ59" s="416"/>
      <c r="DK59" s="416"/>
      <c r="DL59" s="416"/>
      <c r="DM59" s="416"/>
      <c r="DN59" s="416"/>
      <c r="DO59" s="416"/>
      <c r="DP59" s="416"/>
      <c r="DQ59" s="416"/>
      <c r="DR59" s="416"/>
      <c r="DS59" s="416"/>
      <c r="DT59" s="416"/>
      <c r="DU59" s="416"/>
      <c r="DV59" s="416"/>
      <c r="DW59" s="416"/>
      <c r="DX59" s="416"/>
      <c r="DY59" s="416"/>
      <c r="DZ59" s="416"/>
      <c r="EA59" s="416"/>
      <c r="EB59" s="416"/>
      <c r="EC59" s="416"/>
      <c r="ED59" s="416"/>
      <c r="EE59" s="416"/>
      <c r="EF59" s="416"/>
      <c r="EG59" s="416"/>
      <c r="EH59" s="416"/>
      <c r="EI59" s="416"/>
      <c r="EJ59" s="416"/>
      <c r="EK59" s="416"/>
      <c r="EL59" s="416"/>
      <c r="EM59" s="416"/>
      <c r="EN59" s="416"/>
      <c r="EO59" s="416"/>
      <c r="EP59" s="416"/>
      <c r="EQ59" s="416"/>
      <c r="ER59" s="416"/>
      <c r="ES59" s="416"/>
      <c r="ET59" s="416"/>
      <c r="EU59" s="416"/>
      <c r="EV59" s="416"/>
      <c r="EW59" s="416"/>
      <c r="EX59" s="416"/>
      <c r="EY59" s="416"/>
      <c r="EZ59" s="416"/>
      <c r="FA59" s="416"/>
      <c r="FB59" s="416"/>
      <c r="FC59" s="416"/>
      <c r="FD59" s="416"/>
      <c r="FE59" s="416"/>
      <c r="FF59" s="416"/>
      <c r="FG59" s="416"/>
      <c r="FH59" s="416"/>
      <c r="FI59" s="416"/>
      <c r="FJ59" s="416"/>
      <c r="FK59" s="416"/>
      <c r="FL59" s="416"/>
      <c r="FM59" s="416"/>
      <c r="FN59" s="416"/>
      <c r="FO59" s="416"/>
      <c r="FP59" s="416"/>
      <c r="FQ59" s="416"/>
      <c r="FR59" s="416"/>
      <c r="FS59" s="416"/>
      <c r="FT59" s="416"/>
      <c r="FU59" s="416"/>
      <c r="FV59" s="416"/>
      <c r="FW59" s="416"/>
      <c r="FX59" s="416"/>
      <c r="FY59" s="416"/>
      <c r="FZ59" s="416"/>
      <c r="GA59" s="416"/>
      <c r="GB59" s="416"/>
      <c r="GC59" s="416"/>
      <c r="GD59" s="416"/>
      <c r="GE59" s="416"/>
      <c r="GF59" s="416"/>
      <c r="GG59" s="416"/>
      <c r="GH59" s="416"/>
      <c r="GI59" s="416"/>
      <c r="GJ59" s="416"/>
      <c r="GK59" s="416"/>
      <c r="GL59" s="416"/>
      <c r="GM59" s="416"/>
      <c r="GN59" s="416"/>
      <c r="GO59" s="416"/>
      <c r="GP59" s="416"/>
      <c r="GQ59" s="416"/>
      <c r="GR59" s="416"/>
      <c r="GS59" s="416"/>
      <c r="GT59" s="416"/>
      <c r="GU59" s="416"/>
      <c r="GV59" s="416"/>
      <c r="GW59" s="416"/>
      <c r="GX59" s="416"/>
      <c r="GY59" s="416"/>
      <c r="GZ59" s="416"/>
      <c r="HA59" s="416"/>
      <c r="HB59" s="416"/>
      <c r="HC59" s="416"/>
      <c r="HD59" s="416"/>
      <c r="HE59" s="416"/>
      <c r="HF59" s="416"/>
      <c r="HG59" s="416"/>
      <c r="HH59" s="416"/>
      <c r="HI59" s="416"/>
      <c r="HJ59" s="416"/>
      <c r="HK59" s="416"/>
      <c r="HL59" s="416"/>
      <c r="HM59" s="416"/>
      <c r="HN59" s="416"/>
      <c r="HO59" s="416"/>
      <c r="HP59" s="416"/>
      <c r="HQ59" s="416"/>
      <c r="HR59" s="416"/>
      <c r="HS59" s="416"/>
      <c r="HT59" s="416"/>
      <c r="HU59" s="416"/>
      <c r="HV59" s="416"/>
      <c r="HW59" s="416"/>
      <c r="HX59" s="416"/>
      <c r="HY59" s="416"/>
      <c r="HZ59" s="416"/>
      <c r="IA59" s="416"/>
      <c r="IB59" s="416"/>
      <c r="IC59" s="416"/>
      <c r="ID59" s="416"/>
      <c r="IE59" s="416"/>
      <c r="IF59" s="416"/>
      <c r="IG59" s="416"/>
      <c r="IH59" s="416"/>
    </row>
    <row r="60" spans="1:242" s="472" customFormat="1">
      <c r="A60" s="471"/>
      <c r="B60" s="471"/>
      <c r="C60" s="428"/>
      <c r="D60" s="428"/>
      <c r="E60" s="428"/>
      <c r="G60" s="416"/>
      <c r="H60" s="416"/>
      <c r="I60" s="416"/>
      <c r="J60" s="416"/>
      <c r="K60" s="416"/>
      <c r="L60" s="416"/>
      <c r="M60" s="416"/>
      <c r="N60" s="416"/>
      <c r="O60" s="416"/>
      <c r="P60" s="416"/>
      <c r="Q60" s="416"/>
      <c r="R60" s="416"/>
      <c r="S60" s="416"/>
      <c r="T60" s="416"/>
      <c r="U60" s="416"/>
      <c r="V60" s="416"/>
      <c r="W60" s="416"/>
      <c r="X60" s="416"/>
      <c r="Y60" s="416"/>
      <c r="Z60" s="416"/>
      <c r="AA60" s="416"/>
      <c r="AB60" s="416"/>
      <c r="AC60" s="416"/>
      <c r="AD60" s="416"/>
      <c r="AE60" s="416"/>
      <c r="AF60" s="416"/>
      <c r="AG60" s="416"/>
      <c r="AH60" s="416"/>
      <c r="AI60" s="416"/>
      <c r="AJ60" s="416"/>
      <c r="AK60" s="416"/>
      <c r="AL60" s="416"/>
      <c r="AM60" s="416"/>
      <c r="AN60" s="416"/>
      <c r="AO60" s="416"/>
      <c r="AP60" s="416"/>
      <c r="AQ60" s="416"/>
      <c r="AR60" s="416"/>
      <c r="AS60" s="416"/>
      <c r="AT60" s="416"/>
      <c r="AU60" s="416"/>
      <c r="AV60" s="416"/>
      <c r="AW60" s="416"/>
      <c r="AX60" s="416"/>
      <c r="AY60" s="416"/>
      <c r="AZ60" s="416"/>
      <c r="BA60" s="416"/>
      <c r="BB60" s="416"/>
      <c r="BC60" s="416"/>
      <c r="BD60" s="416"/>
      <c r="BE60" s="416"/>
      <c r="BF60" s="416"/>
      <c r="BG60" s="416"/>
      <c r="BH60" s="416"/>
      <c r="BI60" s="416"/>
      <c r="BJ60" s="416"/>
      <c r="BK60" s="416"/>
      <c r="BL60" s="416"/>
      <c r="BM60" s="416"/>
      <c r="BN60" s="416"/>
      <c r="BO60" s="416"/>
      <c r="BP60" s="416"/>
      <c r="BQ60" s="416"/>
      <c r="BR60" s="416"/>
      <c r="BS60" s="416"/>
      <c r="BT60" s="416"/>
      <c r="BU60" s="416"/>
      <c r="BV60" s="416"/>
      <c r="BW60" s="416"/>
      <c r="BX60" s="416"/>
      <c r="BY60" s="416"/>
      <c r="BZ60" s="416"/>
      <c r="CA60" s="416"/>
      <c r="CB60" s="416"/>
      <c r="CC60" s="416"/>
      <c r="CD60" s="416"/>
      <c r="CE60" s="416"/>
      <c r="CF60" s="416"/>
      <c r="CG60" s="416"/>
      <c r="CH60" s="416"/>
      <c r="CI60" s="416"/>
      <c r="CJ60" s="416"/>
      <c r="CK60" s="416"/>
      <c r="CL60" s="416"/>
      <c r="CM60" s="416"/>
      <c r="CN60" s="416"/>
      <c r="CO60" s="416"/>
      <c r="CP60" s="416"/>
      <c r="CQ60" s="416"/>
      <c r="CR60" s="416"/>
      <c r="CS60" s="416"/>
      <c r="CT60" s="416"/>
      <c r="CU60" s="416"/>
      <c r="CV60" s="416"/>
      <c r="CW60" s="416"/>
      <c r="CX60" s="416"/>
      <c r="CY60" s="416"/>
      <c r="CZ60" s="416"/>
      <c r="DA60" s="416"/>
      <c r="DB60" s="416"/>
      <c r="DC60" s="416"/>
      <c r="DD60" s="416"/>
      <c r="DE60" s="416"/>
      <c r="DF60" s="416"/>
      <c r="DG60" s="416"/>
      <c r="DH60" s="416"/>
      <c r="DI60" s="416"/>
      <c r="DJ60" s="416"/>
      <c r="DK60" s="416"/>
      <c r="DL60" s="416"/>
      <c r="DM60" s="416"/>
      <c r="DN60" s="416"/>
      <c r="DO60" s="416"/>
      <c r="DP60" s="416"/>
      <c r="DQ60" s="416"/>
      <c r="DR60" s="416"/>
      <c r="DS60" s="416"/>
      <c r="DT60" s="416"/>
      <c r="DU60" s="416"/>
      <c r="DV60" s="416"/>
      <c r="DW60" s="416"/>
      <c r="DX60" s="416"/>
      <c r="DY60" s="416"/>
      <c r="DZ60" s="416"/>
      <c r="EA60" s="416"/>
      <c r="EB60" s="416"/>
      <c r="EC60" s="416"/>
      <c r="ED60" s="416"/>
      <c r="EE60" s="416"/>
      <c r="EF60" s="416"/>
      <c r="EG60" s="416"/>
      <c r="EH60" s="416"/>
      <c r="EI60" s="416"/>
      <c r="EJ60" s="416"/>
      <c r="EK60" s="416"/>
      <c r="EL60" s="416"/>
      <c r="EM60" s="416"/>
      <c r="EN60" s="416"/>
      <c r="EO60" s="416"/>
      <c r="EP60" s="416"/>
      <c r="EQ60" s="416"/>
      <c r="ER60" s="416"/>
      <c r="ES60" s="416"/>
      <c r="ET60" s="416"/>
      <c r="EU60" s="416"/>
      <c r="EV60" s="416"/>
      <c r="EW60" s="416"/>
      <c r="EX60" s="416"/>
      <c r="EY60" s="416"/>
      <c r="EZ60" s="416"/>
      <c r="FA60" s="416"/>
      <c r="FB60" s="416"/>
      <c r="FC60" s="416"/>
      <c r="FD60" s="416"/>
      <c r="FE60" s="416"/>
      <c r="FF60" s="416"/>
      <c r="FG60" s="416"/>
      <c r="FH60" s="416"/>
      <c r="FI60" s="416"/>
      <c r="FJ60" s="416"/>
      <c r="FK60" s="416"/>
      <c r="FL60" s="416"/>
      <c r="FM60" s="416"/>
      <c r="FN60" s="416"/>
      <c r="FO60" s="416"/>
      <c r="FP60" s="416"/>
      <c r="FQ60" s="416"/>
      <c r="FR60" s="416"/>
      <c r="FS60" s="416"/>
      <c r="FT60" s="416"/>
      <c r="FU60" s="416"/>
      <c r="FV60" s="416"/>
      <c r="FW60" s="416"/>
      <c r="FX60" s="416"/>
      <c r="FY60" s="416"/>
      <c r="FZ60" s="416"/>
      <c r="GA60" s="416"/>
      <c r="GB60" s="416"/>
      <c r="GC60" s="416"/>
      <c r="GD60" s="416"/>
      <c r="GE60" s="416"/>
      <c r="GF60" s="416"/>
      <c r="GG60" s="416"/>
      <c r="GH60" s="416"/>
      <c r="GI60" s="416"/>
      <c r="GJ60" s="416"/>
      <c r="GK60" s="416"/>
      <c r="GL60" s="416"/>
      <c r="GM60" s="416"/>
      <c r="GN60" s="416"/>
      <c r="GO60" s="416"/>
      <c r="GP60" s="416"/>
      <c r="GQ60" s="416"/>
      <c r="GR60" s="416"/>
      <c r="GS60" s="416"/>
      <c r="GT60" s="416"/>
      <c r="GU60" s="416"/>
      <c r="GV60" s="416"/>
      <c r="GW60" s="416"/>
      <c r="GX60" s="416"/>
      <c r="GY60" s="416"/>
      <c r="GZ60" s="416"/>
      <c r="HA60" s="416"/>
      <c r="HB60" s="416"/>
      <c r="HC60" s="416"/>
      <c r="HD60" s="416"/>
      <c r="HE60" s="416"/>
      <c r="HF60" s="416"/>
      <c r="HG60" s="416"/>
      <c r="HH60" s="416"/>
      <c r="HI60" s="416"/>
      <c r="HJ60" s="416"/>
      <c r="HK60" s="416"/>
      <c r="HL60" s="416"/>
      <c r="HM60" s="416"/>
      <c r="HN60" s="416"/>
      <c r="HO60" s="416"/>
      <c r="HP60" s="416"/>
      <c r="HQ60" s="416"/>
      <c r="HR60" s="416"/>
      <c r="HS60" s="416"/>
      <c r="HT60" s="416"/>
      <c r="HU60" s="416"/>
      <c r="HV60" s="416"/>
      <c r="HW60" s="416"/>
      <c r="HX60" s="416"/>
      <c r="HY60" s="416"/>
      <c r="HZ60" s="416"/>
      <c r="IA60" s="416"/>
      <c r="IB60" s="416"/>
      <c r="IC60" s="416"/>
      <c r="ID60" s="416"/>
      <c r="IE60" s="416"/>
      <c r="IF60" s="416"/>
      <c r="IG60" s="416"/>
      <c r="IH60" s="416"/>
    </row>
    <row r="61" spans="1:242" s="472" customFormat="1">
      <c r="A61" s="471"/>
      <c r="B61" s="471"/>
      <c r="C61" s="428"/>
      <c r="D61" s="428"/>
      <c r="E61" s="428"/>
      <c r="G61" s="416"/>
      <c r="H61" s="416"/>
      <c r="I61" s="416"/>
      <c r="J61" s="416"/>
      <c r="K61" s="416"/>
      <c r="L61" s="416"/>
      <c r="M61" s="416"/>
      <c r="N61" s="416"/>
      <c r="O61" s="416"/>
      <c r="P61" s="416"/>
      <c r="Q61" s="416"/>
      <c r="R61" s="416"/>
      <c r="S61" s="416"/>
      <c r="T61" s="416"/>
      <c r="U61" s="416"/>
      <c r="V61" s="416"/>
      <c r="W61" s="416"/>
      <c r="X61" s="416"/>
      <c r="Y61" s="416"/>
      <c r="Z61" s="416"/>
      <c r="AA61" s="416"/>
      <c r="AB61" s="416"/>
      <c r="AC61" s="416"/>
      <c r="AD61" s="416"/>
      <c r="AE61" s="416"/>
      <c r="AF61" s="416"/>
      <c r="AG61" s="416"/>
      <c r="AH61" s="416"/>
      <c r="AI61" s="416"/>
      <c r="AJ61" s="416"/>
      <c r="AK61" s="416"/>
      <c r="AL61" s="416"/>
      <c r="AM61" s="416"/>
      <c r="AN61" s="416"/>
      <c r="AO61" s="416"/>
      <c r="AP61" s="416"/>
      <c r="AQ61" s="416"/>
      <c r="AR61" s="416"/>
      <c r="AS61" s="416"/>
      <c r="AT61" s="416"/>
      <c r="AU61" s="416"/>
      <c r="AV61" s="416"/>
      <c r="AW61" s="416"/>
      <c r="AX61" s="416"/>
      <c r="AY61" s="416"/>
      <c r="AZ61" s="416"/>
      <c r="BA61" s="416"/>
      <c r="BB61" s="416"/>
      <c r="BC61" s="416"/>
      <c r="BD61" s="416"/>
      <c r="BE61" s="416"/>
      <c r="BF61" s="416"/>
      <c r="BG61" s="416"/>
      <c r="BH61" s="416"/>
      <c r="BI61" s="416"/>
      <c r="BJ61" s="416"/>
      <c r="BK61" s="416"/>
      <c r="BL61" s="416"/>
      <c r="BM61" s="416"/>
      <c r="BN61" s="416"/>
      <c r="BO61" s="416"/>
      <c r="BP61" s="416"/>
      <c r="BQ61" s="416"/>
      <c r="BR61" s="416"/>
      <c r="BS61" s="416"/>
      <c r="BT61" s="416"/>
      <c r="BU61" s="416"/>
      <c r="BV61" s="416"/>
      <c r="BW61" s="416"/>
      <c r="BX61" s="416"/>
      <c r="BY61" s="416"/>
      <c r="BZ61" s="416"/>
      <c r="CA61" s="416"/>
      <c r="CB61" s="416"/>
      <c r="CC61" s="416"/>
      <c r="CD61" s="416"/>
      <c r="CE61" s="416"/>
      <c r="CF61" s="416"/>
      <c r="CG61" s="416"/>
      <c r="CH61" s="416"/>
      <c r="CI61" s="416"/>
      <c r="CJ61" s="416"/>
      <c r="CK61" s="416"/>
      <c r="CL61" s="416"/>
      <c r="CM61" s="416"/>
      <c r="CN61" s="416"/>
      <c r="CO61" s="416"/>
      <c r="CP61" s="416"/>
      <c r="CQ61" s="416"/>
      <c r="CR61" s="416"/>
      <c r="CS61" s="416"/>
      <c r="CT61" s="416"/>
      <c r="CU61" s="416"/>
      <c r="CV61" s="416"/>
      <c r="CW61" s="416"/>
      <c r="CX61" s="416"/>
      <c r="CY61" s="416"/>
      <c r="CZ61" s="416"/>
      <c r="DA61" s="416"/>
      <c r="DB61" s="416"/>
      <c r="DC61" s="416"/>
      <c r="DD61" s="416"/>
      <c r="DE61" s="416"/>
      <c r="DF61" s="416"/>
      <c r="DG61" s="416"/>
      <c r="DH61" s="416"/>
      <c r="DI61" s="416"/>
      <c r="DJ61" s="416"/>
      <c r="DK61" s="416"/>
      <c r="DL61" s="416"/>
      <c r="DM61" s="416"/>
      <c r="DN61" s="416"/>
      <c r="DO61" s="416"/>
      <c r="DP61" s="416"/>
      <c r="DQ61" s="416"/>
      <c r="DR61" s="416"/>
      <c r="DS61" s="416"/>
      <c r="DT61" s="416"/>
      <c r="DU61" s="416"/>
      <c r="DV61" s="416"/>
      <c r="DW61" s="416"/>
      <c r="DX61" s="416"/>
      <c r="DY61" s="416"/>
      <c r="DZ61" s="416"/>
      <c r="EA61" s="416"/>
      <c r="EB61" s="416"/>
      <c r="EC61" s="416"/>
      <c r="ED61" s="416"/>
      <c r="EE61" s="416"/>
      <c r="EF61" s="416"/>
      <c r="EG61" s="416"/>
      <c r="EH61" s="416"/>
      <c r="EI61" s="416"/>
      <c r="EJ61" s="416"/>
      <c r="EK61" s="416"/>
      <c r="EL61" s="416"/>
      <c r="EM61" s="416"/>
      <c r="EN61" s="416"/>
      <c r="EO61" s="416"/>
      <c r="EP61" s="416"/>
      <c r="EQ61" s="416"/>
      <c r="ER61" s="416"/>
      <c r="ES61" s="416"/>
      <c r="ET61" s="416"/>
      <c r="EU61" s="416"/>
      <c r="EV61" s="416"/>
      <c r="EW61" s="416"/>
      <c r="EX61" s="416"/>
      <c r="EY61" s="416"/>
      <c r="EZ61" s="416"/>
      <c r="FA61" s="416"/>
      <c r="FB61" s="416"/>
      <c r="FC61" s="416"/>
      <c r="FD61" s="416"/>
      <c r="FE61" s="416"/>
      <c r="FF61" s="416"/>
      <c r="FG61" s="416"/>
      <c r="FH61" s="416"/>
      <c r="FI61" s="416"/>
      <c r="FJ61" s="416"/>
      <c r="FK61" s="416"/>
      <c r="FL61" s="416"/>
      <c r="FM61" s="416"/>
      <c r="FN61" s="416"/>
      <c r="FO61" s="416"/>
      <c r="FP61" s="416"/>
      <c r="FQ61" s="416"/>
      <c r="FR61" s="416"/>
      <c r="FS61" s="416"/>
      <c r="FT61" s="416"/>
      <c r="FU61" s="416"/>
      <c r="FV61" s="416"/>
      <c r="FW61" s="416"/>
      <c r="FX61" s="416"/>
      <c r="FY61" s="416"/>
      <c r="FZ61" s="416"/>
      <c r="GA61" s="416"/>
      <c r="GB61" s="416"/>
      <c r="GC61" s="416"/>
      <c r="GD61" s="416"/>
      <c r="GE61" s="416"/>
      <c r="GF61" s="416"/>
      <c r="GG61" s="416"/>
      <c r="GH61" s="416"/>
      <c r="GI61" s="416"/>
      <c r="GJ61" s="416"/>
      <c r="GK61" s="416"/>
      <c r="GL61" s="416"/>
      <c r="GM61" s="416"/>
      <c r="GN61" s="416"/>
      <c r="GO61" s="416"/>
      <c r="GP61" s="416"/>
      <c r="GQ61" s="416"/>
      <c r="GR61" s="416"/>
      <c r="GS61" s="416"/>
      <c r="GT61" s="416"/>
      <c r="GU61" s="416"/>
      <c r="GV61" s="416"/>
      <c r="GW61" s="416"/>
      <c r="GX61" s="416"/>
      <c r="GY61" s="416"/>
      <c r="GZ61" s="416"/>
      <c r="HA61" s="416"/>
      <c r="HB61" s="416"/>
      <c r="HC61" s="416"/>
      <c r="HD61" s="416"/>
      <c r="HE61" s="416"/>
      <c r="HF61" s="416"/>
      <c r="HG61" s="416"/>
      <c r="HH61" s="416"/>
      <c r="HI61" s="416"/>
      <c r="HJ61" s="416"/>
      <c r="HK61" s="416"/>
      <c r="HL61" s="416"/>
      <c r="HM61" s="416"/>
      <c r="HN61" s="416"/>
      <c r="HO61" s="416"/>
      <c r="HP61" s="416"/>
      <c r="HQ61" s="416"/>
      <c r="HR61" s="416"/>
      <c r="HS61" s="416"/>
      <c r="HT61" s="416"/>
      <c r="HU61" s="416"/>
      <c r="HV61" s="416"/>
      <c r="HW61" s="416"/>
      <c r="HX61" s="416"/>
      <c r="HY61" s="416"/>
      <c r="HZ61" s="416"/>
      <c r="IA61" s="416"/>
      <c r="IB61" s="416"/>
      <c r="IC61" s="416"/>
      <c r="ID61" s="416"/>
      <c r="IE61" s="416"/>
      <c r="IF61" s="416"/>
      <c r="IG61" s="416"/>
      <c r="IH61" s="416"/>
    </row>
    <row r="62" spans="1:242" s="472" customFormat="1">
      <c r="A62" s="471"/>
      <c r="B62" s="471"/>
      <c r="C62" s="428"/>
      <c r="D62" s="428"/>
      <c r="E62" s="428"/>
      <c r="G62" s="416"/>
      <c r="H62" s="416"/>
      <c r="I62" s="416"/>
      <c r="J62" s="416"/>
      <c r="K62" s="416"/>
      <c r="L62" s="416"/>
      <c r="M62" s="416"/>
      <c r="N62" s="416"/>
      <c r="O62" s="416"/>
      <c r="P62" s="416"/>
      <c r="Q62" s="416"/>
      <c r="R62" s="416"/>
      <c r="S62" s="416"/>
      <c r="T62" s="416"/>
      <c r="U62" s="416"/>
      <c r="V62" s="416"/>
      <c r="W62" s="416"/>
      <c r="X62" s="416"/>
      <c r="Y62" s="416"/>
      <c r="Z62" s="416"/>
      <c r="AA62" s="416"/>
      <c r="AB62" s="416"/>
      <c r="AC62" s="416"/>
      <c r="AD62" s="416"/>
      <c r="AE62" s="416"/>
      <c r="AF62" s="416"/>
      <c r="AG62" s="416"/>
      <c r="AH62" s="416"/>
      <c r="AI62" s="416"/>
      <c r="AJ62" s="416"/>
      <c r="AK62" s="416"/>
      <c r="AL62" s="416"/>
      <c r="AM62" s="416"/>
      <c r="AN62" s="416"/>
      <c r="AO62" s="416"/>
      <c r="AP62" s="416"/>
      <c r="AQ62" s="416"/>
      <c r="AR62" s="416"/>
      <c r="AS62" s="416"/>
      <c r="AT62" s="416"/>
      <c r="AU62" s="416"/>
      <c r="AV62" s="416"/>
      <c r="AW62" s="416"/>
      <c r="AX62" s="416"/>
      <c r="AY62" s="416"/>
      <c r="AZ62" s="416"/>
      <c r="BA62" s="416"/>
      <c r="BB62" s="416"/>
      <c r="BC62" s="416"/>
      <c r="BD62" s="416"/>
      <c r="BE62" s="416"/>
      <c r="BF62" s="416"/>
      <c r="BG62" s="416"/>
      <c r="BH62" s="416"/>
      <c r="BI62" s="416"/>
      <c r="BJ62" s="416"/>
      <c r="BK62" s="416"/>
      <c r="BL62" s="416"/>
      <c r="BM62" s="416"/>
      <c r="BN62" s="416"/>
      <c r="BO62" s="416"/>
      <c r="BP62" s="416"/>
      <c r="BQ62" s="416"/>
      <c r="BR62" s="416"/>
      <c r="BS62" s="416"/>
      <c r="BT62" s="416"/>
      <c r="BU62" s="416"/>
      <c r="BV62" s="416"/>
      <c r="BW62" s="416"/>
      <c r="BX62" s="416"/>
      <c r="BY62" s="416"/>
      <c r="BZ62" s="416"/>
      <c r="CA62" s="416"/>
      <c r="CB62" s="416"/>
      <c r="CC62" s="416"/>
      <c r="CD62" s="416"/>
      <c r="CE62" s="416"/>
      <c r="CF62" s="416"/>
      <c r="CG62" s="416"/>
      <c r="CH62" s="416"/>
      <c r="CI62" s="416"/>
      <c r="CJ62" s="416"/>
      <c r="CK62" s="416"/>
      <c r="CL62" s="416"/>
      <c r="CM62" s="416"/>
      <c r="CN62" s="416"/>
      <c r="CO62" s="416"/>
      <c r="CP62" s="416"/>
      <c r="CQ62" s="416"/>
      <c r="CR62" s="416"/>
      <c r="CS62" s="416"/>
      <c r="CT62" s="416"/>
      <c r="CU62" s="416"/>
      <c r="CV62" s="416"/>
      <c r="CW62" s="416"/>
      <c r="CX62" s="416"/>
      <c r="CY62" s="416"/>
      <c r="CZ62" s="416"/>
      <c r="DA62" s="416"/>
      <c r="DB62" s="416"/>
      <c r="DC62" s="416"/>
      <c r="DD62" s="416"/>
      <c r="DE62" s="416"/>
      <c r="DF62" s="416"/>
      <c r="DG62" s="416"/>
      <c r="DH62" s="416"/>
      <c r="DI62" s="416"/>
      <c r="DJ62" s="416"/>
      <c r="DK62" s="416"/>
      <c r="DL62" s="416"/>
      <c r="DM62" s="416"/>
      <c r="DN62" s="416"/>
      <c r="DO62" s="416"/>
      <c r="DP62" s="416"/>
      <c r="DQ62" s="416"/>
      <c r="DR62" s="416"/>
      <c r="DS62" s="416"/>
      <c r="DT62" s="416"/>
      <c r="DU62" s="416"/>
      <c r="DV62" s="416"/>
      <c r="DW62" s="416"/>
      <c r="DX62" s="416"/>
      <c r="DY62" s="416"/>
      <c r="DZ62" s="416"/>
      <c r="EA62" s="416"/>
      <c r="EB62" s="416"/>
      <c r="EC62" s="416"/>
      <c r="ED62" s="416"/>
      <c r="EE62" s="416"/>
      <c r="EF62" s="416"/>
      <c r="EG62" s="416"/>
      <c r="EH62" s="416"/>
      <c r="EI62" s="416"/>
      <c r="EJ62" s="416"/>
      <c r="EK62" s="416"/>
      <c r="EL62" s="416"/>
      <c r="EM62" s="416"/>
      <c r="EN62" s="416"/>
      <c r="EO62" s="416"/>
      <c r="EP62" s="416"/>
      <c r="EQ62" s="416"/>
      <c r="ER62" s="416"/>
      <c r="ES62" s="416"/>
      <c r="ET62" s="416"/>
      <c r="EU62" s="416"/>
      <c r="EV62" s="416"/>
      <c r="EW62" s="416"/>
      <c r="EX62" s="416"/>
      <c r="EY62" s="416"/>
      <c r="EZ62" s="416"/>
      <c r="FA62" s="416"/>
      <c r="FB62" s="416"/>
      <c r="FC62" s="416"/>
      <c r="FD62" s="416"/>
      <c r="FE62" s="416"/>
      <c r="FF62" s="416"/>
      <c r="FG62" s="416"/>
      <c r="FH62" s="416"/>
      <c r="FI62" s="416"/>
      <c r="FJ62" s="416"/>
      <c r="FK62" s="416"/>
      <c r="FL62" s="416"/>
      <c r="FM62" s="416"/>
      <c r="FN62" s="416"/>
      <c r="FO62" s="416"/>
      <c r="FP62" s="416"/>
      <c r="FQ62" s="416"/>
      <c r="FR62" s="416"/>
      <c r="FS62" s="416"/>
      <c r="FT62" s="416"/>
      <c r="FU62" s="416"/>
      <c r="FV62" s="416"/>
      <c r="FW62" s="416"/>
      <c r="FX62" s="416"/>
      <c r="FY62" s="416"/>
      <c r="FZ62" s="416"/>
      <c r="GA62" s="416"/>
      <c r="GB62" s="416"/>
      <c r="GC62" s="416"/>
      <c r="GD62" s="416"/>
      <c r="GE62" s="416"/>
      <c r="GF62" s="416"/>
      <c r="GG62" s="416"/>
      <c r="GH62" s="416"/>
      <c r="GI62" s="416"/>
      <c r="GJ62" s="416"/>
      <c r="GK62" s="416"/>
      <c r="GL62" s="416"/>
      <c r="GM62" s="416"/>
      <c r="GN62" s="416"/>
      <c r="GO62" s="416"/>
      <c r="GP62" s="416"/>
      <c r="GQ62" s="416"/>
      <c r="GR62" s="416"/>
      <c r="GS62" s="416"/>
      <c r="GT62" s="416"/>
      <c r="GU62" s="416"/>
      <c r="GV62" s="416"/>
      <c r="GW62" s="416"/>
      <c r="GX62" s="416"/>
      <c r="GY62" s="416"/>
      <c r="GZ62" s="416"/>
      <c r="HA62" s="416"/>
      <c r="HB62" s="416"/>
      <c r="HC62" s="416"/>
      <c r="HD62" s="416"/>
      <c r="HE62" s="416"/>
      <c r="HF62" s="416"/>
      <c r="HG62" s="416"/>
      <c r="HH62" s="416"/>
      <c r="HI62" s="416"/>
      <c r="HJ62" s="416"/>
      <c r="HK62" s="416"/>
      <c r="HL62" s="416"/>
      <c r="HM62" s="416"/>
      <c r="HN62" s="416"/>
      <c r="HO62" s="416"/>
      <c r="HP62" s="416"/>
      <c r="HQ62" s="416"/>
      <c r="HR62" s="416"/>
      <c r="HS62" s="416"/>
      <c r="HT62" s="416"/>
      <c r="HU62" s="416"/>
      <c r="HV62" s="416"/>
      <c r="HW62" s="416"/>
      <c r="HX62" s="416"/>
      <c r="HY62" s="416"/>
      <c r="HZ62" s="416"/>
      <c r="IA62" s="416"/>
      <c r="IB62" s="416"/>
      <c r="IC62" s="416"/>
      <c r="ID62" s="416"/>
      <c r="IE62" s="416"/>
      <c r="IF62" s="416"/>
      <c r="IG62" s="416"/>
      <c r="IH62" s="416"/>
    </row>
    <row r="63" spans="1:242" s="472" customFormat="1">
      <c r="A63" s="471"/>
      <c r="B63" s="471"/>
      <c r="C63" s="428"/>
      <c r="D63" s="428"/>
      <c r="E63" s="428"/>
      <c r="G63" s="416"/>
      <c r="H63" s="416"/>
      <c r="I63" s="416"/>
      <c r="J63" s="416"/>
      <c r="K63" s="416"/>
      <c r="L63" s="416"/>
      <c r="M63" s="416"/>
      <c r="N63" s="416"/>
      <c r="O63" s="416"/>
      <c r="P63" s="416"/>
      <c r="Q63" s="416"/>
      <c r="R63" s="416"/>
      <c r="S63" s="416"/>
      <c r="T63" s="416"/>
      <c r="U63" s="416"/>
      <c r="V63" s="416"/>
      <c r="W63" s="416"/>
      <c r="X63" s="416"/>
      <c r="Y63" s="416"/>
      <c r="Z63" s="416"/>
      <c r="AA63" s="416"/>
      <c r="AB63" s="416"/>
      <c r="AC63" s="416"/>
      <c r="AD63" s="416"/>
      <c r="AE63" s="416"/>
      <c r="AF63" s="416"/>
      <c r="AG63" s="416"/>
      <c r="AH63" s="416"/>
      <c r="AI63" s="416"/>
      <c r="AJ63" s="416"/>
      <c r="AK63" s="416"/>
      <c r="AL63" s="416"/>
      <c r="AM63" s="416"/>
      <c r="AN63" s="416"/>
      <c r="AO63" s="416"/>
      <c r="AP63" s="416"/>
      <c r="AQ63" s="416"/>
      <c r="AR63" s="416"/>
      <c r="AS63" s="416"/>
      <c r="AT63" s="416"/>
      <c r="AU63" s="416"/>
      <c r="AV63" s="416"/>
      <c r="AW63" s="416"/>
      <c r="AX63" s="416"/>
      <c r="AY63" s="416"/>
      <c r="AZ63" s="416"/>
      <c r="BA63" s="416"/>
      <c r="BB63" s="416"/>
      <c r="BC63" s="416"/>
      <c r="BD63" s="416"/>
      <c r="BE63" s="416"/>
      <c r="BF63" s="416"/>
      <c r="BG63" s="416"/>
      <c r="BH63" s="416"/>
      <c r="BI63" s="416"/>
      <c r="BJ63" s="416"/>
      <c r="BK63" s="416"/>
      <c r="BL63" s="416"/>
      <c r="BM63" s="416"/>
      <c r="BN63" s="416"/>
      <c r="BO63" s="416"/>
      <c r="BP63" s="416"/>
      <c r="BQ63" s="416"/>
      <c r="BR63" s="416"/>
      <c r="BS63" s="416"/>
      <c r="BT63" s="416"/>
      <c r="BU63" s="416"/>
      <c r="BV63" s="416"/>
      <c r="BW63" s="416"/>
      <c r="BX63" s="416"/>
      <c r="BY63" s="416"/>
      <c r="BZ63" s="416"/>
      <c r="CA63" s="416"/>
      <c r="CB63" s="416"/>
      <c r="CC63" s="416"/>
      <c r="CD63" s="416"/>
      <c r="CE63" s="416"/>
      <c r="CF63" s="416"/>
      <c r="CG63" s="416"/>
      <c r="CH63" s="416"/>
      <c r="CI63" s="416"/>
      <c r="CJ63" s="416"/>
      <c r="CK63" s="416"/>
      <c r="CL63" s="416"/>
      <c r="CM63" s="416"/>
      <c r="CN63" s="416"/>
      <c r="CO63" s="416"/>
      <c r="CP63" s="416"/>
      <c r="CQ63" s="416"/>
      <c r="CR63" s="416"/>
      <c r="CS63" s="416"/>
      <c r="CT63" s="416"/>
      <c r="CU63" s="416"/>
      <c r="CV63" s="416"/>
      <c r="CW63" s="416"/>
      <c r="CX63" s="416"/>
      <c r="CY63" s="416"/>
      <c r="CZ63" s="416"/>
      <c r="DA63" s="416"/>
      <c r="DB63" s="416"/>
      <c r="DC63" s="416"/>
      <c r="DD63" s="416"/>
      <c r="DE63" s="416"/>
      <c r="DF63" s="416"/>
      <c r="DG63" s="416"/>
      <c r="DH63" s="416"/>
      <c r="DI63" s="416"/>
      <c r="DJ63" s="416"/>
      <c r="DK63" s="416"/>
      <c r="DL63" s="416"/>
      <c r="DM63" s="416"/>
      <c r="DN63" s="416"/>
      <c r="DO63" s="416"/>
      <c r="DP63" s="416"/>
      <c r="DQ63" s="416"/>
      <c r="DR63" s="416"/>
      <c r="DS63" s="416"/>
      <c r="DT63" s="416"/>
      <c r="DU63" s="416"/>
      <c r="DV63" s="416"/>
      <c r="DW63" s="416"/>
      <c r="DX63" s="416"/>
      <c r="DY63" s="416"/>
      <c r="DZ63" s="416"/>
      <c r="EA63" s="416"/>
      <c r="EB63" s="416"/>
      <c r="EC63" s="416"/>
      <c r="ED63" s="416"/>
      <c r="EE63" s="416"/>
      <c r="EF63" s="416"/>
      <c r="EG63" s="416"/>
      <c r="EH63" s="416"/>
      <c r="EI63" s="416"/>
      <c r="EJ63" s="416"/>
      <c r="EK63" s="416"/>
      <c r="EL63" s="416"/>
      <c r="EM63" s="416"/>
      <c r="EN63" s="416"/>
      <c r="EO63" s="416"/>
      <c r="EP63" s="416"/>
      <c r="EQ63" s="416"/>
      <c r="ER63" s="416"/>
      <c r="ES63" s="416"/>
      <c r="ET63" s="416"/>
      <c r="EU63" s="416"/>
      <c r="EV63" s="416"/>
      <c r="EW63" s="416"/>
      <c r="EX63" s="416"/>
      <c r="EY63" s="416"/>
      <c r="EZ63" s="416"/>
      <c r="FA63" s="416"/>
      <c r="FB63" s="416"/>
      <c r="FC63" s="416"/>
      <c r="FD63" s="416"/>
      <c r="FE63" s="416"/>
      <c r="FF63" s="416"/>
      <c r="FG63" s="416"/>
      <c r="FH63" s="416"/>
      <c r="FI63" s="416"/>
      <c r="FJ63" s="416"/>
      <c r="FK63" s="416"/>
      <c r="FL63" s="416"/>
      <c r="FM63" s="416"/>
      <c r="FN63" s="416"/>
      <c r="FO63" s="416"/>
      <c r="FP63" s="416"/>
      <c r="FQ63" s="416"/>
      <c r="FR63" s="416"/>
      <c r="FS63" s="416"/>
      <c r="FT63" s="416"/>
      <c r="FU63" s="416"/>
      <c r="FV63" s="416"/>
      <c r="FW63" s="416"/>
      <c r="FX63" s="416"/>
      <c r="FY63" s="416"/>
      <c r="FZ63" s="416"/>
      <c r="GA63" s="416"/>
      <c r="GB63" s="416"/>
      <c r="GC63" s="416"/>
      <c r="GD63" s="416"/>
      <c r="GE63" s="416"/>
      <c r="GF63" s="416"/>
      <c r="GG63" s="416"/>
      <c r="GH63" s="416"/>
      <c r="GI63" s="416"/>
      <c r="GJ63" s="416"/>
      <c r="GK63" s="416"/>
      <c r="GL63" s="416"/>
      <c r="GM63" s="416"/>
      <c r="GN63" s="416"/>
      <c r="GO63" s="416"/>
      <c r="GP63" s="416"/>
      <c r="GQ63" s="416"/>
      <c r="GR63" s="416"/>
      <c r="GS63" s="416"/>
      <c r="GT63" s="416"/>
      <c r="GU63" s="416"/>
      <c r="GV63" s="416"/>
      <c r="GW63" s="416"/>
      <c r="GX63" s="416"/>
      <c r="GY63" s="416"/>
      <c r="GZ63" s="416"/>
      <c r="HA63" s="416"/>
      <c r="HB63" s="416"/>
      <c r="HC63" s="416"/>
      <c r="HD63" s="416"/>
      <c r="HE63" s="416"/>
      <c r="HF63" s="416"/>
      <c r="HG63" s="416"/>
      <c r="HH63" s="416"/>
      <c r="HI63" s="416"/>
      <c r="HJ63" s="416"/>
      <c r="HK63" s="416"/>
      <c r="HL63" s="416"/>
      <c r="HM63" s="416"/>
      <c r="HN63" s="416"/>
      <c r="HO63" s="416"/>
      <c r="HP63" s="416"/>
      <c r="HQ63" s="416"/>
      <c r="HR63" s="416"/>
      <c r="HS63" s="416"/>
      <c r="HT63" s="416"/>
      <c r="HU63" s="416"/>
      <c r="HV63" s="416"/>
      <c r="HW63" s="416"/>
      <c r="HX63" s="416"/>
      <c r="HY63" s="416"/>
      <c r="HZ63" s="416"/>
      <c r="IA63" s="416"/>
      <c r="IB63" s="416"/>
      <c r="IC63" s="416"/>
      <c r="ID63" s="416"/>
      <c r="IE63" s="416"/>
      <c r="IF63" s="416"/>
      <c r="IG63" s="416"/>
      <c r="IH63" s="416"/>
    </row>
    <row r="64" spans="1:242" s="472" customFormat="1">
      <c r="A64" s="471"/>
      <c r="B64" s="471"/>
      <c r="C64" s="428"/>
      <c r="D64" s="428"/>
      <c r="E64" s="428"/>
      <c r="G64" s="416"/>
      <c r="H64" s="416"/>
      <c r="I64" s="416"/>
      <c r="J64" s="416"/>
      <c r="K64" s="416"/>
      <c r="L64" s="416"/>
      <c r="M64" s="416"/>
      <c r="N64" s="416"/>
      <c r="O64" s="416"/>
      <c r="P64" s="416"/>
      <c r="Q64" s="416"/>
      <c r="R64" s="416"/>
      <c r="S64" s="416"/>
      <c r="T64" s="416"/>
      <c r="U64" s="416"/>
      <c r="V64" s="416"/>
      <c r="W64" s="416"/>
      <c r="X64" s="416"/>
      <c r="Y64" s="416"/>
      <c r="Z64" s="416"/>
      <c r="AA64" s="416"/>
      <c r="AB64" s="416"/>
      <c r="AC64" s="416"/>
      <c r="AD64" s="416"/>
      <c r="AE64" s="416"/>
      <c r="AF64" s="416"/>
      <c r="AG64" s="416"/>
      <c r="AH64" s="416"/>
      <c r="AI64" s="416"/>
      <c r="AJ64" s="416"/>
      <c r="AK64" s="416"/>
      <c r="AL64" s="416"/>
      <c r="AM64" s="416"/>
      <c r="AN64" s="416"/>
      <c r="AO64" s="416"/>
      <c r="AP64" s="416"/>
      <c r="AQ64" s="416"/>
      <c r="AR64" s="416"/>
      <c r="AS64" s="416"/>
      <c r="AT64" s="416"/>
      <c r="AU64" s="416"/>
      <c r="AV64" s="416"/>
      <c r="AW64" s="416"/>
      <c r="AX64" s="416"/>
      <c r="AY64" s="416"/>
      <c r="AZ64" s="416"/>
      <c r="BA64" s="416"/>
      <c r="BB64" s="416"/>
      <c r="BC64" s="416"/>
      <c r="BD64" s="416"/>
      <c r="BE64" s="416"/>
      <c r="BF64" s="416"/>
      <c r="BG64" s="416"/>
      <c r="BH64" s="416"/>
      <c r="BI64" s="416"/>
      <c r="BJ64" s="416"/>
      <c r="BK64" s="416"/>
      <c r="BL64" s="416"/>
      <c r="BM64" s="416"/>
      <c r="BN64" s="416"/>
      <c r="BO64" s="416"/>
      <c r="BP64" s="416"/>
      <c r="BQ64" s="416"/>
      <c r="BR64" s="416"/>
      <c r="BS64" s="416"/>
      <c r="BT64" s="416"/>
      <c r="BU64" s="416"/>
      <c r="BV64" s="416"/>
      <c r="BW64" s="416"/>
      <c r="BX64" s="416"/>
      <c r="BY64" s="416"/>
      <c r="BZ64" s="416"/>
      <c r="CA64" s="416"/>
      <c r="CB64" s="416"/>
      <c r="CC64" s="416"/>
      <c r="CD64" s="416"/>
      <c r="CE64" s="416"/>
      <c r="CF64" s="416"/>
      <c r="CG64" s="416"/>
      <c r="CH64" s="416"/>
      <c r="CI64" s="416"/>
      <c r="CJ64" s="416"/>
      <c r="CK64" s="416"/>
      <c r="CL64" s="416"/>
      <c r="CM64" s="416"/>
      <c r="CN64" s="416"/>
      <c r="CO64" s="416"/>
      <c r="CP64" s="416"/>
      <c r="CQ64" s="416"/>
      <c r="CR64" s="416"/>
      <c r="CS64" s="416"/>
      <c r="CT64" s="416"/>
      <c r="CU64" s="416"/>
      <c r="CV64" s="416"/>
      <c r="CW64" s="416"/>
      <c r="CX64" s="416"/>
      <c r="CY64" s="416"/>
      <c r="CZ64" s="416"/>
      <c r="DA64" s="416"/>
      <c r="DB64" s="416"/>
      <c r="DC64" s="416"/>
      <c r="DD64" s="416"/>
      <c r="DE64" s="416"/>
      <c r="DF64" s="416"/>
      <c r="DG64" s="416"/>
      <c r="DH64" s="416"/>
      <c r="DI64" s="416"/>
      <c r="DJ64" s="416"/>
      <c r="DK64" s="416"/>
      <c r="DL64" s="416"/>
      <c r="DM64" s="416"/>
      <c r="DN64" s="416"/>
      <c r="DO64" s="416"/>
      <c r="DP64" s="416"/>
      <c r="DQ64" s="416"/>
      <c r="DR64" s="416"/>
      <c r="DS64" s="416"/>
      <c r="DT64" s="416"/>
      <c r="DU64" s="416"/>
      <c r="DV64" s="416"/>
      <c r="DW64" s="416"/>
      <c r="DX64" s="416"/>
      <c r="DY64" s="416"/>
      <c r="DZ64" s="416"/>
      <c r="EA64" s="416"/>
      <c r="EB64" s="416"/>
      <c r="EC64" s="416"/>
      <c r="ED64" s="416"/>
      <c r="EE64" s="416"/>
      <c r="EF64" s="416"/>
      <c r="EG64" s="416"/>
      <c r="EH64" s="416"/>
      <c r="EI64" s="416"/>
      <c r="EJ64" s="416"/>
      <c r="EK64" s="416"/>
      <c r="EL64" s="416"/>
      <c r="EM64" s="416"/>
      <c r="EN64" s="416"/>
      <c r="EO64" s="416"/>
      <c r="EP64" s="416"/>
      <c r="EQ64" s="416"/>
      <c r="ER64" s="416"/>
      <c r="ES64" s="416"/>
      <c r="ET64" s="416"/>
      <c r="EU64" s="416"/>
      <c r="EV64" s="416"/>
      <c r="EW64" s="416"/>
      <c r="EX64" s="416"/>
      <c r="EY64" s="416"/>
      <c r="EZ64" s="416"/>
      <c r="FA64" s="416"/>
      <c r="FB64" s="416"/>
      <c r="FC64" s="416"/>
      <c r="FD64" s="416"/>
      <c r="FE64" s="416"/>
      <c r="FF64" s="416"/>
      <c r="FG64" s="416"/>
      <c r="FH64" s="416"/>
      <c r="FI64" s="416"/>
      <c r="FJ64" s="416"/>
      <c r="FK64" s="416"/>
      <c r="FL64" s="416"/>
      <c r="FM64" s="416"/>
      <c r="FN64" s="416"/>
      <c r="FO64" s="416"/>
      <c r="FP64" s="416"/>
      <c r="FQ64" s="416"/>
      <c r="FR64" s="416"/>
      <c r="FS64" s="416"/>
      <c r="FT64" s="416"/>
      <c r="FU64" s="416"/>
      <c r="FV64" s="416"/>
      <c r="FW64" s="416"/>
      <c r="FX64" s="416"/>
      <c r="FY64" s="416"/>
      <c r="FZ64" s="416"/>
      <c r="GA64" s="416"/>
      <c r="GB64" s="416"/>
      <c r="GC64" s="416"/>
      <c r="GD64" s="416"/>
      <c r="GE64" s="416"/>
      <c r="GF64" s="416"/>
      <c r="GG64" s="416"/>
      <c r="GH64" s="416"/>
      <c r="GI64" s="416"/>
      <c r="GJ64" s="416"/>
      <c r="GK64" s="416"/>
      <c r="GL64" s="416"/>
      <c r="GM64" s="416"/>
      <c r="GN64" s="416"/>
      <c r="GO64" s="416"/>
      <c r="GP64" s="416"/>
      <c r="GQ64" s="416"/>
      <c r="GR64" s="416"/>
      <c r="GS64" s="416"/>
      <c r="GT64" s="416"/>
      <c r="GU64" s="416"/>
      <c r="GV64" s="416"/>
      <c r="GW64" s="416"/>
      <c r="GX64" s="416"/>
      <c r="GY64" s="416"/>
      <c r="GZ64" s="416"/>
      <c r="HA64" s="416"/>
      <c r="HB64" s="416"/>
      <c r="HC64" s="416"/>
      <c r="HD64" s="416"/>
      <c r="HE64" s="416"/>
      <c r="HF64" s="416"/>
      <c r="HG64" s="416"/>
      <c r="HH64" s="416"/>
      <c r="HI64" s="416"/>
      <c r="HJ64" s="416"/>
      <c r="HK64" s="416"/>
      <c r="HL64" s="416"/>
      <c r="HM64" s="416"/>
      <c r="HN64" s="416"/>
      <c r="HO64" s="416"/>
      <c r="HP64" s="416"/>
      <c r="HQ64" s="416"/>
      <c r="HR64" s="416"/>
      <c r="HS64" s="416"/>
      <c r="HT64" s="416"/>
      <c r="HU64" s="416"/>
      <c r="HV64" s="416"/>
      <c r="HW64" s="416"/>
      <c r="HX64" s="416"/>
      <c r="HY64" s="416"/>
      <c r="HZ64" s="416"/>
      <c r="IA64" s="416"/>
      <c r="IB64" s="416"/>
      <c r="IC64" s="416"/>
      <c r="ID64" s="416"/>
      <c r="IE64" s="416"/>
      <c r="IF64" s="416"/>
      <c r="IG64" s="416"/>
      <c r="IH64" s="416"/>
    </row>
    <row r="65" spans="1:242" s="472" customFormat="1">
      <c r="A65" s="471"/>
      <c r="B65" s="471"/>
      <c r="C65" s="428"/>
      <c r="D65" s="428"/>
      <c r="E65" s="428"/>
      <c r="G65" s="416"/>
      <c r="H65" s="416"/>
      <c r="I65" s="416"/>
      <c r="J65" s="416"/>
      <c r="K65" s="416"/>
      <c r="L65" s="416"/>
      <c r="M65" s="416"/>
      <c r="N65" s="416"/>
      <c r="O65" s="416"/>
      <c r="P65" s="416"/>
      <c r="Q65" s="416"/>
      <c r="R65" s="416"/>
      <c r="S65" s="416"/>
      <c r="T65" s="416"/>
      <c r="U65" s="416"/>
      <c r="V65" s="416"/>
      <c r="W65" s="416"/>
      <c r="X65" s="416"/>
      <c r="Y65" s="416"/>
      <c r="Z65" s="416"/>
      <c r="AA65" s="416"/>
      <c r="AB65" s="416"/>
      <c r="AC65" s="416"/>
      <c r="AD65" s="416"/>
      <c r="AE65" s="416"/>
      <c r="AF65" s="416"/>
      <c r="AG65" s="416"/>
      <c r="AH65" s="416"/>
      <c r="AI65" s="416"/>
      <c r="AJ65" s="416"/>
      <c r="AK65" s="416"/>
      <c r="AL65" s="416"/>
      <c r="AM65" s="416"/>
      <c r="AN65" s="416"/>
      <c r="AO65" s="416"/>
      <c r="AP65" s="416"/>
      <c r="AQ65" s="416"/>
      <c r="AR65" s="416"/>
      <c r="AS65" s="416"/>
      <c r="AT65" s="416"/>
      <c r="AU65" s="416"/>
      <c r="AV65" s="416"/>
      <c r="AW65" s="416"/>
      <c r="AX65" s="416"/>
      <c r="AY65" s="416"/>
      <c r="AZ65" s="416"/>
      <c r="BA65" s="416"/>
      <c r="BB65" s="416"/>
      <c r="BC65" s="416"/>
      <c r="BD65" s="416"/>
      <c r="BE65" s="416"/>
      <c r="BF65" s="416"/>
      <c r="BG65" s="416"/>
      <c r="BH65" s="416"/>
      <c r="BI65" s="416"/>
      <c r="BJ65" s="416"/>
      <c r="BK65" s="416"/>
      <c r="BL65" s="416"/>
      <c r="BM65" s="416"/>
      <c r="BN65" s="416"/>
      <c r="BO65" s="416"/>
      <c r="BP65" s="416"/>
      <c r="BQ65" s="416"/>
      <c r="BR65" s="416"/>
      <c r="BS65" s="416"/>
      <c r="BT65" s="416"/>
      <c r="BU65" s="416"/>
      <c r="BV65" s="416"/>
      <c r="BW65" s="416"/>
      <c r="BX65" s="416"/>
      <c r="BY65" s="416"/>
      <c r="BZ65" s="416"/>
      <c r="CA65" s="416"/>
      <c r="CB65" s="416"/>
      <c r="CC65" s="416"/>
      <c r="CD65" s="416"/>
      <c r="CE65" s="416"/>
      <c r="CF65" s="416"/>
      <c r="CG65" s="416"/>
      <c r="CH65" s="416"/>
      <c r="CI65" s="416"/>
      <c r="CJ65" s="416"/>
      <c r="CK65" s="416"/>
      <c r="CL65" s="416"/>
      <c r="CM65" s="416"/>
      <c r="CN65" s="416"/>
      <c r="CO65" s="416"/>
      <c r="CP65" s="416"/>
      <c r="CQ65" s="416"/>
      <c r="CR65" s="416"/>
      <c r="CS65" s="416"/>
      <c r="CT65" s="416"/>
      <c r="CU65" s="416"/>
      <c r="CV65" s="416"/>
      <c r="CW65" s="416"/>
      <c r="CX65" s="416"/>
      <c r="CY65" s="416"/>
      <c r="CZ65" s="416"/>
      <c r="DA65" s="416"/>
      <c r="DB65" s="416"/>
      <c r="DC65" s="416"/>
      <c r="DD65" s="416"/>
      <c r="DE65" s="416"/>
      <c r="DF65" s="416"/>
      <c r="DG65" s="416"/>
      <c r="DH65" s="416"/>
      <c r="DI65" s="416"/>
      <c r="DJ65" s="416"/>
      <c r="DK65" s="416"/>
      <c r="DL65" s="416"/>
      <c r="DM65" s="416"/>
      <c r="DN65" s="416"/>
      <c r="DO65" s="416"/>
      <c r="DP65" s="416"/>
      <c r="DQ65" s="416"/>
      <c r="DR65" s="416"/>
      <c r="DS65" s="416"/>
      <c r="DT65" s="416"/>
      <c r="DU65" s="416"/>
      <c r="DV65" s="416"/>
      <c r="DW65" s="416"/>
      <c r="DX65" s="416"/>
      <c r="DY65" s="416"/>
      <c r="DZ65" s="416"/>
      <c r="EA65" s="416"/>
      <c r="EB65" s="416"/>
      <c r="EC65" s="416"/>
      <c r="ED65" s="416"/>
      <c r="EE65" s="416"/>
      <c r="EF65" s="416"/>
      <c r="EG65" s="416"/>
      <c r="EH65" s="416"/>
      <c r="EI65" s="416"/>
      <c r="EJ65" s="416"/>
      <c r="EK65" s="416"/>
      <c r="EL65" s="416"/>
      <c r="EM65" s="416"/>
      <c r="EN65" s="416"/>
      <c r="EO65" s="416"/>
      <c r="EP65" s="416"/>
      <c r="EQ65" s="416"/>
      <c r="ER65" s="416"/>
      <c r="ES65" s="416"/>
      <c r="ET65" s="416"/>
      <c r="EU65" s="416"/>
      <c r="EV65" s="416"/>
      <c r="EW65" s="416"/>
      <c r="EX65" s="416"/>
      <c r="EY65" s="416"/>
      <c r="EZ65" s="416"/>
      <c r="FA65" s="416"/>
      <c r="FB65" s="416"/>
      <c r="FC65" s="416"/>
      <c r="FD65" s="416"/>
      <c r="FE65" s="416"/>
      <c r="FF65" s="416"/>
      <c r="FG65" s="416"/>
      <c r="FH65" s="416"/>
      <c r="FI65" s="416"/>
      <c r="FJ65" s="416"/>
      <c r="FK65" s="416"/>
      <c r="FL65" s="416"/>
      <c r="FM65" s="416"/>
      <c r="FN65" s="416"/>
      <c r="FO65" s="416"/>
      <c r="FP65" s="416"/>
      <c r="FQ65" s="416"/>
      <c r="FR65" s="416"/>
      <c r="FS65" s="416"/>
      <c r="FT65" s="416"/>
      <c r="FU65" s="416"/>
      <c r="FV65" s="416"/>
      <c r="FW65" s="416"/>
      <c r="FX65" s="416"/>
      <c r="FY65" s="416"/>
      <c r="FZ65" s="416"/>
      <c r="GA65" s="416"/>
      <c r="GB65" s="416"/>
      <c r="GC65" s="416"/>
      <c r="GD65" s="416"/>
      <c r="GE65" s="416"/>
      <c r="GF65" s="416"/>
      <c r="GG65" s="416"/>
      <c r="GH65" s="416"/>
      <c r="GI65" s="416"/>
      <c r="GJ65" s="416"/>
      <c r="GK65" s="416"/>
      <c r="GL65" s="416"/>
      <c r="GM65" s="416"/>
      <c r="GN65" s="416"/>
      <c r="GO65" s="416"/>
      <c r="GP65" s="416"/>
      <c r="GQ65" s="416"/>
      <c r="GR65" s="416"/>
      <c r="GS65" s="416"/>
      <c r="GT65" s="416"/>
      <c r="GU65" s="416"/>
      <c r="GV65" s="416"/>
      <c r="GW65" s="416"/>
      <c r="GX65" s="416"/>
      <c r="GY65" s="416"/>
      <c r="GZ65" s="416"/>
      <c r="HA65" s="416"/>
      <c r="HB65" s="416"/>
      <c r="HC65" s="416"/>
      <c r="HD65" s="416"/>
      <c r="HE65" s="416"/>
      <c r="HF65" s="416"/>
      <c r="HG65" s="416"/>
      <c r="HH65" s="416"/>
      <c r="HI65" s="416"/>
      <c r="HJ65" s="416"/>
      <c r="HK65" s="416"/>
      <c r="HL65" s="416"/>
      <c r="HM65" s="416"/>
      <c r="HN65" s="416"/>
      <c r="HO65" s="416"/>
      <c r="HP65" s="416"/>
      <c r="HQ65" s="416"/>
      <c r="HR65" s="416"/>
      <c r="HS65" s="416"/>
      <c r="HT65" s="416"/>
      <c r="HU65" s="416"/>
      <c r="HV65" s="416"/>
      <c r="HW65" s="416"/>
      <c r="HX65" s="416"/>
      <c r="HY65" s="416"/>
      <c r="HZ65" s="416"/>
      <c r="IA65" s="416"/>
      <c r="IB65" s="416"/>
      <c r="IC65" s="416"/>
      <c r="ID65" s="416"/>
      <c r="IE65" s="416"/>
      <c r="IF65" s="416"/>
      <c r="IG65" s="416"/>
      <c r="IH65" s="416"/>
    </row>
    <row r="66" spans="1:242" s="472" customFormat="1">
      <c r="A66" s="471"/>
      <c r="B66" s="471"/>
      <c r="C66" s="428"/>
      <c r="D66" s="428"/>
      <c r="E66" s="428"/>
      <c r="G66" s="416"/>
      <c r="H66" s="416"/>
      <c r="I66" s="416"/>
      <c r="J66" s="416"/>
      <c r="K66" s="416"/>
      <c r="L66" s="416"/>
      <c r="M66" s="416"/>
      <c r="N66" s="416"/>
      <c r="O66" s="416"/>
      <c r="P66" s="416"/>
      <c r="Q66" s="416"/>
      <c r="R66" s="416"/>
      <c r="S66" s="416"/>
      <c r="T66" s="416"/>
      <c r="U66" s="416"/>
      <c r="V66" s="416"/>
      <c r="W66" s="416"/>
      <c r="X66" s="416"/>
      <c r="Y66" s="416"/>
      <c r="Z66" s="416"/>
      <c r="AA66" s="416"/>
      <c r="AB66" s="416"/>
      <c r="AC66" s="416"/>
      <c r="AD66" s="416"/>
      <c r="AE66" s="416"/>
      <c r="AF66" s="416"/>
      <c r="AG66" s="416"/>
      <c r="AH66" s="416"/>
      <c r="AI66" s="416"/>
      <c r="AJ66" s="416"/>
      <c r="AK66" s="416"/>
      <c r="AL66" s="416"/>
      <c r="AM66" s="416"/>
      <c r="AN66" s="416"/>
      <c r="AO66" s="416"/>
      <c r="AP66" s="416"/>
      <c r="AQ66" s="416"/>
      <c r="AR66" s="416"/>
      <c r="AS66" s="416"/>
      <c r="AT66" s="416"/>
      <c r="AU66" s="416"/>
      <c r="AV66" s="416"/>
      <c r="AW66" s="416"/>
      <c r="AX66" s="416"/>
      <c r="AY66" s="416"/>
      <c r="AZ66" s="416"/>
      <c r="BA66" s="416"/>
      <c r="BB66" s="416"/>
      <c r="BC66" s="416"/>
      <c r="BD66" s="416"/>
      <c r="BE66" s="416"/>
      <c r="BF66" s="416"/>
      <c r="BG66" s="416"/>
      <c r="BH66" s="416"/>
      <c r="BI66" s="416"/>
      <c r="BJ66" s="416"/>
      <c r="BK66" s="416"/>
      <c r="BL66" s="416"/>
      <c r="BM66" s="416"/>
      <c r="BN66" s="416"/>
      <c r="BO66" s="416"/>
      <c r="BP66" s="416"/>
      <c r="BQ66" s="416"/>
      <c r="BR66" s="416"/>
      <c r="BS66" s="416"/>
      <c r="BT66" s="416"/>
      <c r="BU66" s="416"/>
      <c r="BV66" s="416"/>
      <c r="BW66" s="416"/>
      <c r="BX66" s="416"/>
      <c r="BY66" s="416"/>
      <c r="BZ66" s="416"/>
      <c r="CA66" s="416"/>
      <c r="CB66" s="416"/>
      <c r="CC66" s="416"/>
      <c r="CD66" s="416"/>
      <c r="CE66" s="416"/>
      <c r="CF66" s="416"/>
      <c r="CG66" s="416"/>
      <c r="CH66" s="416"/>
      <c r="CI66" s="416"/>
      <c r="CJ66" s="416"/>
      <c r="CK66" s="416"/>
      <c r="CL66" s="416"/>
      <c r="CM66" s="416"/>
      <c r="CN66" s="416"/>
      <c r="CO66" s="416"/>
      <c r="CP66" s="416"/>
      <c r="CQ66" s="416"/>
      <c r="CR66" s="416"/>
      <c r="CS66" s="416"/>
      <c r="CT66" s="416"/>
      <c r="CU66" s="416"/>
      <c r="CV66" s="416"/>
      <c r="CW66" s="416"/>
      <c r="CX66" s="416"/>
      <c r="CY66" s="416"/>
      <c r="CZ66" s="416"/>
      <c r="DA66" s="416"/>
      <c r="DB66" s="416"/>
      <c r="DC66" s="416"/>
      <c r="DD66" s="416"/>
      <c r="DE66" s="416"/>
      <c r="DF66" s="416"/>
      <c r="DG66" s="416"/>
      <c r="DH66" s="416"/>
      <c r="DI66" s="416"/>
      <c r="DJ66" s="416"/>
      <c r="DK66" s="416"/>
      <c r="DL66" s="416"/>
      <c r="DM66" s="416"/>
      <c r="DN66" s="416"/>
      <c r="DO66" s="416"/>
      <c r="DP66" s="416"/>
      <c r="DQ66" s="416"/>
      <c r="DR66" s="416"/>
      <c r="DS66" s="416"/>
      <c r="DT66" s="416"/>
      <c r="DU66" s="416"/>
      <c r="DV66" s="416"/>
      <c r="DW66" s="416"/>
      <c r="DX66" s="416"/>
      <c r="DY66" s="416"/>
      <c r="DZ66" s="416"/>
      <c r="EA66" s="416"/>
      <c r="EB66" s="416"/>
      <c r="EC66" s="416"/>
      <c r="ED66" s="416"/>
      <c r="EE66" s="416"/>
      <c r="EF66" s="416"/>
      <c r="EG66" s="416"/>
      <c r="EH66" s="416"/>
      <c r="EI66" s="416"/>
      <c r="EJ66" s="416"/>
      <c r="EK66" s="416"/>
      <c r="EL66" s="416"/>
      <c r="EM66" s="416"/>
      <c r="EN66" s="416"/>
      <c r="EO66" s="416"/>
      <c r="EP66" s="416"/>
      <c r="EQ66" s="416"/>
      <c r="ER66" s="416"/>
      <c r="ES66" s="416"/>
      <c r="ET66" s="416"/>
      <c r="EU66" s="416"/>
      <c r="EV66" s="416"/>
      <c r="EW66" s="416"/>
      <c r="EX66" s="416"/>
      <c r="EY66" s="416"/>
      <c r="EZ66" s="416"/>
      <c r="FA66" s="416"/>
      <c r="FB66" s="416"/>
      <c r="FC66" s="416"/>
      <c r="FD66" s="416"/>
      <c r="FE66" s="416"/>
      <c r="FF66" s="416"/>
      <c r="FG66" s="416"/>
      <c r="FH66" s="416"/>
      <c r="FI66" s="416"/>
      <c r="FJ66" s="416"/>
      <c r="FK66" s="416"/>
      <c r="FL66" s="416"/>
      <c r="FM66" s="416"/>
      <c r="FN66" s="416"/>
      <c r="FO66" s="416"/>
      <c r="FP66" s="416"/>
      <c r="FQ66" s="416"/>
      <c r="FR66" s="416"/>
      <c r="FS66" s="416"/>
      <c r="FT66" s="416"/>
      <c r="FU66" s="416"/>
      <c r="FV66" s="416"/>
      <c r="FW66" s="416"/>
      <c r="FX66" s="416"/>
      <c r="FY66" s="416"/>
      <c r="FZ66" s="416"/>
      <c r="GA66" s="416"/>
      <c r="GB66" s="416"/>
      <c r="GC66" s="416"/>
      <c r="GD66" s="416"/>
      <c r="GE66" s="416"/>
      <c r="GF66" s="416"/>
      <c r="GG66" s="416"/>
      <c r="GH66" s="416"/>
      <c r="GI66" s="416"/>
      <c r="GJ66" s="416"/>
      <c r="GK66" s="416"/>
      <c r="GL66" s="416"/>
      <c r="GM66" s="416"/>
      <c r="GN66" s="416"/>
      <c r="GO66" s="416"/>
      <c r="GP66" s="416"/>
      <c r="GQ66" s="416"/>
      <c r="GR66" s="416"/>
      <c r="GS66" s="416"/>
      <c r="GT66" s="416"/>
      <c r="GU66" s="416"/>
      <c r="GV66" s="416"/>
      <c r="GW66" s="416"/>
      <c r="GX66" s="416"/>
      <c r="GY66" s="416"/>
      <c r="GZ66" s="416"/>
      <c r="HA66" s="416"/>
      <c r="HB66" s="416"/>
      <c r="HC66" s="416"/>
      <c r="HD66" s="416"/>
      <c r="HE66" s="416"/>
      <c r="HF66" s="416"/>
      <c r="HG66" s="416"/>
      <c r="HH66" s="416"/>
      <c r="HI66" s="416"/>
      <c r="HJ66" s="416"/>
      <c r="HK66" s="416"/>
      <c r="HL66" s="416"/>
      <c r="HM66" s="416"/>
      <c r="HN66" s="416"/>
      <c r="HO66" s="416"/>
      <c r="HP66" s="416"/>
      <c r="HQ66" s="416"/>
      <c r="HR66" s="416"/>
      <c r="HS66" s="416"/>
      <c r="HT66" s="416"/>
      <c r="HU66" s="416"/>
      <c r="HV66" s="416"/>
      <c r="HW66" s="416"/>
      <c r="HX66" s="416"/>
      <c r="HY66" s="416"/>
      <c r="HZ66" s="416"/>
      <c r="IA66" s="416"/>
      <c r="IB66" s="416"/>
      <c r="IC66" s="416"/>
      <c r="ID66" s="416"/>
      <c r="IE66" s="416"/>
      <c r="IF66" s="416"/>
      <c r="IG66" s="416"/>
      <c r="IH66" s="416"/>
    </row>
    <row r="67" spans="1:242" s="472" customFormat="1">
      <c r="A67" s="471"/>
      <c r="B67" s="471"/>
      <c r="C67" s="428"/>
      <c r="D67" s="428"/>
      <c r="E67" s="428"/>
      <c r="G67" s="416"/>
      <c r="H67" s="416"/>
      <c r="I67" s="416"/>
      <c r="J67" s="416"/>
      <c r="K67" s="416"/>
      <c r="L67" s="416"/>
      <c r="M67" s="416"/>
      <c r="N67" s="416"/>
      <c r="O67" s="416"/>
      <c r="P67" s="416"/>
      <c r="Q67" s="416"/>
      <c r="R67" s="416"/>
      <c r="S67" s="416"/>
      <c r="T67" s="416"/>
      <c r="U67" s="416"/>
      <c r="V67" s="416"/>
      <c r="W67" s="416"/>
      <c r="X67" s="416"/>
      <c r="Y67" s="416"/>
      <c r="Z67" s="416"/>
      <c r="AA67" s="416"/>
      <c r="AB67" s="416"/>
      <c r="AC67" s="416"/>
      <c r="AD67" s="416"/>
      <c r="AE67" s="416"/>
      <c r="AF67" s="416"/>
      <c r="AG67" s="416"/>
      <c r="AH67" s="416"/>
      <c r="AI67" s="416"/>
      <c r="AJ67" s="416"/>
      <c r="AK67" s="416"/>
      <c r="AL67" s="416"/>
      <c r="AM67" s="416"/>
      <c r="AN67" s="416"/>
      <c r="AO67" s="416"/>
      <c r="AP67" s="416"/>
      <c r="AQ67" s="416"/>
      <c r="AR67" s="416"/>
      <c r="AS67" s="416"/>
      <c r="AT67" s="416"/>
      <c r="AU67" s="416"/>
      <c r="AV67" s="416"/>
      <c r="AW67" s="416"/>
      <c r="AX67" s="416"/>
      <c r="AY67" s="416"/>
      <c r="AZ67" s="416"/>
      <c r="BA67" s="416"/>
      <c r="BB67" s="416"/>
      <c r="BC67" s="416"/>
      <c r="BD67" s="416"/>
      <c r="BE67" s="416"/>
      <c r="BF67" s="416"/>
      <c r="BG67" s="416"/>
      <c r="BH67" s="416"/>
      <c r="BI67" s="416"/>
      <c r="BJ67" s="416"/>
      <c r="BK67" s="416"/>
      <c r="BL67" s="416"/>
      <c r="BM67" s="416"/>
      <c r="BN67" s="416"/>
      <c r="BO67" s="416"/>
      <c r="BP67" s="416"/>
      <c r="BQ67" s="416"/>
      <c r="BR67" s="416"/>
      <c r="BS67" s="416"/>
      <c r="BT67" s="416"/>
      <c r="BU67" s="416"/>
      <c r="BV67" s="416"/>
      <c r="BW67" s="416"/>
      <c r="BX67" s="416"/>
      <c r="BY67" s="416"/>
      <c r="BZ67" s="416"/>
      <c r="CA67" s="416"/>
      <c r="CB67" s="416"/>
      <c r="CC67" s="416"/>
      <c r="CD67" s="416"/>
      <c r="CE67" s="416"/>
      <c r="CF67" s="416"/>
      <c r="CG67" s="416"/>
      <c r="CH67" s="416"/>
      <c r="CI67" s="416"/>
      <c r="CJ67" s="416"/>
      <c r="CK67" s="416"/>
      <c r="CL67" s="416"/>
      <c r="CM67" s="416"/>
      <c r="CN67" s="416"/>
      <c r="CO67" s="416"/>
      <c r="CP67" s="416"/>
      <c r="CQ67" s="416"/>
      <c r="CR67" s="416"/>
      <c r="CS67" s="416"/>
      <c r="CT67" s="416"/>
      <c r="CU67" s="416"/>
      <c r="CV67" s="416"/>
      <c r="CW67" s="416"/>
      <c r="CX67" s="416"/>
      <c r="CY67" s="416"/>
      <c r="CZ67" s="416"/>
      <c r="DA67" s="416"/>
      <c r="DB67" s="416"/>
      <c r="DC67" s="416"/>
      <c r="DD67" s="416"/>
      <c r="DE67" s="416"/>
      <c r="DF67" s="416"/>
      <c r="DG67" s="416"/>
      <c r="DH67" s="416"/>
      <c r="DI67" s="416"/>
      <c r="DJ67" s="416"/>
      <c r="DK67" s="416"/>
      <c r="DL67" s="416"/>
      <c r="DM67" s="416"/>
      <c r="DN67" s="416"/>
      <c r="DO67" s="416"/>
      <c r="DP67" s="416"/>
      <c r="DQ67" s="416"/>
      <c r="DR67" s="416"/>
      <c r="DS67" s="416"/>
      <c r="DT67" s="416"/>
      <c r="DU67" s="416"/>
      <c r="DV67" s="416"/>
      <c r="DW67" s="416"/>
      <c r="DX67" s="416"/>
      <c r="DY67" s="416"/>
      <c r="DZ67" s="416"/>
      <c r="EA67" s="416"/>
      <c r="EB67" s="416"/>
      <c r="EC67" s="416"/>
      <c r="ED67" s="416"/>
      <c r="EE67" s="416"/>
      <c r="EF67" s="416"/>
      <c r="EG67" s="416"/>
      <c r="EH67" s="416"/>
      <c r="EI67" s="416"/>
      <c r="EJ67" s="416"/>
      <c r="EK67" s="416"/>
      <c r="EL67" s="416"/>
      <c r="EM67" s="416"/>
      <c r="EN67" s="416"/>
      <c r="EO67" s="416"/>
      <c r="EP67" s="416"/>
      <c r="EQ67" s="416"/>
      <c r="ER67" s="416"/>
      <c r="ES67" s="416"/>
      <c r="ET67" s="416"/>
      <c r="EU67" s="416"/>
      <c r="EV67" s="416"/>
      <c r="EW67" s="416"/>
      <c r="EX67" s="416"/>
      <c r="EY67" s="416"/>
      <c r="EZ67" s="416"/>
      <c r="FA67" s="416"/>
      <c r="FB67" s="416"/>
      <c r="FC67" s="416"/>
      <c r="FD67" s="416"/>
      <c r="FE67" s="416"/>
      <c r="FF67" s="416"/>
      <c r="FG67" s="416"/>
      <c r="FH67" s="416"/>
      <c r="FI67" s="416"/>
      <c r="FJ67" s="416"/>
      <c r="FK67" s="416"/>
      <c r="FL67" s="416"/>
      <c r="FM67" s="416"/>
      <c r="FN67" s="416"/>
      <c r="FO67" s="416"/>
      <c r="FP67" s="416"/>
      <c r="FQ67" s="416"/>
      <c r="FR67" s="416"/>
      <c r="FS67" s="416"/>
      <c r="FT67" s="416"/>
      <c r="FU67" s="416"/>
      <c r="FV67" s="416"/>
      <c r="FW67" s="416"/>
      <c r="FX67" s="416"/>
      <c r="FY67" s="416"/>
      <c r="FZ67" s="416"/>
      <c r="GA67" s="416"/>
      <c r="GB67" s="416"/>
      <c r="GC67" s="416"/>
      <c r="GD67" s="416"/>
      <c r="GE67" s="416"/>
      <c r="GF67" s="416"/>
      <c r="GG67" s="416"/>
      <c r="GH67" s="416"/>
      <c r="GI67" s="416"/>
      <c r="GJ67" s="416"/>
      <c r="GK67" s="416"/>
      <c r="GL67" s="416"/>
      <c r="GM67" s="416"/>
      <c r="GN67" s="416"/>
      <c r="GO67" s="416"/>
      <c r="GP67" s="416"/>
      <c r="GQ67" s="416"/>
      <c r="GR67" s="416"/>
      <c r="GS67" s="416"/>
      <c r="GT67" s="416"/>
      <c r="GU67" s="416"/>
      <c r="GV67" s="416"/>
      <c r="GW67" s="416"/>
      <c r="GX67" s="416"/>
      <c r="GY67" s="416"/>
      <c r="GZ67" s="416"/>
      <c r="HA67" s="416"/>
      <c r="HB67" s="416"/>
      <c r="HC67" s="416"/>
      <c r="HD67" s="416"/>
      <c r="HE67" s="416"/>
      <c r="HF67" s="416"/>
      <c r="HG67" s="416"/>
      <c r="HH67" s="416"/>
      <c r="HI67" s="416"/>
      <c r="HJ67" s="416"/>
      <c r="HK67" s="416"/>
      <c r="HL67" s="416"/>
      <c r="HM67" s="416"/>
      <c r="HN67" s="416"/>
      <c r="HO67" s="416"/>
      <c r="HP67" s="416"/>
      <c r="HQ67" s="416"/>
      <c r="HR67" s="416"/>
      <c r="HS67" s="416"/>
      <c r="HT67" s="416"/>
      <c r="HU67" s="416"/>
      <c r="HV67" s="416"/>
      <c r="HW67" s="416"/>
      <c r="HX67" s="416"/>
      <c r="HY67" s="416"/>
      <c r="HZ67" s="416"/>
      <c r="IA67" s="416"/>
      <c r="IB67" s="416"/>
      <c r="IC67" s="416"/>
      <c r="ID67" s="416"/>
      <c r="IE67" s="416"/>
      <c r="IF67" s="416"/>
      <c r="IG67" s="416"/>
      <c r="IH67" s="416"/>
    </row>
    <row r="68" spans="1:242" s="472" customFormat="1">
      <c r="A68" s="471"/>
      <c r="B68" s="471"/>
      <c r="C68" s="428"/>
      <c r="D68" s="428"/>
      <c r="E68" s="428"/>
      <c r="G68" s="416"/>
      <c r="H68" s="416"/>
      <c r="I68" s="416"/>
      <c r="J68" s="416"/>
      <c r="K68" s="416"/>
      <c r="L68" s="416"/>
      <c r="M68" s="416"/>
      <c r="N68" s="416"/>
      <c r="O68" s="416"/>
      <c r="P68" s="416"/>
      <c r="Q68" s="416"/>
      <c r="R68" s="416"/>
      <c r="S68" s="416"/>
      <c r="T68" s="416"/>
      <c r="U68" s="416"/>
      <c r="V68" s="416"/>
      <c r="W68" s="416"/>
      <c r="X68" s="416"/>
      <c r="Y68" s="416"/>
      <c r="Z68" s="416"/>
      <c r="AA68" s="416"/>
      <c r="AB68" s="416"/>
      <c r="AC68" s="416"/>
      <c r="AD68" s="416"/>
      <c r="AE68" s="416"/>
      <c r="AF68" s="416"/>
      <c r="AG68" s="416"/>
      <c r="AH68" s="416"/>
      <c r="AI68" s="416"/>
      <c r="AJ68" s="416"/>
      <c r="AK68" s="416"/>
      <c r="AL68" s="416"/>
      <c r="AM68" s="416"/>
      <c r="AN68" s="416"/>
      <c r="AO68" s="416"/>
      <c r="AP68" s="416"/>
      <c r="AQ68" s="416"/>
      <c r="AR68" s="416"/>
      <c r="AS68" s="416"/>
      <c r="AT68" s="416"/>
      <c r="AU68" s="416"/>
      <c r="AV68" s="416"/>
      <c r="AW68" s="416"/>
      <c r="AX68" s="416"/>
      <c r="AY68" s="416"/>
      <c r="AZ68" s="416"/>
      <c r="BA68" s="416"/>
      <c r="BB68" s="416"/>
      <c r="BC68" s="416"/>
      <c r="BD68" s="416"/>
      <c r="BE68" s="416"/>
      <c r="BF68" s="416"/>
      <c r="BG68" s="416"/>
      <c r="BH68" s="416"/>
      <c r="BI68" s="416"/>
      <c r="BJ68" s="416"/>
      <c r="BK68" s="416"/>
      <c r="BL68" s="416"/>
      <c r="BM68" s="416"/>
      <c r="BN68" s="416"/>
      <c r="BO68" s="416"/>
      <c r="BP68" s="416"/>
      <c r="BQ68" s="416"/>
      <c r="BR68" s="416"/>
      <c r="BS68" s="416"/>
      <c r="BT68" s="416"/>
      <c r="BU68" s="416"/>
      <c r="BV68" s="416"/>
      <c r="BW68" s="416"/>
      <c r="BX68" s="416"/>
      <c r="BY68" s="416"/>
      <c r="BZ68" s="416"/>
      <c r="CA68" s="416"/>
      <c r="CB68" s="416"/>
      <c r="CC68" s="416"/>
      <c r="CD68" s="416"/>
      <c r="CE68" s="416"/>
      <c r="CF68" s="416"/>
      <c r="CG68" s="416"/>
      <c r="CH68" s="416"/>
      <c r="CI68" s="416"/>
      <c r="CJ68" s="416"/>
      <c r="CK68" s="416"/>
      <c r="CL68" s="416"/>
      <c r="CM68" s="416"/>
      <c r="CN68" s="416"/>
      <c r="CO68" s="416"/>
      <c r="CP68" s="416"/>
      <c r="CQ68" s="416"/>
      <c r="CR68" s="416"/>
      <c r="CS68" s="416"/>
      <c r="CT68" s="416"/>
      <c r="CU68" s="416"/>
      <c r="CV68" s="416"/>
      <c r="CW68" s="416"/>
      <c r="CX68" s="416"/>
      <c r="CY68" s="416"/>
      <c r="CZ68" s="416"/>
      <c r="DA68" s="416"/>
      <c r="DB68" s="416"/>
      <c r="DC68" s="416"/>
      <c r="DD68" s="416"/>
      <c r="DE68" s="416"/>
      <c r="DF68" s="416"/>
      <c r="DG68" s="416"/>
      <c r="DH68" s="416"/>
      <c r="DI68" s="416"/>
      <c r="DJ68" s="416"/>
      <c r="DK68" s="416"/>
      <c r="DL68" s="416"/>
      <c r="DM68" s="416"/>
      <c r="DN68" s="416"/>
      <c r="DO68" s="416"/>
      <c r="DP68" s="416"/>
      <c r="DQ68" s="416"/>
      <c r="DR68" s="416"/>
      <c r="DS68" s="416"/>
      <c r="DT68" s="416"/>
      <c r="DU68" s="416"/>
      <c r="DV68" s="416"/>
      <c r="DW68" s="416"/>
      <c r="DX68" s="416"/>
      <c r="DY68" s="416"/>
      <c r="DZ68" s="416"/>
      <c r="EA68" s="416"/>
      <c r="EB68" s="416"/>
      <c r="EC68" s="416"/>
      <c r="ED68" s="416"/>
      <c r="EE68" s="416"/>
      <c r="EF68" s="416"/>
      <c r="EG68" s="416"/>
      <c r="EH68" s="416"/>
      <c r="EI68" s="416"/>
      <c r="EJ68" s="416"/>
      <c r="EK68" s="416"/>
      <c r="EL68" s="416"/>
      <c r="EM68" s="416"/>
      <c r="EN68" s="416"/>
      <c r="EO68" s="416"/>
      <c r="EP68" s="416"/>
      <c r="EQ68" s="416"/>
      <c r="ER68" s="416"/>
      <c r="ES68" s="416"/>
      <c r="ET68" s="416"/>
      <c r="EU68" s="416"/>
      <c r="EV68" s="416"/>
      <c r="EW68" s="416"/>
      <c r="EX68" s="416"/>
      <c r="EY68" s="416"/>
      <c r="EZ68" s="416"/>
      <c r="FA68" s="416"/>
      <c r="FB68" s="416"/>
      <c r="FC68" s="416"/>
      <c r="FD68" s="416"/>
      <c r="FE68" s="416"/>
      <c r="FF68" s="416"/>
      <c r="FG68" s="416"/>
      <c r="FH68" s="416"/>
      <c r="FI68" s="416"/>
      <c r="FJ68" s="416"/>
      <c r="FK68" s="416"/>
      <c r="FL68" s="416"/>
      <c r="FM68" s="416"/>
      <c r="FN68" s="416"/>
      <c r="FO68" s="416"/>
      <c r="FP68" s="416"/>
      <c r="FQ68" s="416"/>
      <c r="FR68" s="416"/>
      <c r="FS68" s="416"/>
      <c r="FT68" s="416"/>
      <c r="FU68" s="416"/>
      <c r="FV68" s="416"/>
      <c r="FW68" s="416"/>
      <c r="FX68" s="416"/>
      <c r="FY68" s="416"/>
      <c r="FZ68" s="416"/>
      <c r="GA68" s="416"/>
      <c r="GB68" s="416"/>
      <c r="GC68" s="416"/>
      <c r="GD68" s="416"/>
      <c r="GE68" s="416"/>
      <c r="GF68" s="416"/>
      <c r="GG68" s="416"/>
      <c r="GH68" s="416"/>
      <c r="GI68" s="416"/>
      <c r="GJ68" s="416"/>
      <c r="GK68" s="416"/>
      <c r="GL68" s="416"/>
      <c r="GM68" s="416"/>
      <c r="GN68" s="416"/>
      <c r="GO68" s="416"/>
      <c r="GP68" s="416"/>
      <c r="GQ68" s="416"/>
      <c r="GR68" s="416"/>
      <c r="GS68" s="416"/>
      <c r="GT68" s="416"/>
      <c r="GU68" s="416"/>
      <c r="GV68" s="416"/>
      <c r="GW68" s="416"/>
      <c r="GX68" s="416"/>
      <c r="GY68" s="416"/>
      <c r="GZ68" s="416"/>
      <c r="HA68" s="416"/>
      <c r="HB68" s="416"/>
      <c r="HC68" s="416"/>
      <c r="HD68" s="416"/>
      <c r="HE68" s="416"/>
      <c r="HF68" s="416"/>
      <c r="HG68" s="416"/>
      <c r="HH68" s="416"/>
      <c r="HI68" s="416"/>
      <c r="HJ68" s="416"/>
      <c r="HK68" s="416"/>
      <c r="HL68" s="416"/>
      <c r="HM68" s="416"/>
      <c r="HN68" s="416"/>
      <c r="HO68" s="416"/>
      <c r="HP68" s="416"/>
      <c r="HQ68" s="416"/>
      <c r="HR68" s="416"/>
      <c r="HS68" s="416"/>
      <c r="HT68" s="416"/>
      <c r="HU68" s="416"/>
      <c r="HV68" s="416"/>
      <c r="HW68" s="416"/>
      <c r="HX68" s="416"/>
      <c r="HY68" s="416"/>
      <c r="HZ68" s="416"/>
      <c r="IA68" s="416"/>
      <c r="IB68" s="416"/>
      <c r="IC68" s="416"/>
      <c r="ID68" s="416"/>
      <c r="IE68" s="416"/>
      <c r="IF68" s="416"/>
      <c r="IG68" s="416"/>
      <c r="IH68" s="416"/>
    </row>
    <row r="69" spans="1:242" s="472" customFormat="1">
      <c r="A69" s="471"/>
      <c r="B69" s="471"/>
      <c r="C69" s="428"/>
      <c r="D69" s="428"/>
      <c r="E69" s="428"/>
      <c r="G69" s="416"/>
      <c r="H69" s="416"/>
      <c r="I69" s="416"/>
      <c r="J69" s="416"/>
      <c r="K69" s="416"/>
      <c r="L69" s="416"/>
      <c r="M69" s="416"/>
      <c r="N69" s="416"/>
      <c r="O69" s="416"/>
      <c r="P69" s="416"/>
      <c r="Q69" s="416"/>
      <c r="R69" s="416"/>
      <c r="S69" s="416"/>
      <c r="T69" s="416"/>
      <c r="U69" s="416"/>
      <c r="V69" s="416"/>
      <c r="W69" s="416"/>
      <c r="X69" s="416"/>
      <c r="Y69" s="416"/>
      <c r="Z69" s="416"/>
      <c r="AA69" s="416"/>
      <c r="AB69" s="416"/>
      <c r="AC69" s="416"/>
      <c r="AD69" s="416"/>
      <c r="AE69" s="416"/>
      <c r="AF69" s="416"/>
      <c r="AG69" s="416"/>
      <c r="AH69" s="416"/>
      <c r="AI69" s="416"/>
      <c r="AJ69" s="416"/>
      <c r="AK69" s="416"/>
      <c r="AL69" s="416"/>
      <c r="AM69" s="416"/>
      <c r="AN69" s="416"/>
      <c r="AO69" s="416"/>
      <c r="AP69" s="416"/>
      <c r="AQ69" s="416"/>
      <c r="AR69" s="416"/>
      <c r="AS69" s="416"/>
      <c r="AT69" s="416"/>
      <c r="AU69" s="416"/>
      <c r="AV69" s="416"/>
      <c r="AW69" s="416"/>
      <c r="AX69" s="416"/>
      <c r="AY69" s="416"/>
      <c r="AZ69" s="416"/>
      <c r="BA69" s="416"/>
      <c r="BB69" s="416"/>
      <c r="BC69" s="416"/>
      <c r="BD69" s="416"/>
      <c r="BE69" s="416"/>
      <c r="BF69" s="416"/>
      <c r="BG69" s="416"/>
      <c r="BH69" s="416"/>
      <c r="BI69" s="416"/>
      <c r="BJ69" s="416"/>
      <c r="BK69" s="416"/>
      <c r="BL69" s="416"/>
      <c r="BM69" s="416"/>
      <c r="BN69" s="416"/>
      <c r="BO69" s="416"/>
      <c r="BP69" s="416"/>
      <c r="BQ69" s="416"/>
      <c r="BR69" s="416"/>
      <c r="BS69" s="416"/>
      <c r="BT69" s="416"/>
      <c r="BU69" s="416"/>
      <c r="BV69" s="416"/>
      <c r="BW69" s="416"/>
      <c r="BX69" s="416"/>
      <c r="BY69" s="416"/>
      <c r="BZ69" s="416"/>
      <c r="CA69" s="416"/>
      <c r="CB69" s="416"/>
      <c r="CC69" s="416"/>
      <c r="CD69" s="416"/>
      <c r="CE69" s="416"/>
      <c r="CF69" s="416"/>
      <c r="CG69" s="416"/>
      <c r="CH69" s="416"/>
      <c r="CI69" s="416"/>
      <c r="CJ69" s="416"/>
      <c r="CK69" s="416"/>
      <c r="CL69" s="416"/>
      <c r="CM69" s="416"/>
      <c r="CN69" s="416"/>
      <c r="CO69" s="416"/>
      <c r="CP69" s="416"/>
      <c r="CQ69" s="416"/>
      <c r="CR69" s="416"/>
      <c r="CS69" s="416"/>
      <c r="CT69" s="416"/>
      <c r="CU69" s="416"/>
      <c r="CV69" s="416"/>
      <c r="CW69" s="416"/>
      <c r="CX69" s="416"/>
      <c r="CY69" s="416"/>
      <c r="CZ69" s="416"/>
      <c r="DA69" s="416"/>
      <c r="DB69" s="416"/>
      <c r="DC69" s="416"/>
      <c r="DD69" s="416"/>
      <c r="DE69" s="416"/>
      <c r="DF69" s="416"/>
      <c r="DG69" s="416"/>
      <c r="DH69" s="416"/>
      <c r="DI69" s="416"/>
      <c r="DJ69" s="416"/>
      <c r="DK69" s="416"/>
      <c r="DL69" s="416"/>
      <c r="DM69" s="416"/>
      <c r="DN69" s="416"/>
      <c r="DO69" s="416"/>
      <c r="DP69" s="416"/>
      <c r="DQ69" s="416"/>
      <c r="DR69" s="416"/>
      <c r="DS69" s="416"/>
      <c r="DT69" s="416"/>
      <c r="DU69" s="416"/>
      <c r="DV69" s="416"/>
      <c r="DW69" s="416"/>
      <c r="DX69" s="416"/>
      <c r="DY69" s="416"/>
      <c r="DZ69" s="416"/>
      <c r="EA69" s="416"/>
      <c r="EB69" s="416"/>
      <c r="EC69" s="416"/>
      <c r="ED69" s="416"/>
      <c r="EE69" s="416"/>
      <c r="EF69" s="416"/>
      <c r="EG69" s="416"/>
      <c r="EH69" s="416"/>
      <c r="EI69" s="416"/>
      <c r="EJ69" s="416"/>
      <c r="EK69" s="416"/>
      <c r="EL69" s="416"/>
      <c r="EM69" s="416"/>
      <c r="EN69" s="416"/>
      <c r="EO69" s="416"/>
      <c r="EP69" s="416"/>
      <c r="EQ69" s="416"/>
      <c r="ER69" s="416"/>
      <c r="ES69" s="416"/>
      <c r="ET69" s="416"/>
      <c r="EU69" s="416"/>
      <c r="EV69" s="416"/>
      <c r="EW69" s="416"/>
      <c r="EX69" s="416"/>
      <c r="EY69" s="416"/>
      <c r="EZ69" s="416"/>
      <c r="FA69" s="416"/>
      <c r="FB69" s="416"/>
      <c r="FC69" s="416"/>
      <c r="FD69" s="416"/>
      <c r="FE69" s="416"/>
      <c r="FF69" s="416"/>
      <c r="FG69" s="416"/>
      <c r="FH69" s="416"/>
      <c r="FI69" s="416"/>
      <c r="FJ69" s="416"/>
      <c r="FK69" s="416"/>
      <c r="FL69" s="416"/>
      <c r="FM69" s="416"/>
      <c r="FN69" s="416"/>
      <c r="FO69" s="416"/>
      <c r="FP69" s="416"/>
      <c r="FQ69" s="416"/>
      <c r="FR69" s="416"/>
      <c r="FS69" s="416"/>
      <c r="FT69" s="416"/>
      <c r="FU69" s="416"/>
      <c r="FV69" s="416"/>
      <c r="FW69" s="416"/>
      <c r="FX69" s="416"/>
      <c r="FY69" s="416"/>
      <c r="FZ69" s="416"/>
      <c r="GA69" s="416"/>
      <c r="GB69" s="416"/>
      <c r="GC69" s="416"/>
      <c r="GD69" s="416"/>
      <c r="GE69" s="416"/>
      <c r="GF69" s="416"/>
      <c r="GG69" s="416"/>
      <c r="GH69" s="416"/>
      <c r="GI69" s="416"/>
      <c r="GJ69" s="416"/>
      <c r="GK69" s="416"/>
      <c r="GL69" s="416"/>
      <c r="GM69" s="416"/>
      <c r="GN69" s="416"/>
      <c r="GO69" s="416"/>
      <c r="GP69" s="416"/>
      <c r="GQ69" s="416"/>
      <c r="GR69" s="416"/>
      <c r="GS69" s="416"/>
      <c r="GT69" s="416"/>
      <c r="GU69" s="416"/>
      <c r="GV69" s="416"/>
      <c r="GW69" s="416"/>
      <c r="GX69" s="416"/>
      <c r="GY69" s="416"/>
      <c r="GZ69" s="416"/>
      <c r="HA69" s="416"/>
      <c r="HB69" s="416"/>
      <c r="HC69" s="416"/>
      <c r="HD69" s="416"/>
      <c r="HE69" s="416"/>
      <c r="HF69" s="416"/>
      <c r="HG69" s="416"/>
      <c r="HH69" s="416"/>
      <c r="HI69" s="416"/>
      <c r="HJ69" s="416"/>
      <c r="HK69" s="416"/>
      <c r="HL69" s="416"/>
      <c r="HM69" s="416"/>
      <c r="HN69" s="416"/>
      <c r="HO69" s="416"/>
      <c r="HP69" s="416"/>
      <c r="HQ69" s="416"/>
      <c r="HR69" s="416"/>
      <c r="HS69" s="416"/>
      <c r="HT69" s="416"/>
      <c r="HU69" s="416"/>
      <c r="HV69" s="416"/>
      <c r="HW69" s="416"/>
      <c r="HX69" s="416"/>
      <c r="HY69" s="416"/>
      <c r="HZ69" s="416"/>
      <c r="IA69" s="416"/>
      <c r="IB69" s="416"/>
      <c r="IC69" s="416"/>
      <c r="ID69" s="416"/>
      <c r="IE69" s="416"/>
      <c r="IF69" s="416"/>
      <c r="IG69" s="416"/>
      <c r="IH69" s="416"/>
    </row>
    <row r="70" spans="1:242" s="472" customFormat="1">
      <c r="A70" s="471"/>
      <c r="B70" s="471"/>
      <c r="C70" s="428"/>
      <c r="D70" s="428"/>
      <c r="E70" s="428"/>
      <c r="G70" s="416"/>
      <c r="H70" s="416"/>
      <c r="I70" s="416"/>
      <c r="J70" s="416"/>
      <c r="K70" s="416"/>
      <c r="L70" s="416"/>
      <c r="M70" s="416"/>
      <c r="N70" s="416"/>
      <c r="O70" s="416"/>
      <c r="P70" s="416"/>
      <c r="Q70" s="416"/>
      <c r="R70" s="416"/>
      <c r="S70" s="416"/>
      <c r="T70" s="416"/>
      <c r="U70" s="416"/>
      <c r="V70" s="416"/>
      <c r="W70" s="416"/>
      <c r="X70" s="416"/>
      <c r="Y70" s="416"/>
      <c r="Z70" s="416"/>
      <c r="AA70" s="416"/>
      <c r="AB70" s="416"/>
      <c r="AC70" s="416"/>
      <c r="AD70" s="416"/>
      <c r="AE70" s="416"/>
      <c r="AF70" s="416"/>
      <c r="AG70" s="416"/>
      <c r="AH70" s="416"/>
      <c r="AI70" s="416"/>
      <c r="AJ70" s="416"/>
      <c r="AK70" s="416"/>
      <c r="AL70" s="416"/>
      <c r="AM70" s="416"/>
      <c r="AN70" s="416"/>
      <c r="AO70" s="416"/>
      <c r="AP70" s="416"/>
      <c r="AQ70" s="416"/>
      <c r="AR70" s="416"/>
      <c r="AS70" s="416"/>
      <c r="AT70" s="416"/>
      <c r="AU70" s="416"/>
      <c r="AV70" s="416"/>
      <c r="AW70" s="416"/>
      <c r="AX70" s="416"/>
      <c r="AY70" s="416"/>
      <c r="AZ70" s="416"/>
      <c r="BA70" s="416"/>
      <c r="BB70" s="416"/>
      <c r="BC70" s="416"/>
      <c r="BD70" s="416"/>
      <c r="BE70" s="416"/>
      <c r="BF70" s="416"/>
      <c r="BG70" s="416"/>
      <c r="BH70" s="416"/>
      <c r="BI70" s="416"/>
      <c r="BJ70" s="416"/>
      <c r="BK70" s="416"/>
      <c r="BL70" s="416"/>
      <c r="BM70" s="416"/>
      <c r="BN70" s="416"/>
      <c r="BO70" s="416"/>
      <c r="BP70" s="416"/>
      <c r="BQ70" s="416"/>
      <c r="BR70" s="416"/>
      <c r="BS70" s="416"/>
      <c r="BT70" s="416"/>
      <c r="BU70" s="416"/>
      <c r="BV70" s="416"/>
      <c r="BW70" s="416"/>
      <c r="BX70" s="416"/>
      <c r="BY70" s="416"/>
      <c r="BZ70" s="416"/>
      <c r="CA70" s="416"/>
      <c r="CB70" s="416"/>
      <c r="CC70" s="416"/>
      <c r="CD70" s="416"/>
      <c r="CE70" s="416"/>
      <c r="CF70" s="416"/>
      <c r="CG70" s="416"/>
      <c r="CH70" s="416"/>
      <c r="CI70" s="416"/>
      <c r="CJ70" s="416"/>
      <c r="CK70" s="416"/>
      <c r="CL70" s="416"/>
      <c r="CM70" s="416"/>
      <c r="CN70" s="416"/>
      <c r="CO70" s="416"/>
      <c r="CP70" s="416"/>
      <c r="CQ70" s="416"/>
      <c r="CR70" s="416"/>
      <c r="CS70" s="416"/>
      <c r="CT70" s="416"/>
      <c r="CU70" s="416"/>
      <c r="CV70" s="416"/>
      <c r="CW70" s="416"/>
      <c r="CX70" s="416"/>
      <c r="CY70" s="416"/>
      <c r="CZ70" s="416"/>
      <c r="DA70" s="416"/>
      <c r="DB70" s="416"/>
      <c r="DC70" s="416"/>
      <c r="DD70" s="416"/>
      <c r="DE70" s="416"/>
      <c r="DF70" s="416"/>
      <c r="DG70" s="416"/>
      <c r="DH70" s="416"/>
      <c r="DI70" s="416"/>
      <c r="DJ70" s="416"/>
      <c r="DK70" s="416"/>
      <c r="DL70" s="416"/>
      <c r="DM70" s="416"/>
      <c r="DN70" s="416"/>
      <c r="DO70" s="416"/>
      <c r="DP70" s="416"/>
      <c r="DQ70" s="416"/>
      <c r="DR70" s="416"/>
      <c r="DS70" s="416"/>
      <c r="DT70" s="416"/>
      <c r="DU70" s="416"/>
      <c r="DV70" s="416"/>
      <c r="DW70" s="416"/>
      <c r="DX70" s="416"/>
      <c r="DY70" s="416"/>
      <c r="DZ70" s="416"/>
      <c r="EA70" s="416"/>
      <c r="EB70" s="416"/>
      <c r="EC70" s="416"/>
      <c r="ED70" s="416"/>
      <c r="EE70" s="416"/>
      <c r="EF70" s="416"/>
      <c r="EG70" s="416"/>
      <c r="EH70" s="416"/>
      <c r="EI70" s="416"/>
      <c r="EJ70" s="416"/>
      <c r="EK70" s="416"/>
      <c r="EL70" s="416"/>
      <c r="EM70" s="416"/>
      <c r="EN70" s="416"/>
      <c r="EO70" s="416"/>
      <c r="EP70" s="416"/>
      <c r="EQ70" s="416"/>
      <c r="ER70" s="416"/>
      <c r="ES70" s="416"/>
      <c r="ET70" s="416"/>
      <c r="EU70" s="416"/>
      <c r="EV70" s="416"/>
      <c r="EW70" s="416"/>
      <c r="EX70" s="416"/>
      <c r="EY70" s="416"/>
      <c r="EZ70" s="416"/>
      <c r="FA70" s="416"/>
      <c r="FB70" s="416"/>
      <c r="FC70" s="416"/>
      <c r="FD70" s="416"/>
      <c r="FE70" s="416"/>
      <c r="FF70" s="416"/>
      <c r="FG70" s="416"/>
      <c r="FH70" s="416"/>
      <c r="FI70" s="416"/>
      <c r="FJ70" s="416"/>
      <c r="FK70" s="416"/>
      <c r="FL70" s="416"/>
      <c r="FM70" s="416"/>
      <c r="FN70" s="416"/>
      <c r="FO70" s="416"/>
      <c r="FP70" s="416"/>
      <c r="FQ70" s="416"/>
      <c r="FR70" s="416"/>
      <c r="FS70" s="416"/>
      <c r="FT70" s="416"/>
      <c r="FU70" s="416"/>
      <c r="FV70" s="416"/>
      <c r="FW70" s="416"/>
      <c r="FX70" s="416"/>
      <c r="FY70" s="416"/>
      <c r="FZ70" s="416"/>
      <c r="GA70" s="416"/>
      <c r="GB70" s="416"/>
      <c r="GC70" s="416"/>
      <c r="GD70" s="416"/>
      <c r="GE70" s="416"/>
      <c r="GF70" s="416"/>
      <c r="GG70" s="416"/>
      <c r="GH70" s="416"/>
      <c r="GI70" s="416"/>
      <c r="GJ70" s="416"/>
      <c r="GK70" s="416"/>
      <c r="GL70" s="416"/>
      <c r="GM70" s="416"/>
      <c r="GN70" s="416"/>
      <c r="GO70" s="416"/>
      <c r="GP70" s="416"/>
      <c r="GQ70" s="416"/>
      <c r="GR70" s="416"/>
      <c r="GS70" s="416"/>
      <c r="GT70" s="416"/>
      <c r="GU70" s="416"/>
      <c r="GV70" s="416"/>
      <c r="GW70" s="416"/>
      <c r="GX70" s="416"/>
      <c r="GY70" s="416"/>
      <c r="GZ70" s="416"/>
      <c r="HA70" s="416"/>
      <c r="HB70" s="416"/>
      <c r="HC70" s="416"/>
      <c r="HD70" s="416"/>
      <c r="HE70" s="416"/>
      <c r="HF70" s="416"/>
      <c r="HG70" s="416"/>
      <c r="HH70" s="416"/>
      <c r="HI70" s="416"/>
      <c r="HJ70" s="416"/>
      <c r="HK70" s="416"/>
      <c r="HL70" s="416"/>
      <c r="HM70" s="416"/>
      <c r="HN70" s="416"/>
      <c r="HO70" s="416"/>
      <c r="HP70" s="416"/>
      <c r="HQ70" s="416"/>
      <c r="HR70" s="416"/>
      <c r="HS70" s="416"/>
      <c r="HT70" s="416"/>
      <c r="HU70" s="416"/>
      <c r="HV70" s="416"/>
      <c r="HW70" s="416"/>
      <c r="HX70" s="416"/>
      <c r="HY70" s="416"/>
      <c r="HZ70" s="416"/>
      <c r="IA70" s="416"/>
      <c r="IB70" s="416"/>
      <c r="IC70" s="416"/>
      <c r="ID70" s="416"/>
      <c r="IE70" s="416"/>
      <c r="IF70" s="416"/>
      <c r="IG70" s="416"/>
      <c r="IH70" s="416"/>
    </row>
    <row r="71" spans="1:242" s="472" customFormat="1">
      <c r="A71" s="471"/>
      <c r="B71" s="471"/>
      <c r="C71" s="428"/>
      <c r="D71" s="428"/>
      <c r="E71" s="428"/>
      <c r="G71" s="416"/>
      <c r="H71" s="416"/>
      <c r="I71" s="416"/>
      <c r="J71" s="416"/>
      <c r="K71" s="416"/>
      <c r="L71" s="416"/>
      <c r="M71" s="416"/>
      <c r="N71" s="416"/>
      <c r="O71" s="416"/>
      <c r="P71" s="416"/>
      <c r="Q71" s="416"/>
      <c r="R71" s="416"/>
      <c r="S71" s="416"/>
      <c r="T71" s="416"/>
      <c r="U71" s="416"/>
      <c r="V71" s="416"/>
      <c r="W71" s="416"/>
      <c r="X71" s="416"/>
      <c r="Y71" s="416"/>
      <c r="Z71" s="416"/>
      <c r="AA71" s="416"/>
      <c r="AB71" s="416"/>
      <c r="AC71" s="416"/>
      <c r="AD71" s="416"/>
      <c r="AE71" s="416"/>
      <c r="AF71" s="416"/>
      <c r="AG71" s="416"/>
      <c r="AH71" s="416"/>
      <c r="AI71" s="416"/>
      <c r="AJ71" s="416"/>
      <c r="AK71" s="416"/>
      <c r="AL71" s="416"/>
      <c r="AM71" s="416"/>
      <c r="AN71" s="416"/>
      <c r="AO71" s="416"/>
      <c r="AP71" s="416"/>
      <c r="AQ71" s="416"/>
      <c r="AR71" s="416"/>
      <c r="AS71" s="416"/>
      <c r="AT71" s="416"/>
      <c r="AU71" s="416"/>
      <c r="AV71" s="416"/>
      <c r="AW71" s="416"/>
      <c r="AX71" s="416"/>
      <c r="AY71" s="416"/>
      <c r="AZ71" s="416"/>
      <c r="BA71" s="416"/>
      <c r="BB71" s="416"/>
      <c r="BC71" s="416"/>
      <c r="BD71" s="416"/>
      <c r="BE71" s="416"/>
      <c r="BF71" s="416"/>
      <c r="BG71" s="416"/>
      <c r="BH71" s="416"/>
      <c r="BI71" s="416"/>
      <c r="BJ71" s="416"/>
      <c r="BK71" s="416"/>
      <c r="BL71" s="416"/>
      <c r="BM71" s="416"/>
      <c r="BN71" s="416"/>
      <c r="BO71" s="416"/>
      <c r="BP71" s="416"/>
      <c r="BQ71" s="416"/>
      <c r="BR71" s="416"/>
      <c r="BS71" s="416"/>
      <c r="BT71" s="416"/>
      <c r="BU71" s="416"/>
      <c r="BV71" s="416"/>
      <c r="BW71" s="416"/>
      <c r="BX71" s="416"/>
      <c r="BY71" s="416"/>
      <c r="BZ71" s="416"/>
      <c r="CA71" s="416"/>
      <c r="CB71" s="416"/>
      <c r="CC71" s="416"/>
      <c r="CD71" s="416"/>
      <c r="CE71" s="416"/>
      <c r="CF71" s="416"/>
      <c r="CG71" s="416"/>
      <c r="CH71" s="416"/>
      <c r="CI71" s="416"/>
      <c r="CJ71" s="416"/>
      <c r="CK71" s="416"/>
      <c r="CL71" s="416"/>
      <c r="CM71" s="416"/>
      <c r="CN71" s="416"/>
      <c r="CO71" s="416"/>
      <c r="CP71" s="416"/>
      <c r="CQ71" s="416"/>
      <c r="CR71" s="416"/>
      <c r="CS71" s="416"/>
      <c r="CT71" s="416"/>
      <c r="CU71" s="416"/>
      <c r="CV71" s="416"/>
      <c r="CW71" s="416"/>
      <c r="CX71" s="416"/>
      <c r="CY71" s="416"/>
      <c r="CZ71" s="416"/>
      <c r="DA71" s="416"/>
      <c r="DB71" s="416"/>
      <c r="DC71" s="416"/>
      <c r="DD71" s="416"/>
      <c r="DE71" s="416"/>
      <c r="DF71" s="416"/>
      <c r="DG71" s="416"/>
      <c r="DH71" s="416"/>
      <c r="DI71" s="416"/>
      <c r="DJ71" s="416"/>
      <c r="DK71" s="416"/>
      <c r="DL71" s="416"/>
      <c r="DM71" s="416"/>
      <c r="DN71" s="416"/>
      <c r="DO71" s="416"/>
      <c r="DP71" s="416"/>
      <c r="DQ71" s="416"/>
      <c r="DR71" s="416"/>
      <c r="DS71" s="416"/>
      <c r="DT71" s="416"/>
      <c r="DU71" s="416"/>
      <c r="DV71" s="416"/>
      <c r="DW71" s="416"/>
      <c r="DX71" s="416"/>
      <c r="DY71" s="416"/>
      <c r="DZ71" s="416"/>
      <c r="EA71" s="416"/>
      <c r="EB71" s="416"/>
      <c r="EC71" s="416"/>
      <c r="ED71" s="416"/>
      <c r="EE71" s="416"/>
      <c r="EF71" s="416"/>
      <c r="EG71" s="416"/>
      <c r="EH71" s="416"/>
      <c r="EI71" s="416"/>
      <c r="EJ71" s="416"/>
      <c r="EK71" s="416"/>
      <c r="EL71" s="416"/>
      <c r="EM71" s="416"/>
      <c r="EN71" s="416"/>
      <c r="EO71" s="416"/>
      <c r="EP71" s="416"/>
      <c r="EQ71" s="416"/>
      <c r="ER71" s="416"/>
      <c r="ES71" s="416"/>
      <c r="ET71" s="416"/>
      <c r="EU71" s="416"/>
      <c r="EV71" s="416"/>
      <c r="EW71" s="416"/>
      <c r="EX71" s="416"/>
      <c r="EY71" s="416"/>
      <c r="EZ71" s="416"/>
      <c r="FA71" s="416"/>
      <c r="FB71" s="416"/>
      <c r="FC71" s="416"/>
      <c r="FD71" s="416"/>
      <c r="FE71" s="416"/>
      <c r="FF71" s="416"/>
      <c r="FG71" s="416"/>
      <c r="FH71" s="416"/>
      <c r="FI71" s="416"/>
      <c r="FJ71" s="416"/>
      <c r="FK71" s="416"/>
      <c r="FL71" s="416"/>
      <c r="FM71" s="416"/>
      <c r="FN71" s="416"/>
      <c r="FO71" s="416"/>
      <c r="FP71" s="416"/>
      <c r="FQ71" s="416"/>
      <c r="FR71" s="416"/>
      <c r="FS71" s="416"/>
      <c r="FT71" s="416"/>
      <c r="FU71" s="416"/>
      <c r="FV71" s="416"/>
      <c r="FW71" s="416"/>
      <c r="FX71" s="416"/>
      <c r="FY71" s="416"/>
      <c r="FZ71" s="416"/>
      <c r="GA71" s="416"/>
      <c r="GB71" s="416"/>
      <c r="GC71" s="416"/>
      <c r="GD71" s="416"/>
      <c r="GE71" s="416"/>
      <c r="GF71" s="416"/>
      <c r="GG71" s="416"/>
      <c r="GH71" s="416"/>
      <c r="GI71" s="416"/>
      <c r="GJ71" s="416"/>
      <c r="GK71" s="416"/>
      <c r="GL71" s="416"/>
      <c r="GM71" s="416"/>
      <c r="GN71" s="416"/>
      <c r="GO71" s="416"/>
      <c r="GP71" s="416"/>
      <c r="GQ71" s="416"/>
      <c r="GR71" s="416"/>
      <c r="GS71" s="416"/>
      <c r="GT71" s="416"/>
      <c r="GU71" s="416"/>
      <c r="GV71" s="416"/>
      <c r="GW71" s="416"/>
      <c r="GX71" s="416"/>
      <c r="GY71" s="416"/>
      <c r="GZ71" s="416"/>
      <c r="HA71" s="416"/>
      <c r="HB71" s="416"/>
      <c r="HC71" s="416"/>
      <c r="HD71" s="416"/>
      <c r="HE71" s="416"/>
      <c r="HF71" s="416"/>
      <c r="HG71" s="416"/>
      <c r="HH71" s="416"/>
      <c r="HI71" s="416"/>
      <c r="HJ71" s="416"/>
      <c r="HK71" s="416"/>
      <c r="HL71" s="416"/>
      <c r="HM71" s="416"/>
      <c r="HN71" s="416"/>
      <c r="HO71" s="416"/>
      <c r="HP71" s="416"/>
      <c r="HQ71" s="416"/>
      <c r="HR71" s="416"/>
      <c r="HS71" s="416"/>
      <c r="HT71" s="416"/>
      <c r="HU71" s="416"/>
      <c r="HV71" s="416"/>
      <c r="HW71" s="416"/>
      <c r="HX71" s="416"/>
      <c r="HY71" s="416"/>
      <c r="HZ71" s="416"/>
      <c r="IA71" s="416"/>
      <c r="IB71" s="416"/>
      <c r="IC71" s="416"/>
      <c r="ID71" s="416"/>
      <c r="IE71" s="416"/>
      <c r="IF71" s="416"/>
      <c r="IG71" s="416"/>
      <c r="IH71" s="416"/>
    </row>
    <row r="72" spans="1:242" s="472" customFormat="1">
      <c r="A72" s="471"/>
      <c r="B72" s="471"/>
      <c r="C72" s="428"/>
      <c r="D72" s="428"/>
      <c r="E72" s="428"/>
      <c r="G72" s="416"/>
      <c r="H72" s="416"/>
      <c r="I72" s="416"/>
      <c r="J72" s="416"/>
      <c r="K72" s="416"/>
      <c r="L72" s="416"/>
      <c r="M72" s="416"/>
      <c r="N72" s="416"/>
      <c r="O72" s="416"/>
      <c r="P72" s="416"/>
      <c r="Q72" s="416"/>
      <c r="R72" s="416"/>
      <c r="S72" s="416"/>
      <c r="T72" s="416"/>
      <c r="U72" s="416"/>
      <c r="V72" s="416"/>
      <c r="W72" s="416"/>
      <c r="X72" s="416"/>
      <c r="Y72" s="416"/>
      <c r="Z72" s="416"/>
      <c r="AA72" s="416"/>
      <c r="AB72" s="416"/>
      <c r="AC72" s="416"/>
      <c r="AD72" s="416"/>
      <c r="AE72" s="416"/>
      <c r="AF72" s="416"/>
      <c r="AG72" s="416"/>
      <c r="AH72" s="416"/>
      <c r="AI72" s="416"/>
      <c r="AJ72" s="416"/>
      <c r="AK72" s="416"/>
      <c r="AL72" s="416"/>
      <c r="AM72" s="416"/>
      <c r="AN72" s="416"/>
      <c r="AO72" s="416"/>
      <c r="AP72" s="416"/>
      <c r="AQ72" s="416"/>
      <c r="AR72" s="416"/>
      <c r="AS72" s="416"/>
      <c r="AT72" s="416"/>
      <c r="AU72" s="416"/>
      <c r="AV72" s="416"/>
      <c r="AW72" s="416"/>
      <c r="AX72" s="416"/>
      <c r="AY72" s="416"/>
      <c r="AZ72" s="416"/>
      <c r="BA72" s="416"/>
      <c r="BB72" s="416"/>
      <c r="BC72" s="416"/>
      <c r="BD72" s="416"/>
      <c r="BE72" s="416"/>
      <c r="BF72" s="416"/>
      <c r="BG72" s="416"/>
      <c r="BH72" s="416"/>
      <c r="BI72" s="416"/>
      <c r="BJ72" s="416"/>
      <c r="BK72" s="416"/>
      <c r="BL72" s="416"/>
      <c r="BM72" s="416"/>
      <c r="BN72" s="416"/>
      <c r="BO72" s="416"/>
      <c r="BP72" s="416"/>
      <c r="BQ72" s="416"/>
      <c r="BR72" s="416"/>
      <c r="BS72" s="416"/>
      <c r="BT72" s="416"/>
      <c r="BU72" s="416"/>
      <c r="BV72" s="416"/>
      <c r="BW72" s="416"/>
      <c r="BX72" s="416"/>
      <c r="BY72" s="416"/>
      <c r="BZ72" s="416"/>
      <c r="CA72" s="416"/>
      <c r="CB72" s="416"/>
      <c r="CC72" s="416"/>
      <c r="CD72" s="416"/>
      <c r="CE72" s="416"/>
      <c r="CF72" s="416"/>
      <c r="CG72" s="416"/>
      <c r="CH72" s="416"/>
      <c r="CI72" s="416"/>
      <c r="CJ72" s="416"/>
      <c r="CK72" s="416"/>
      <c r="CL72" s="416"/>
      <c r="CM72" s="416"/>
      <c r="CN72" s="416"/>
      <c r="CO72" s="416"/>
      <c r="CP72" s="416"/>
      <c r="CQ72" s="416"/>
      <c r="CR72" s="416"/>
      <c r="CS72" s="416"/>
      <c r="CT72" s="416"/>
      <c r="CU72" s="416"/>
      <c r="CV72" s="416"/>
      <c r="CW72" s="416"/>
      <c r="CX72" s="416"/>
      <c r="CY72" s="416"/>
      <c r="CZ72" s="416"/>
      <c r="DA72" s="416"/>
      <c r="DB72" s="416"/>
      <c r="DC72" s="416"/>
      <c r="DD72" s="416"/>
      <c r="DE72" s="416"/>
      <c r="DF72" s="416"/>
      <c r="DG72" s="416"/>
      <c r="DH72" s="416"/>
      <c r="DI72" s="416"/>
      <c r="DJ72" s="416"/>
      <c r="DK72" s="416"/>
      <c r="DL72" s="416"/>
      <c r="DM72" s="416"/>
      <c r="DN72" s="416"/>
      <c r="DO72" s="416"/>
      <c r="DP72" s="416"/>
      <c r="DQ72" s="416"/>
      <c r="DR72" s="416"/>
      <c r="DS72" s="416"/>
      <c r="DT72" s="416"/>
      <c r="DU72" s="416"/>
      <c r="DV72" s="416"/>
      <c r="DW72" s="416"/>
      <c r="DX72" s="416"/>
      <c r="DY72" s="416"/>
      <c r="DZ72" s="416"/>
      <c r="EA72" s="416"/>
      <c r="EB72" s="416"/>
      <c r="EC72" s="416"/>
      <c r="ED72" s="416"/>
      <c r="EE72" s="416"/>
      <c r="EF72" s="416"/>
      <c r="EG72" s="416"/>
      <c r="EH72" s="416"/>
      <c r="EI72" s="416"/>
      <c r="EJ72" s="416"/>
      <c r="EK72" s="416"/>
      <c r="EL72" s="416"/>
      <c r="EM72" s="416"/>
      <c r="EN72" s="416"/>
      <c r="EO72" s="416"/>
      <c r="EP72" s="416"/>
      <c r="EQ72" s="416"/>
      <c r="ER72" s="416"/>
      <c r="ES72" s="416"/>
      <c r="ET72" s="416"/>
      <c r="EU72" s="416"/>
      <c r="EV72" s="416"/>
      <c r="EW72" s="416"/>
      <c r="EX72" s="416"/>
      <c r="EY72" s="416"/>
      <c r="EZ72" s="416"/>
      <c r="FA72" s="416"/>
      <c r="FB72" s="416"/>
      <c r="FC72" s="416"/>
      <c r="FD72" s="416"/>
      <c r="FE72" s="416"/>
      <c r="FF72" s="416"/>
      <c r="FG72" s="416"/>
      <c r="FH72" s="416"/>
      <c r="FI72" s="416"/>
      <c r="FJ72" s="416"/>
      <c r="FK72" s="416"/>
      <c r="FL72" s="416"/>
      <c r="FM72" s="416"/>
      <c r="FN72" s="416"/>
      <c r="FO72" s="416"/>
      <c r="FP72" s="416"/>
      <c r="FQ72" s="416"/>
      <c r="FR72" s="416"/>
      <c r="FS72" s="416"/>
      <c r="FT72" s="416"/>
      <c r="FU72" s="416"/>
      <c r="FV72" s="416"/>
      <c r="FW72" s="416"/>
      <c r="FX72" s="416"/>
      <c r="FY72" s="416"/>
      <c r="FZ72" s="416"/>
      <c r="GA72" s="416"/>
      <c r="GB72" s="416"/>
      <c r="GC72" s="416"/>
      <c r="GD72" s="416"/>
      <c r="GE72" s="416"/>
      <c r="GF72" s="416"/>
      <c r="GG72" s="416"/>
      <c r="GH72" s="416"/>
      <c r="GI72" s="416"/>
      <c r="GJ72" s="416"/>
      <c r="GK72" s="416"/>
      <c r="GL72" s="416"/>
      <c r="GM72" s="416"/>
      <c r="GN72" s="416"/>
      <c r="GO72" s="416"/>
      <c r="GP72" s="416"/>
      <c r="GQ72" s="416"/>
      <c r="GR72" s="416"/>
      <c r="GS72" s="416"/>
      <c r="GT72" s="416"/>
      <c r="GU72" s="416"/>
      <c r="GV72" s="416"/>
      <c r="GW72" s="416"/>
      <c r="GX72" s="416"/>
      <c r="GY72" s="416"/>
      <c r="GZ72" s="416"/>
      <c r="HA72" s="416"/>
      <c r="HB72" s="416"/>
      <c r="HC72" s="416"/>
      <c r="HD72" s="416"/>
      <c r="HE72" s="416"/>
      <c r="HF72" s="416"/>
      <c r="HG72" s="416"/>
      <c r="HH72" s="416"/>
      <c r="HI72" s="416"/>
      <c r="HJ72" s="416"/>
      <c r="HK72" s="416"/>
      <c r="HL72" s="416"/>
      <c r="HM72" s="416"/>
      <c r="HN72" s="416"/>
      <c r="HO72" s="416"/>
      <c r="HP72" s="416"/>
      <c r="HQ72" s="416"/>
      <c r="HR72" s="416"/>
      <c r="HS72" s="416"/>
      <c r="HT72" s="416"/>
      <c r="HU72" s="416"/>
      <c r="HV72" s="416"/>
      <c r="HW72" s="416"/>
      <c r="HX72" s="416"/>
      <c r="HY72" s="416"/>
      <c r="HZ72" s="416"/>
      <c r="IA72" s="416"/>
      <c r="IB72" s="416"/>
      <c r="IC72" s="416"/>
      <c r="ID72" s="416"/>
      <c r="IE72" s="416"/>
      <c r="IF72" s="416"/>
      <c r="IG72" s="416"/>
      <c r="IH72" s="416"/>
    </row>
    <row r="73" spans="1:242" s="472" customFormat="1">
      <c r="A73" s="471"/>
      <c r="B73" s="471"/>
      <c r="C73" s="428"/>
      <c r="D73" s="428"/>
      <c r="E73" s="428"/>
      <c r="G73" s="416"/>
      <c r="H73" s="416"/>
      <c r="I73" s="416"/>
      <c r="J73" s="416"/>
      <c r="K73" s="416"/>
      <c r="L73" s="416"/>
      <c r="M73" s="416"/>
      <c r="N73" s="416"/>
      <c r="O73" s="416"/>
      <c r="P73" s="416"/>
      <c r="Q73" s="416"/>
      <c r="R73" s="416"/>
      <c r="S73" s="416"/>
      <c r="T73" s="416"/>
      <c r="U73" s="416"/>
      <c r="V73" s="416"/>
      <c r="W73" s="416"/>
      <c r="X73" s="416"/>
      <c r="Y73" s="416"/>
      <c r="Z73" s="416"/>
      <c r="AA73" s="416"/>
      <c r="AB73" s="416"/>
      <c r="AC73" s="416"/>
      <c r="AD73" s="416"/>
      <c r="AE73" s="416"/>
      <c r="AF73" s="416"/>
      <c r="AG73" s="416"/>
      <c r="AH73" s="416"/>
      <c r="AI73" s="416"/>
      <c r="AJ73" s="416"/>
      <c r="AK73" s="416"/>
      <c r="AL73" s="416"/>
      <c r="AM73" s="416"/>
      <c r="AN73" s="416"/>
      <c r="AO73" s="416"/>
      <c r="AP73" s="416"/>
      <c r="AQ73" s="416"/>
      <c r="AR73" s="416"/>
      <c r="AS73" s="416"/>
      <c r="AT73" s="416"/>
      <c r="AU73" s="416"/>
      <c r="AV73" s="416"/>
      <c r="AW73" s="416"/>
      <c r="AX73" s="416"/>
      <c r="AY73" s="416"/>
      <c r="AZ73" s="416"/>
      <c r="BA73" s="416"/>
      <c r="BB73" s="416"/>
      <c r="BC73" s="416"/>
      <c r="BD73" s="416"/>
      <c r="BE73" s="416"/>
      <c r="BF73" s="416"/>
      <c r="BG73" s="416"/>
      <c r="BH73" s="416"/>
      <c r="BI73" s="416"/>
      <c r="BJ73" s="416"/>
      <c r="BK73" s="416"/>
      <c r="BL73" s="416"/>
      <c r="BM73" s="416"/>
      <c r="BN73" s="416"/>
      <c r="BO73" s="416"/>
      <c r="BP73" s="416"/>
      <c r="BQ73" s="416"/>
      <c r="BR73" s="416"/>
      <c r="BS73" s="416"/>
      <c r="BT73" s="416"/>
      <c r="BU73" s="416"/>
      <c r="BV73" s="416"/>
      <c r="BW73" s="416"/>
      <c r="BX73" s="416"/>
      <c r="BY73" s="416"/>
      <c r="BZ73" s="416"/>
      <c r="CA73" s="416"/>
      <c r="CB73" s="416"/>
      <c r="CC73" s="416"/>
      <c r="CD73" s="416"/>
      <c r="CE73" s="416"/>
      <c r="CF73" s="416"/>
      <c r="CG73" s="416"/>
      <c r="CH73" s="416"/>
      <c r="CI73" s="416"/>
      <c r="CJ73" s="416"/>
      <c r="CK73" s="416"/>
      <c r="CL73" s="416"/>
      <c r="CM73" s="416"/>
      <c r="CN73" s="416"/>
      <c r="CO73" s="416"/>
      <c r="CP73" s="416"/>
      <c r="CQ73" s="416"/>
      <c r="CR73" s="416"/>
      <c r="CS73" s="416"/>
      <c r="CT73" s="416"/>
      <c r="CU73" s="416"/>
      <c r="CV73" s="416"/>
      <c r="CW73" s="416"/>
      <c r="CX73" s="416"/>
      <c r="CY73" s="416"/>
      <c r="CZ73" s="416"/>
      <c r="DA73" s="416"/>
      <c r="DB73" s="416"/>
      <c r="DC73" s="416"/>
      <c r="DD73" s="416"/>
      <c r="DE73" s="416"/>
      <c r="DF73" s="416"/>
      <c r="DG73" s="416"/>
      <c r="DH73" s="416"/>
      <c r="DI73" s="416"/>
      <c r="DJ73" s="416"/>
      <c r="DK73" s="416"/>
      <c r="DL73" s="416"/>
      <c r="DM73" s="416"/>
      <c r="DN73" s="416"/>
      <c r="DO73" s="416"/>
      <c r="DP73" s="416"/>
      <c r="DQ73" s="416"/>
      <c r="DR73" s="416"/>
      <c r="DS73" s="416"/>
      <c r="DT73" s="416"/>
      <c r="DU73" s="416"/>
      <c r="DV73" s="416"/>
      <c r="DW73" s="416"/>
      <c r="DX73" s="416"/>
      <c r="DY73" s="416"/>
      <c r="DZ73" s="416"/>
      <c r="EA73" s="416"/>
      <c r="EB73" s="416"/>
      <c r="EC73" s="416"/>
      <c r="ED73" s="416"/>
      <c r="EE73" s="416"/>
      <c r="EF73" s="416"/>
      <c r="EG73" s="416"/>
      <c r="EH73" s="416"/>
      <c r="EI73" s="416"/>
      <c r="EJ73" s="416"/>
      <c r="EK73" s="416"/>
      <c r="EL73" s="416"/>
      <c r="EM73" s="416"/>
      <c r="EN73" s="416"/>
      <c r="EO73" s="416"/>
      <c r="EP73" s="416"/>
      <c r="EQ73" s="416"/>
      <c r="ER73" s="416"/>
      <c r="ES73" s="416"/>
      <c r="ET73" s="416"/>
      <c r="EU73" s="416"/>
      <c r="EV73" s="416"/>
      <c r="EW73" s="416"/>
      <c r="EX73" s="416"/>
      <c r="EY73" s="416"/>
      <c r="EZ73" s="416"/>
      <c r="FA73" s="416"/>
      <c r="FB73" s="416"/>
      <c r="FC73" s="416"/>
      <c r="FD73" s="416"/>
      <c r="FE73" s="416"/>
      <c r="FF73" s="416"/>
      <c r="FG73" s="416"/>
      <c r="FH73" s="416"/>
      <c r="FI73" s="416"/>
      <c r="FJ73" s="416"/>
      <c r="FK73" s="416"/>
      <c r="FL73" s="416"/>
      <c r="FM73" s="416"/>
      <c r="FN73" s="416"/>
      <c r="FO73" s="416"/>
      <c r="FP73" s="416"/>
      <c r="FQ73" s="416"/>
      <c r="FR73" s="416"/>
      <c r="FS73" s="416"/>
      <c r="FT73" s="416"/>
      <c r="FU73" s="416"/>
      <c r="FV73" s="416"/>
      <c r="FW73" s="416"/>
      <c r="FX73" s="416"/>
      <c r="FY73" s="416"/>
      <c r="FZ73" s="416"/>
      <c r="GA73" s="416"/>
      <c r="GB73" s="416"/>
      <c r="GC73" s="416"/>
      <c r="GD73" s="416"/>
      <c r="GE73" s="416"/>
      <c r="GF73" s="416"/>
      <c r="GG73" s="416"/>
      <c r="GH73" s="416"/>
      <c r="GI73" s="416"/>
      <c r="GJ73" s="416"/>
      <c r="GK73" s="416"/>
      <c r="GL73" s="416"/>
      <c r="GM73" s="416"/>
      <c r="GN73" s="416"/>
      <c r="GO73" s="416"/>
      <c r="GP73" s="416"/>
      <c r="GQ73" s="416"/>
      <c r="GR73" s="416"/>
      <c r="GS73" s="416"/>
      <c r="GT73" s="416"/>
      <c r="GU73" s="416"/>
      <c r="GV73" s="416"/>
      <c r="GW73" s="416"/>
      <c r="GX73" s="416"/>
      <c r="GY73" s="416"/>
      <c r="GZ73" s="416"/>
      <c r="HA73" s="416"/>
      <c r="HB73" s="416"/>
      <c r="HC73" s="416"/>
      <c r="HD73" s="416"/>
      <c r="HE73" s="416"/>
      <c r="HF73" s="416"/>
      <c r="HG73" s="416"/>
      <c r="HH73" s="416"/>
      <c r="HI73" s="416"/>
      <c r="HJ73" s="416"/>
      <c r="HK73" s="416"/>
      <c r="HL73" s="416"/>
      <c r="HM73" s="416"/>
      <c r="HN73" s="416"/>
      <c r="HO73" s="416"/>
      <c r="HP73" s="416"/>
      <c r="HQ73" s="416"/>
      <c r="HR73" s="416"/>
      <c r="HS73" s="416"/>
      <c r="HT73" s="416"/>
      <c r="HU73" s="416"/>
      <c r="HV73" s="416"/>
      <c r="HW73" s="416"/>
      <c r="HX73" s="416"/>
      <c r="HY73" s="416"/>
      <c r="HZ73" s="416"/>
      <c r="IA73" s="416"/>
      <c r="IB73" s="416"/>
      <c r="IC73" s="416"/>
      <c r="ID73" s="416"/>
      <c r="IE73" s="416"/>
      <c r="IF73" s="416"/>
      <c r="IG73" s="416"/>
      <c r="IH73" s="416"/>
    </row>
    <row r="74" spans="1:242" s="472" customFormat="1">
      <c r="A74" s="471"/>
      <c r="B74" s="471"/>
      <c r="C74" s="428"/>
      <c r="D74" s="428"/>
      <c r="E74" s="428"/>
      <c r="G74" s="416"/>
      <c r="H74" s="416"/>
      <c r="I74" s="416"/>
      <c r="J74" s="416"/>
      <c r="K74" s="416"/>
      <c r="L74" s="416"/>
      <c r="M74" s="416"/>
      <c r="N74" s="416"/>
      <c r="O74" s="416"/>
      <c r="P74" s="416"/>
      <c r="Q74" s="416"/>
      <c r="R74" s="416"/>
      <c r="S74" s="416"/>
      <c r="T74" s="416"/>
      <c r="U74" s="416"/>
      <c r="V74" s="416"/>
      <c r="W74" s="416"/>
      <c r="X74" s="416"/>
      <c r="Y74" s="416"/>
      <c r="Z74" s="416"/>
      <c r="AA74" s="416"/>
      <c r="AB74" s="416"/>
      <c r="AC74" s="416"/>
      <c r="AD74" s="416"/>
      <c r="AE74" s="416"/>
      <c r="AF74" s="416"/>
      <c r="AG74" s="416"/>
      <c r="AH74" s="416"/>
      <c r="AI74" s="416"/>
      <c r="AJ74" s="416"/>
      <c r="AK74" s="416"/>
      <c r="AL74" s="416"/>
      <c r="AM74" s="416"/>
      <c r="AN74" s="416"/>
      <c r="AO74" s="416"/>
      <c r="AP74" s="416"/>
      <c r="AQ74" s="416"/>
      <c r="AR74" s="416"/>
      <c r="AS74" s="416"/>
      <c r="AT74" s="416"/>
      <c r="AU74" s="416"/>
      <c r="AV74" s="416"/>
      <c r="AW74" s="416"/>
      <c r="AX74" s="416"/>
      <c r="AY74" s="416"/>
      <c r="AZ74" s="416"/>
      <c r="BA74" s="416"/>
      <c r="BB74" s="416"/>
      <c r="BC74" s="416"/>
      <c r="BD74" s="416"/>
      <c r="BE74" s="416"/>
      <c r="BF74" s="416"/>
      <c r="BG74" s="416"/>
      <c r="BH74" s="416"/>
      <c r="BI74" s="416"/>
      <c r="BJ74" s="416"/>
      <c r="BK74" s="416"/>
      <c r="BL74" s="416"/>
      <c r="BM74" s="416"/>
      <c r="BN74" s="416"/>
      <c r="BO74" s="416"/>
      <c r="BP74" s="416"/>
      <c r="BQ74" s="416"/>
      <c r="BR74" s="416"/>
      <c r="BS74" s="416"/>
      <c r="BT74" s="416"/>
      <c r="BU74" s="416"/>
      <c r="BV74" s="416"/>
      <c r="BW74" s="416"/>
      <c r="BX74" s="416"/>
      <c r="BY74" s="416"/>
      <c r="BZ74" s="416"/>
      <c r="CA74" s="416"/>
      <c r="CB74" s="416"/>
      <c r="CC74" s="416"/>
      <c r="CD74" s="416"/>
      <c r="CE74" s="416"/>
      <c r="CF74" s="416"/>
      <c r="CG74" s="416"/>
      <c r="CH74" s="416"/>
      <c r="CI74" s="416"/>
      <c r="CJ74" s="416"/>
      <c r="CK74" s="416"/>
      <c r="CL74" s="416"/>
      <c r="CM74" s="416"/>
      <c r="CN74" s="416"/>
      <c r="CO74" s="416"/>
      <c r="CP74" s="416"/>
      <c r="CQ74" s="416"/>
      <c r="CR74" s="416"/>
      <c r="CS74" s="416"/>
      <c r="CT74" s="416"/>
      <c r="CU74" s="416"/>
      <c r="CV74" s="416"/>
      <c r="CW74" s="416"/>
      <c r="CX74" s="416"/>
      <c r="CY74" s="416"/>
      <c r="CZ74" s="416"/>
      <c r="DA74" s="416"/>
      <c r="DB74" s="416"/>
      <c r="DC74" s="416"/>
      <c r="DD74" s="416"/>
      <c r="DE74" s="416"/>
      <c r="DF74" s="416"/>
      <c r="DG74" s="416"/>
      <c r="DH74" s="416"/>
      <c r="DI74" s="416"/>
      <c r="DJ74" s="416"/>
      <c r="DK74" s="416"/>
      <c r="DL74" s="416"/>
      <c r="DM74" s="416"/>
      <c r="DN74" s="416"/>
      <c r="DO74" s="416"/>
      <c r="DP74" s="416"/>
      <c r="DQ74" s="416"/>
      <c r="DR74" s="416"/>
      <c r="DS74" s="416"/>
      <c r="DT74" s="416"/>
      <c r="DU74" s="416"/>
      <c r="DV74" s="416"/>
      <c r="DW74" s="416"/>
      <c r="DX74" s="416"/>
      <c r="DY74" s="416"/>
      <c r="DZ74" s="416"/>
      <c r="EA74" s="416"/>
      <c r="EB74" s="416"/>
      <c r="EC74" s="416"/>
      <c r="ED74" s="416"/>
      <c r="EE74" s="416"/>
      <c r="EF74" s="416"/>
      <c r="EG74" s="416"/>
      <c r="EH74" s="416"/>
      <c r="EI74" s="416"/>
      <c r="EJ74" s="416"/>
      <c r="EK74" s="416"/>
      <c r="EL74" s="416"/>
      <c r="EM74" s="416"/>
      <c r="EN74" s="416"/>
      <c r="EO74" s="416"/>
      <c r="EP74" s="416"/>
      <c r="EQ74" s="416"/>
      <c r="ER74" s="416"/>
      <c r="ES74" s="416"/>
      <c r="ET74" s="416"/>
      <c r="EU74" s="416"/>
      <c r="EV74" s="416"/>
      <c r="EW74" s="416"/>
      <c r="EX74" s="416"/>
      <c r="EY74" s="416"/>
      <c r="EZ74" s="416"/>
      <c r="FA74" s="416"/>
      <c r="FB74" s="416"/>
      <c r="FC74" s="416"/>
      <c r="FD74" s="416"/>
      <c r="FE74" s="416"/>
      <c r="FF74" s="416"/>
      <c r="FG74" s="416"/>
      <c r="FH74" s="416"/>
      <c r="FI74" s="416"/>
      <c r="FJ74" s="416"/>
      <c r="FK74" s="416"/>
      <c r="FL74" s="416"/>
      <c r="FM74" s="416"/>
      <c r="FN74" s="416"/>
      <c r="FO74" s="416"/>
      <c r="FP74" s="416"/>
      <c r="FQ74" s="416"/>
      <c r="FR74" s="416"/>
      <c r="FS74" s="416"/>
      <c r="FT74" s="416"/>
      <c r="FU74" s="416"/>
      <c r="FV74" s="416"/>
      <c r="FW74" s="416"/>
      <c r="FX74" s="416"/>
      <c r="FY74" s="416"/>
      <c r="FZ74" s="416"/>
      <c r="GA74" s="416"/>
      <c r="GB74" s="416"/>
      <c r="GC74" s="416"/>
      <c r="GD74" s="416"/>
      <c r="GE74" s="416"/>
      <c r="GF74" s="416"/>
      <c r="GG74" s="416"/>
      <c r="GH74" s="416"/>
      <c r="GI74" s="416"/>
      <c r="GJ74" s="416"/>
      <c r="GK74" s="416"/>
      <c r="GL74" s="416"/>
      <c r="GM74" s="416"/>
      <c r="GN74" s="416"/>
      <c r="GO74" s="416"/>
      <c r="GP74" s="416"/>
      <c r="GQ74" s="416"/>
      <c r="GR74" s="416"/>
      <c r="GS74" s="416"/>
      <c r="GT74" s="416"/>
      <c r="GU74" s="416"/>
      <c r="GV74" s="416"/>
      <c r="GW74" s="416"/>
      <c r="GX74" s="416"/>
      <c r="GY74" s="416"/>
      <c r="GZ74" s="416"/>
      <c r="HA74" s="416"/>
      <c r="HB74" s="416"/>
      <c r="HC74" s="416"/>
      <c r="HD74" s="416"/>
      <c r="HE74" s="416"/>
      <c r="HF74" s="416"/>
      <c r="HG74" s="416"/>
      <c r="HH74" s="416"/>
      <c r="HI74" s="416"/>
      <c r="HJ74" s="416"/>
      <c r="HK74" s="416"/>
      <c r="HL74" s="416"/>
      <c r="HM74" s="416"/>
      <c r="HN74" s="416"/>
      <c r="HO74" s="416"/>
      <c r="HP74" s="416"/>
      <c r="HQ74" s="416"/>
      <c r="HR74" s="416"/>
      <c r="HS74" s="416"/>
      <c r="HT74" s="416"/>
      <c r="HU74" s="416"/>
      <c r="HV74" s="416"/>
      <c r="HW74" s="416"/>
      <c r="HX74" s="416"/>
      <c r="HY74" s="416"/>
      <c r="HZ74" s="416"/>
      <c r="IA74" s="416"/>
      <c r="IB74" s="416"/>
      <c r="IC74" s="416"/>
      <c r="ID74" s="416"/>
      <c r="IE74" s="416"/>
      <c r="IF74" s="416"/>
      <c r="IG74" s="416"/>
      <c r="IH74" s="416"/>
    </row>
    <row r="75" spans="1:242" s="472" customFormat="1">
      <c r="A75" s="471"/>
      <c r="B75" s="471"/>
      <c r="C75" s="428"/>
      <c r="D75" s="428"/>
      <c r="E75" s="428"/>
      <c r="G75" s="416"/>
      <c r="H75" s="416"/>
      <c r="I75" s="416"/>
      <c r="J75" s="416"/>
      <c r="K75" s="416"/>
      <c r="L75" s="416"/>
      <c r="M75" s="416"/>
      <c r="N75" s="416"/>
      <c r="O75" s="416"/>
      <c r="P75" s="416"/>
      <c r="Q75" s="416"/>
      <c r="R75" s="416"/>
      <c r="S75" s="416"/>
      <c r="T75" s="416"/>
      <c r="U75" s="416"/>
      <c r="V75" s="416"/>
      <c r="W75" s="416"/>
      <c r="X75" s="416"/>
      <c r="Y75" s="416"/>
      <c r="Z75" s="416"/>
      <c r="AA75" s="416"/>
      <c r="AB75" s="416"/>
      <c r="AC75" s="416"/>
      <c r="AD75" s="416"/>
      <c r="AE75" s="416"/>
      <c r="AF75" s="416"/>
      <c r="AG75" s="416"/>
      <c r="AH75" s="416"/>
      <c r="AI75" s="416"/>
      <c r="AJ75" s="416"/>
      <c r="AK75" s="416"/>
      <c r="AL75" s="416"/>
      <c r="AM75" s="416"/>
      <c r="AN75" s="416"/>
      <c r="AO75" s="416"/>
      <c r="AP75" s="416"/>
      <c r="AQ75" s="416"/>
      <c r="AR75" s="416"/>
      <c r="AS75" s="416"/>
      <c r="AT75" s="416"/>
      <c r="AU75" s="416"/>
      <c r="AV75" s="416"/>
      <c r="AW75" s="416"/>
      <c r="AX75" s="416"/>
      <c r="AY75" s="416"/>
      <c r="AZ75" s="416"/>
      <c r="BA75" s="416"/>
      <c r="BB75" s="416"/>
      <c r="BC75" s="416"/>
      <c r="BD75" s="416"/>
      <c r="BE75" s="416"/>
      <c r="BF75" s="416"/>
      <c r="BG75" s="416"/>
      <c r="BH75" s="416"/>
      <c r="BI75" s="416"/>
      <c r="BJ75" s="416"/>
      <c r="BK75" s="416"/>
      <c r="BL75" s="416"/>
      <c r="BM75" s="416"/>
      <c r="BN75" s="416"/>
      <c r="BO75" s="416"/>
      <c r="BP75" s="416"/>
      <c r="BQ75" s="416"/>
      <c r="BR75" s="416"/>
      <c r="BS75" s="416"/>
      <c r="BT75" s="416"/>
      <c r="BU75" s="416"/>
      <c r="BV75" s="416"/>
      <c r="BW75" s="416"/>
      <c r="BX75" s="416"/>
      <c r="BY75" s="416"/>
      <c r="BZ75" s="416"/>
      <c r="CA75" s="416"/>
      <c r="CB75" s="416"/>
      <c r="CC75" s="416"/>
      <c r="CD75" s="416"/>
      <c r="CE75" s="416"/>
      <c r="CF75" s="416"/>
      <c r="CG75" s="416"/>
      <c r="CH75" s="416"/>
      <c r="CI75" s="416"/>
      <c r="CJ75" s="416"/>
      <c r="CK75" s="416"/>
      <c r="CL75" s="416"/>
      <c r="CM75" s="416"/>
      <c r="CN75" s="416"/>
      <c r="CO75" s="416"/>
      <c r="CP75" s="416"/>
      <c r="CQ75" s="416"/>
      <c r="CR75" s="416"/>
      <c r="CS75" s="416"/>
      <c r="CT75" s="416"/>
      <c r="CU75" s="416"/>
      <c r="CV75" s="416"/>
      <c r="CW75" s="416"/>
      <c r="CX75" s="416"/>
      <c r="CY75" s="416"/>
      <c r="CZ75" s="416"/>
      <c r="DA75" s="416"/>
      <c r="DB75" s="416"/>
      <c r="DC75" s="416"/>
      <c r="DD75" s="416"/>
      <c r="DE75" s="416"/>
      <c r="DF75" s="416"/>
      <c r="DG75" s="416"/>
      <c r="DH75" s="416"/>
      <c r="DI75" s="416"/>
      <c r="DJ75" s="416"/>
      <c r="DK75" s="416"/>
      <c r="DL75" s="416"/>
      <c r="DM75" s="416"/>
      <c r="DN75" s="416"/>
      <c r="DO75" s="416"/>
      <c r="DP75" s="416"/>
      <c r="DQ75" s="416"/>
      <c r="DR75" s="416"/>
      <c r="DS75" s="416"/>
      <c r="DT75" s="416"/>
      <c r="DU75" s="416"/>
      <c r="DV75" s="416"/>
      <c r="DW75" s="416"/>
      <c r="DX75" s="416"/>
      <c r="DY75" s="416"/>
      <c r="DZ75" s="416"/>
      <c r="EA75" s="416"/>
      <c r="EB75" s="416"/>
      <c r="EC75" s="416"/>
      <c r="ED75" s="416"/>
      <c r="EE75" s="416"/>
      <c r="EF75" s="416"/>
      <c r="EG75" s="416"/>
      <c r="EH75" s="416"/>
      <c r="EI75" s="416"/>
      <c r="EJ75" s="416"/>
      <c r="EK75" s="416"/>
      <c r="EL75" s="416"/>
      <c r="EM75" s="416"/>
      <c r="EN75" s="416"/>
      <c r="EO75" s="416"/>
      <c r="EP75" s="416"/>
      <c r="EQ75" s="416"/>
      <c r="ER75" s="416"/>
      <c r="ES75" s="416"/>
      <c r="ET75" s="416"/>
      <c r="EU75" s="416"/>
      <c r="EV75" s="416"/>
      <c r="EW75" s="416"/>
      <c r="EX75" s="416"/>
      <c r="EY75" s="416"/>
      <c r="EZ75" s="416"/>
      <c r="FA75" s="416"/>
      <c r="FB75" s="416"/>
      <c r="FC75" s="416"/>
      <c r="FD75" s="416"/>
      <c r="FE75" s="416"/>
      <c r="FF75" s="416"/>
      <c r="FG75" s="416"/>
      <c r="FH75" s="416"/>
      <c r="FI75" s="416"/>
      <c r="FJ75" s="416"/>
      <c r="FK75" s="416"/>
      <c r="FL75" s="416"/>
      <c r="FM75" s="416"/>
      <c r="FN75" s="416"/>
      <c r="FO75" s="416"/>
      <c r="FP75" s="416"/>
      <c r="FQ75" s="416"/>
      <c r="FR75" s="416"/>
      <c r="FS75" s="416"/>
      <c r="FT75" s="416"/>
      <c r="FU75" s="416"/>
      <c r="FV75" s="416"/>
      <c r="FW75" s="416"/>
      <c r="FX75" s="416"/>
      <c r="FY75" s="416"/>
      <c r="FZ75" s="416"/>
      <c r="GA75" s="416"/>
      <c r="GB75" s="416"/>
      <c r="GC75" s="416"/>
      <c r="GD75" s="416"/>
      <c r="GE75" s="416"/>
      <c r="GF75" s="416"/>
      <c r="GG75" s="416"/>
      <c r="GH75" s="416"/>
      <c r="GI75" s="416"/>
      <c r="GJ75" s="416"/>
      <c r="GK75" s="416"/>
      <c r="GL75" s="416"/>
      <c r="GM75" s="416"/>
      <c r="GN75" s="416"/>
      <c r="GO75" s="416"/>
      <c r="GP75" s="416"/>
      <c r="GQ75" s="416"/>
      <c r="GR75" s="416"/>
      <c r="GS75" s="416"/>
      <c r="GT75" s="416"/>
      <c r="GU75" s="416"/>
      <c r="GV75" s="416"/>
      <c r="GW75" s="416"/>
      <c r="GX75" s="416"/>
      <c r="GY75" s="416"/>
      <c r="GZ75" s="416"/>
      <c r="HA75" s="416"/>
      <c r="HB75" s="416"/>
      <c r="HC75" s="416"/>
      <c r="HD75" s="416"/>
      <c r="HE75" s="416"/>
      <c r="HF75" s="416"/>
      <c r="HG75" s="416"/>
      <c r="HH75" s="416"/>
      <c r="HI75" s="416"/>
      <c r="HJ75" s="416"/>
      <c r="HK75" s="416"/>
      <c r="HL75" s="416"/>
      <c r="HM75" s="416"/>
      <c r="HN75" s="416"/>
      <c r="HO75" s="416"/>
      <c r="HP75" s="416"/>
      <c r="HQ75" s="416"/>
      <c r="HR75" s="416"/>
      <c r="HS75" s="416"/>
      <c r="HT75" s="416"/>
      <c r="HU75" s="416"/>
      <c r="HV75" s="416"/>
      <c r="HW75" s="416"/>
      <c r="HX75" s="416"/>
      <c r="HY75" s="416"/>
      <c r="HZ75" s="416"/>
      <c r="IA75" s="416"/>
      <c r="IB75" s="416"/>
      <c r="IC75" s="416"/>
      <c r="ID75" s="416"/>
      <c r="IE75" s="416"/>
      <c r="IF75" s="416"/>
      <c r="IG75" s="416"/>
      <c r="IH75" s="416"/>
    </row>
    <row r="76" spans="1:242" s="472" customFormat="1">
      <c r="A76" s="471"/>
      <c r="B76" s="471"/>
      <c r="C76" s="428"/>
      <c r="D76" s="428"/>
      <c r="E76" s="428"/>
      <c r="G76" s="416"/>
      <c r="H76" s="416"/>
      <c r="I76" s="416"/>
      <c r="J76" s="416"/>
      <c r="K76" s="416"/>
      <c r="L76" s="416"/>
      <c r="M76" s="416"/>
      <c r="N76" s="416"/>
      <c r="O76" s="416"/>
      <c r="P76" s="416"/>
      <c r="Q76" s="416"/>
      <c r="R76" s="416"/>
      <c r="S76" s="416"/>
      <c r="T76" s="416"/>
      <c r="U76" s="416"/>
      <c r="V76" s="416"/>
      <c r="W76" s="416"/>
      <c r="X76" s="416"/>
      <c r="Y76" s="416"/>
      <c r="Z76" s="416"/>
      <c r="AA76" s="416"/>
      <c r="AB76" s="416"/>
      <c r="AC76" s="416"/>
      <c r="AD76" s="416"/>
      <c r="AE76" s="416"/>
      <c r="AF76" s="416"/>
      <c r="AG76" s="416"/>
      <c r="AH76" s="416"/>
      <c r="AI76" s="416"/>
      <c r="AJ76" s="416"/>
      <c r="AK76" s="416"/>
      <c r="AL76" s="416"/>
      <c r="AM76" s="416"/>
      <c r="AN76" s="416"/>
      <c r="AO76" s="416"/>
      <c r="AP76" s="416"/>
      <c r="AQ76" s="416"/>
      <c r="AR76" s="416"/>
      <c r="AS76" s="416"/>
      <c r="AT76" s="416"/>
      <c r="AU76" s="416"/>
      <c r="AV76" s="416"/>
      <c r="AW76" s="416"/>
      <c r="AX76" s="416"/>
      <c r="AY76" s="416"/>
      <c r="AZ76" s="416"/>
      <c r="BA76" s="416"/>
      <c r="BB76" s="416"/>
      <c r="BC76" s="416"/>
      <c r="BD76" s="416"/>
      <c r="BE76" s="416"/>
      <c r="BF76" s="416"/>
      <c r="BG76" s="416"/>
      <c r="BH76" s="416"/>
      <c r="BI76" s="416"/>
      <c r="BJ76" s="416"/>
      <c r="BK76" s="416"/>
      <c r="BL76" s="416"/>
      <c r="BM76" s="416"/>
      <c r="BN76" s="416"/>
      <c r="BO76" s="416"/>
      <c r="BP76" s="416"/>
      <c r="BQ76" s="416"/>
      <c r="BR76" s="416"/>
      <c r="BS76" s="416"/>
      <c r="BT76" s="416"/>
      <c r="BU76" s="416"/>
      <c r="BV76" s="416"/>
      <c r="BW76" s="416"/>
      <c r="BX76" s="416"/>
      <c r="BY76" s="416"/>
      <c r="BZ76" s="416"/>
      <c r="CA76" s="416"/>
      <c r="CB76" s="416"/>
      <c r="CC76" s="416"/>
      <c r="CD76" s="416"/>
      <c r="CE76" s="416"/>
      <c r="CF76" s="416"/>
      <c r="CG76" s="416"/>
      <c r="CH76" s="416"/>
      <c r="CI76" s="416"/>
      <c r="CJ76" s="416"/>
      <c r="CK76" s="416"/>
      <c r="CL76" s="416"/>
      <c r="CM76" s="416"/>
      <c r="CN76" s="416"/>
      <c r="CO76" s="416"/>
      <c r="CP76" s="416"/>
      <c r="CQ76" s="416"/>
      <c r="CR76" s="416"/>
      <c r="CS76" s="416"/>
      <c r="CT76" s="416"/>
      <c r="CU76" s="416"/>
      <c r="CV76" s="416"/>
      <c r="CW76" s="416"/>
      <c r="CX76" s="416"/>
      <c r="CY76" s="416"/>
      <c r="CZ76" s="416"/>
      <c r="DA76" s="416"/>
      <c r="DB76" s="416"/>
      <c r="DC76" s="416"/>
      <c r="DD76" s="416"/>
      <c r="DE76" s="416"/>
      <c r="DF76" s="416"/>
      <c r="DG76" s="416"/>
      <c r="DH76" s="416"/>
      <c r="DI76" s="416"/>
      <c r="DJ76" s="416"/>
      <c r="DK76" s="416"/>
      <c r="DL76" s="416"/>
      <c r="DM76" s="416"/>
      <c r="DN76" s="416"/>
      <c r="DO76" s="416"/>
      <c r="DP76" s="416"/>
      <c r="DQ76" s="416"/>
      <c r="DR76" s="416"/>
      <c r="DS76" s="416"/>
      <c r="DT76" s="416"/>
      <c r="DU76" s="416"/>
      <c r="DV76" s="416"/>
      <c r="DW76" s="416"/>
      <c r="DX76" s="416"/>
      <c r="DY76" s="416"/>
      <c r="DZ76" s="416"/>
      <c r="EA76" s="416"/>
      <c r="EB76" s="416"/>
      <c r="EC76" s="416"/>
      <c r="ED76" s="416"/>
      <c r="EE76" s="416"/>
      <c r="EF76" s="416"/>
      <c r="EG76" s="416"/>
      <c r="EH76" s="416"/>
      <c r="EI76" s="416"/>
      <c r="EJ76" s="416"/>
      <c r="EK76" s="416"/>
      <c r="EL76" s="416"/>
      <c r="EM76" s="416"/>
      <c r="EN76" s="416"/>
      <c r="EO76" s="416"/>
      <c r="EP76" s="416"/>
      <c r="EQ76" s="416"/>
      <c r="ER76" s="416"/>
      <c r="ES76" s="416"/>
      <c r="ET76" s="416"/>
      <c r="EU76" s="416"/>
      <c r="EV76" s="416"/>
      <c r="EW76" s="416"/>
      <c r="EX76" s="416"/>
      <c r="EY76" s="416"/>
      <c r="EZ76" s="416"/>
      <c r="FA76" s="416"/>
      <c r="FB76" s="416"/>
      <c r="FC76" s="416"/>
      <c r="FD76" s="416"/>
      <c r="FE76" s="416"/>
      <c r="FF76" s="416"/>
      <c r="FG76" s="416"/>
      <c r="FH76" s="416"/>
      <c r="FI76" s="416"/>
      <c r="FJ76" s="416"/>
      <c r="FK76" s="416"/>
      <c r="FL76" s="416"/>
      <c r="FM76" s="416"/>
      <c r="FN76" s="416"/>
      <c r="FO76" s="416"/>
      <c r="FP76" s="416"/>
      <c r="FQ76" s="416"/>
      <c r="FR76" s="416"/>
      <c r="FS76" s="416"/>
      <c r="FT76" s="416"/>
      <c r="FU76" s="416"/>
      <c r="FV76" s="416"/>
      <c r="FW76" s="416"/>
      <c r="FX76" s="416"/>
      <c r="FY76" s="416"/>
      <c r="FZ76" s="416"/>
      <c r="GA76" s="416"/>
      <c r="GB76" s="416"/>
      <c r="GC76" s="416"/>
      <c r="GD76" s="416"/>
      <c r="GE76" s="416"/>
      <c r="GF76" s="416"/>
      <c r="GG76" s="416"/>
      <c r="GH76" s="416"/>
      <c r="GI76" s="416"/>
      <c r="GJ76" s="416"/>
      <c r="GK76" s="416"/>
      <c r="GL76" s="416"/>
      <c r="GM76" s="416"/>
      <c r="GN76" s="416"/>
      <c r="GO76" s="416"/>
      <c r="GP76" s="416"/>
      <c r="GQ76" s="416"/>
      <c r="GR76" s="416"/>
      <c r="GS76" s="416"/>
      <c r="GT76" s="416"/>
      <c r="GU76" s="416"/>
      <c r="GV76" s="416"/>
      <c r="GW76" s="416"/>
      <c r="GX76" s="416"/>
      <c r="GY76" s="416"/>
      <c r="GZ76" s="416"/>
      <c r="HA76" s="416"/>
      <c r="HB76" s="416"/>
      <c r="HC76" s="416"/>
      <c r="HD76" s="416"/>
      <c r="HE76" s="416"/>
      <c r="HF76" s="416"/>
      <c r="HG76" s="416"/>
      <c r="HH76" s="416"/>
      <c r="HI76" s="416"/>
      <c r="HJ76" s="416"/>
      <c r="HK76" s="416"/>
      <c r="HL76" s="416"/>
      <c r="HM76" s="416"/>
      <c r="HN76" s="416"/>
      <c r="HO76" s="416"/>
      <c r="HP76" s="416"/>
      <c r="HQ76" s="416"/>
      <c r="HR76" s="416"/>
      <c r="HS76" s="416"/>
      <c r="HT76" s="416"/>
      <c r="HU76" s="416"/>
      <c r="HV76" s="416"/>
      <c r="HW76" s="416"/>
      <c r="HX76" s="416"/>
      <c r="HY76" s="416"/>
      <c r="HZ76" s="416"/>
      <c r="IA76" s="416"/>
      <c r="IB76" s="416"/>
      <c r="IC76" s="416"/>
      <c r="ID76" s="416"/>
      <c r="IE76" s="416"/>
      <c r="IF76" s="416"/>
      <c r="IG76" s="416"/>
      <c r="IH76" s="416"/>
    </row>
    <row r="77" spans="1:242" s="472" customFormat="1">
      <c r="A77" s="471"/>
      <c r="B77" s="471"/>
      <c r="C77" s="428"/>
      <c r="D77" s="428"/>
      <c r="E77" s="428"/>
      <c r="G77" s="416"/>
      <c r="H77" s="416"/>
      <c r="I77" s="416"/>
      <c r="J77" s="416"/>
      <c r="K77" s="416"/>
      <c r="L77" s="416"/>
      <c r="M77" s="416"/>
      <c r="N77" s="416"/>
      <c r="O77" s="416"/>
      <c r="P77" s="416"/>
      <c r="Q77" s="416"/>
      <c r="R77" s="416"/>
      <c r="S77" s="416"/>
      <c r="T77" s="416"/>
      <c r="U77" s="416"/>
      <c r="V77" s="416"/>
      <c r="W77" s="416"/>
      <c r="X77" s="416"/>
      <c r="Y77" s="416"/>
      <c r="Z77" s="416"/>
      <c r="AA77" s="416"/>
      <c r="AB77" s="416"/>
      <c r="AC77" s="416"/>
      <c r="AD77" s="416"/>
      <c r="AE77" s="416"/>
      <c r="AF77" s="416"/>
      <c r="AG77" s="416"/>
      <c r="AH77" s="416"/>
      <c r="AI77" s="416"/>
      <c r="AJ77" s="416"/>
      <c r="AK77" s="416"/>
      <c r="AL77" s="416"/>
      <c r="AM77" s="416"/>
      <c r="AN77" s="416"/>
      <c r="AO77" s="416"/>
      <c r="AP77" s="416"/>
      <c r="AQ77" s="416"/>
      <c r="AR77" s="416"/>
      <c r="AS77" s="416"/>
      <c r="AT77" s="416"/>
      <c r="AU77" s="416"/>
      <c r="AV77" s="416"/>
      <c r="AW77" s="416"/>
      <c r="AX77" s="416"/>
      <c r="AY77" s="416"/>
      <c r="AZ77" s="416"/>
      <c r="BA77" s="416"/>
      <c r="BB77" s="416"/>
      <c r="BC77" s="416"/>
      <c r="BD77" s="416"/>
      <c r="BE77" s="416"/>
      <c r="BF77" s="416"/>
      <c r="BG77" s="416"/>
      <c r="BH77" s="416"/>
      <c r="BI77" s="416"/>
      <c r="BJ77" s="416"/>
      <c r="BK77" s="416"/>
      <c r="BL77" s="416"/>
      <c r="BM77" s="416"/>
      <c r="BN77" s="416"/>
      <c r="BO77" s="416"/>
      <c r="BP77" s="416"/>
      <c r="BQ77" s="416"/>
      <c r="BR77" s="416"/>
      <c r="BS77" s="416"/>
      <c r="BT77" s="416"/>
      <c r="BU77" s="416"/>
      <c r="BV77" s="416"/>
      <c r="BW77" s="416"/>
      <c r="BX77" s="416"/>
      <c r="BY77" s="416"/>
      <c r="BZ77" s="416"/>
      <c r="CA77" s="416"/>
      <c r="CB77" s="416"/>
      <c r="CC77" s="416"/>
      <c r="CD77" s="416"/>
      <c r="CE77" s="416"/>
      <c r="CF77" s="416"/>
      <c r="CG77" s="416"/>
      <c r="CH77" s="416"/>
      <c r="CI77" s="416"/>
      <c r="CJ77" s="416"/>
      <c r="CK77" s="416"/>
      <c r="CL77" s="416"/>
      <c r="CM77" s="416"/>
      <c r="CN77" s="416"/>
      <c r="CO77" s="416"/>
      <c r="CP77" s="416"/>
      <c r="CQ77" s="416"/>
      <c r="CR77" s="416"/>
      <c r="CS77" s="416"/>
      <c r="CT77" s="416"/>
      <c r="CU77" s="416"/>
      <c r="CV77" s="416"/>
      <c r="CW77" s="416"/>
      <c r="CX77" s="416"/>
      <c r="CY77" s="416"/>
      <c r="CZ77" s="416"/>
      <c r="DA77" s="416"/>
      <c r="DB77" s="416"/>
      <c r="DC77" s="416"/>
      <c r="DD77" s="416"/>
      <c r="DE77" s="416"/>
      <c r="DF77" s="416"/>
      <c r="DG77" s="416"/>
      <c r="DH77" s="416"/>
      <c r="DI77" s="416"/>
      <c r="DJ77" s="416"/>
      <c r="DK77" s="416"/>
      <c r="DL77" s="416"/>
      <c r="DM77" s="416"/>
      <c r="DN77" s="416"/>
      <c r="DO77" s="416"/>
      <c r="DP77" s="416"/>
      <c r="DQ77" s="416"/>
      <c r="DR77" s="416"/>
      <c r="DS77" s="416"/>
      <c r="DT77" s="416"/>
      <c r="DU77" s="416"/>
      <c r="DV77" s="416"/>
      <c r="DW77" s="416"/>
      <c r="DX77" s="416"/>
      <c r="DY77" s="416"/>
      <c r="DZ77" s="416"/>
      <c r="EA77" s="416"/>
      <c r="EB77" s="416"/>
      <c r="EC77" s="416"/>
      <c r="ED77" s="416"/>
      <c r="EE77" s="416"/>
      <c r="EF77" s="416"/>
      <c r="EG77" s="416"/>
      <c r="EH77" s="416"/>
      <c r="EI77" s="416"/>
      <c r="EJ77" s="416"/>
      <c r="EK77" s="416"/>
      <c r="EL77" s="416"/>
      <c r="EM77" s="416"/>
      <c r="EN77" s="416"/>
      <c r="EO77" s="416"/>
      <c r="EP77" s="416"/>
      <c r="EQ77" s="416"/>
      <c r="ER77" s="416"/>
      <c r="ES77" s="416"/>
      <c r="ET77" s="416"/>
      <c r="EU77" s="416"/>
      <c r="EV77" s="416"/>
      <c r="EW77" s="416"/>
      <c r="EX77" s="416"/>
      <c r="EY77" s="416"/>
      <c r="EZ77" s="416"/>
      <c r="FA77" s="416"/>
      <c r="FB77" s="416"/>
      <c r="FC77" s="416"/>
      <c r="FD77" s="416"/>
      <c r="FE77" s="416"/>
      <c r="FF77" s="416"/>
      <c r="FG77" s="416"/>
      <c r="FH77" s="416"/>
      <c r="FI77" s="416"/>
      <c r="FJ77" s="416"/>
      <c r="FK77" s="416"/>
      <c r="FL77" s="416"/>
      <c r="FM77" s="416"/>
      <c r="FN77" s="416"/>
      <c r="FO77" s="416"/>
      <c r="FP77" s="416"/>
      <c r="FQ77" s="416"/>
      <c r="FR77" s="416"/>
      <c r="FS77" s="416"/>
      <c r="FT77" s="416"/>
      <c r="FU77" s="416"/>
      <c r="FV77" s="416"/>
      <c r="FW77" s="416"/>
      <c r="FX77" s="416"/>
      <c r="FY77" s="416"/>
      <c r="FZ77" s="416"/>
      <c r="GA77" s="416"/>
      <c r="GB77" s="416"/>
      <c r="GC77" s="416"/>
      <c r="GD77" s="416"/>
      <c r="GE77" s="416"/>
      <c r="GF77" s="416"/>
      <c r="GG77" s="416"/>
      <c r="GH77" s="416"/>
      <c r="GI77" s="416"/>
      <c r="GJ77" s="416"/>
      <c r="GK77" s="416"/>
      <c r="GL77" s="416"/>
      <c r="GM77" s="416"/>
      <c r="GN77" s="416"/>
      <c r="GO77" s="416"/>
      <c r="GP77" s="416"/>
      <c r="GQ77" s="416"/>
      <c r="GR77" s="416"/>
      <c r="GS77" s="416"/>
      <c r="GT77" s="416"/>
      <c r="GU77" s="416"/>
      <c r="GV77" s="416"/>
      <c r="GW77" s="416"/>
      <c r="GX77" s="416"/>
      <c r="GY77" s="416"/>
      <c r="GZ77" s="416"/>
      <c r="HA77" s="416"/>
      <c r="HB77" s="416"/>
      <c r="HC77" s="416"/>
      <c r="HD77" s="416"/>
      <c r="HE77" s="416"/>
      <c r="HF77" s="416"/>
      <c r="HG77" s="416"/>
      <c r="HH77" s="416"/>
      <c r="HI77" s="416"/>
      <c r="HJ77" s="416"/>
      <c r="HK77" s="416"/>
      <c r="HL77" s="416"/>
      <c r="HM77" s="416"/>
      <c r="HN77" s="416"/>
      <c r="HO77" s="416"/>
      <c r="HP77" s="416"/>
      <c r="HQ77" s="416"/>
      <c r="HR77" s="416"/>
      <c r="HS77" s="416"/>
      <c r="HT77" s="416"/>
      <c r="HU77" s="416"/>
      <c r="HV77" s="416"/>
      <c r="HW77" s="416"/>
      <c r="HX77" s="416"/>
      <c r="HY77" s="416"/>
      <c r="HZ77" s="416"/>
      <c r="IA77" s="416"/>
      <c r="IB77" s="416"/>
      <c r="IC77" s="416"/>
      <c r="ID77" s="416"/>
      <c r="IE77" s="416"/>
      <c r="IF77" s="416"/>
      <c r="IG77" s="416"/>
      <c r="IH77" s="416"/>
    </row>
    <row r="78" spans="1:242" s="472" customFormat="1">
      <c r="A78" s="471"/>
      <c r="B78" s="471"/>
      <c r="C78" s="428"/>
      <c r="D78" s="428"/>
      <c r="E78" s="428"/>
      <c r="G78" s="416"/>
      <c r="H78" s="416"/>
      <c r="I78" s="416"/>
      <c r="J78" s="416"/>
      <c r="K78" s="416"/>
      <c r="L78" s="416"/>
      <c r="M78" s="416"/>
      <c r="N78" s="416"/>
      <c r="O78" s="416"/>
      <c r="P78" s="416"/>
      <c r="Q78" s="416"/>
      <c r="R78" s="416"/>
      <c r="S78" s="416"/>
      <c r="T78" s="416"/>
      <c r="U78" s="416"/>
      <c r="V78" s="416"/>
      <c r="W78" s="416"/>
      <c r="X78" s="416"/>
      <c r="Y78" s="416"/>
      <c r="Z78" s="416"/>
      <c r="AA78" s="416"/>
      <c r="AB78" s="416"/>
      <c r="AC78" s="416"/>
      <c r="AD78" s="416"/>
      <c r="AE78" s="416"/>
      <c r="AF78" s="416"/>
      <c r="AG78" s="416"/>
      <c r="AH78" s="416"/>
      <c r="AI78" s="416"/>
      <c r="AJ78" s="416"/>
      <c r="AK78" s="416"/>
      <c r="AL78" s="416"/>
      <c r="AM78" s="416"/>
      <c r="AN78" s="416"/>
      <c r="AO78" s="416"/>
      <c r="AP78" s="416"/>
      <c r="AQ78" s="416"/>
      <c r="AR78" s="416"/>
      <c r="AS78" s="416"/>
      <c r="AT78" s="416"/>
      <c r="AU78" s="416"/>
      <c r="AV78" s="416"/>
      <c r="AW78" s="416"/>
      <c r="AX78" s="416"/>
      <c r="AY78" s="416"/>
      <c r="AZ78" s="416"/>
      <c r="BA78" s="416"/>
      <c r="BB78" s="416"/>
      <c r="BC78" s="416"/>
      <c r="BD78" s="416"/>
      <c r="BE78" s="416"/>
      <c r="BF78" s="416"/>
      <c r="BG78" s="416"/>
      <c r="BH78" s="416"/>
      <c r="BI78" s="416"/>
      <c r="BJ78" s="416"/>
      <c r="BK78" s="416"/>
      <c r="BL78" s="416"/>
      <c r="BM78" s="416"/>
      <c r="BN78" s="416"/>
      <c r="BO78" s="416"/>
      <c r="BP78" s="416"/>
      <c r="BQ78" s="416"/>
      <c r="BR78" s="416"/>
      <c r="BS78" s="416"/>
      <c r="BT78" s="416"/>
      <c r="BU78" s="416"/>
      <c r="BV78" s="416"/>
      <c r="BW78" s="416"/>
      <c r="BX78" s="416"/>
      <c r="BY78" s="416"/>
      <c r="BZ78" s="416"/>
      <c r="CA78" s="416"/>
      <c r="CB78" s="416"/>
      <c r="CC78" s="416"/>
      <c r="CD78" s="416"/>
      <c r="CE78" s="416"/>
      <c r="CF78" s="416"/>
      <c r="CG78" s="416"/>
      <c r="CH78" s="416"/>
      <c r="CI78" s="416"/>
      <c r="CJ78" s="416"/>
      <c r="CK78" s="416"/>
      <c r="CL78" s="416"/>
      <c r="CM78" s="416"/>
      <c r="CN78" s="416"/>
      <c r="CO78" s="416"/>
      <c r="CP78" s="416"/>
      <c r="CQ78" s="416"/>
      <c r="CR78" s="416"/>
      <c r="CS78" s="416"/>
      <c r="CT78" s="416"/>
      <c r="CU78" s="416"/>
      <c r="CV78" s="416"/>
      <c r="CW78" s="416"/>
      <c r="CX78" s="416"/>
      <c r="CY78" s="416"/>
      <c r="CZ78" s="416"/>
      <c r="DA78" s="416"/>
      <c r="DB78" s="416"/>
      <c r="DC78" s="416"/>
      <c r="DD78" s="416"/>
      <c r="DE78" s="416"/>
      <c r="DF78" s="416"/>
      <c r="DG78" s="416"/>
      <c r="DH78" s="416"/>
      <c r="DI78" s="416"/>
      <c r="DJ78" s="416"/>
      <c r="DK78" s="416"/>
      <c r="DL78" s="416"/>
      <c r="DM78" s="416"/>
      <c r="DN78" s="416"/>
      <c r="DO78" s="416"/>
      <c r="DP78" s="416"/>
      <c r="DQ78" s="416"/>
      <c r="DR78" s="416"/>
      <c r="DS78" s="416"/>
      <c r="DT78" s="416"/>
      <c r="DU78" s="416"/>
      <c r="DV78" s="416"/>
      <c r="DW78" s="416"/>
      <c r="DX78" s="416"/>
      <c r="DY78" s="416"/>
      <c r="DZ78" s="416"/>
      <c r="EA78" s="416"/>
      <c r="EB78" s="416"/>
      <c r="EC78" s="416"/>
      <c r="ED78" s="416"/>
      <c r="EE78" s="416"/>
      <c r="EF78" s="416"/>
      <c r="EG78" s="416"/>
      <c r="EH78" s="416"/>
      <c r="EI78" s="416"/>
      <c r="EJ78" s="416"/>
      <c r="EK78" s="416"/>
      <c r="EL78" s="416"/>
      <c r="EM78" s="416"/>
      <c r="EN78" s="416"/>
      <c r="EO78" s="416"/>
      <c r="EP78" s="416"/>
      <c r="EQ78" s="416"/>
      <c r="ER78" s="416"/>
      <c r="ES78" s="416"/>
      <c r="ET78" s="416"/>
      <c r="EU78" s="416"/>
      <c r="EV78" s="416"/>
      <c r="EW78" s="416"/>
      <c r="EX78" s="416"/>
      <c r="EY78" s="416"/>
      <c r="EZ78" s="416"/>
      <c r="FA78" s="416"/>
      <c r="FB78" s="416"/>
      <c r="FC78" s="416"/>
      <c r="FD78" s="416"/>
      <c r="FE78" s="416"/>
      <c r="FF78" s="416"/>
      <c r="FG78" s="416"/>
      <c r="FH78" s="416"/>
      <c r="FI78" s="416"/>
      <c r="FJ78" s="416"/>
      <c r="FK78" s="416"/>
      <c r="FL78" s="416"/>
      <c r="FM78" s="416"/>
      <c r="FN78" s="416"/>
      <c r="FO78" s="416"/>
      <c r="FP78" s="416"/>
      <c r="FQ78" s="416"/>
      <c r="FR78" s="416"/>
      <c r="FS78" s="416"/>
      <c r="FT78" s="416"/>
      <c r="FU78" s="416"/>
      <c r="FV78" s="416"/>
      <c r="FW78" s="416"/>
      <c r="FX78" s="416"/>
      <c r="FY78" s="416"/>
      <c r="FZ78" s="416"/>
      <c r="GA78" s="416"/>
      <c r="GB78" s="416"/>
      <c r="GC78" s="416"/>
      <c r="GD78" s="416"/>
      <c r="GE78" s="416"/>
      <c r="GF78" s="416"/>
      <c r="GG78" s="416"/>
      <c r="GH78" s="416"/>
      <c r="GI78" s="416"/>
      <c r="GJ78" s="416"/>
      <c r="GK78" s="416"/>
      <c r="GL78" s="416"/>
      <c r="GM78" s="416"/>
      <c r="GN78" s="416"/>
      <c r="GO78" s="416"/>
      <c r="GP78" s="416"/>
      <c r="GQ78" s="416"/>
      <c r="GR78" s="416"/>
      <c r="GS78" s="416"/>
      <c r="GT78" s="416"/>
      <c r="GU78" s="416"/>
      <c r="GV78" s="416"/>
      <c r="GW78" s="416"/>
      <c r="GX78" s="416"/>
      <c r="GY78" s="416"/>
      <c r="GZ78" s="416"/>
      <c r="HA78" s="416"/>
      <c r="HB78" s="416"/>
      <c r="HC78" s="416"/>
      <c r="HD78" s="416"/>
      <c r="HE78" s="416"/>
      <c r="HF78" s="416"/>
      <c r="HG78" s="416"/>
      <c r="HH78" s="416"/>
      <c r="HI78" s="416"/>
      <c r="HJ78" s="416"/>
      <c r="HK78" s="416"/>
      <c r="HL78" s="416"/>
      <c r="HM78" s="416"/>
      <c r="HN78" s="416"/>
      <c r="HO78" s="416"/>
      <c r="HP78" s="416"/>
      <c r="HQ78" s="416"/>
      <c r="HR78" s="416"/>
      <c r="HS78" s="416"/>
      <c r="HT78" s="416"/>
      <c r="HU78" s="416"/>
      <c r="HV78" s="416"/>
      <c r="HW78" s="416"/>
      <c r="HX78" s="416"/>
      <c r="HY78" s="416"/>
      <c r="HZ78" s="416"/>
      <c r="IA78" s="416"/>
      <c r="IB78" s="416"/>
      <c r="IC78" s="416"/>
      <c r="ID78" s="416"/>
      <c r="IE78" s="416"/>
      <c r="IF78" s="416"/>
      <c r="IG78" s="416"/>
      <c r="IH78" s="416"/>
    </row>
    <row r="79" spans="1:242" s="472" customFormat="1">
      <c r="A79" s="471"/>
      <c r="B79" s="471"/>
      <c r="C79" s="428"/>
      <c r="D79" s="428"/>
      <c r="E79" s="428"/>
      <c r="G79" s="416"/>
      <c r="H79" s="416"/>
      <c r="I79" s="416"/>
      <c r="J79" s="416"/>
      <c r="K79" s="416"/>
      <c r="L79" s="416"/>
      <c r="M79" s="416"/>
      <c r="N79" s="416"/>
      <c r="O79" s="416"/>
      <c r="P79" s="416"/>
      <c r="Q79" s="416"/>
      <c r="R79" s="416"/>
      <c r="S79" s="416"/>
      <c r="T79" s="416"/>
      <c r="U79" s="416"/>
      <c r="V79" s="416"/>
      <c r="W79" s="416"/>
      <c r="X79" s="416"/>
      <c r="Y79" s="416"/>
      <c r="Z79" s="416"/>
      <c r="AA79" s="416"/>
      <c r="AB79" s="416"/>
      <c r="AC79" s="416"/>
      <c r="AD79" s="416"/>
      <c r="AE79" s="416"/>
      <c r="AF79" s="416"/>
      <c r="AG79" s="416"/>
      <c r="AH79" s="416"/>
      <c r="AI79" s="416"/>
      <c r="AJ79" s="416"/>
      <c r="AK79" s="416"/>
      <c r="AL79" s="416"/>
      <c r="AM79" s="416"/>
      <c r="AN79" s="416"/>
      <c r="AO79" s="416"/>
      <c r="AP79" s="416"/>
      <c r="AQ79" s="416"/>
      <c r="AR79" s="416"/>
      <c r="AS79" s="416"/>
      <c r="AT79" s="416"/>
      <c r="AU79" s="416"/>
      <c r="AV79" s="416"/>
      <c r="AW79" s="416"/>
      <c r="AX79" s="416"/>
      <c r="AY79" s="416"/>
      <c r="AZ79" s="416"/>
      <c r="BA79" s="416"/>
      <c r="BB79" s="416"/>
      <c r="BC79" s="416"/>
      <c r="BD79" s="416"/>
      <c r="BE79" s="416"/>
      <c r="BF79" s="416"/>
      <c r="BG79" s="416"/>
      <c r="BH79" s="416"/>
      <c r="BI79" s="416"/>
      <c r="BJ79" s="416"/>
      <c r="BK79" s="416"/>
      <c r="BL79" s="416"/>
      <c r="BM79" s="416"/>
      <c r="BN79" s="416"/>
      <c r="BO79" s="416"/>
      <c r="BP79" s="416"/>
      <c r="BQ79" s="416"/>
      <c r="BR79" s="416"/>
      <c r="BS79" s="416"/>
      <c r="BT79" s="416"/>
      <c r="BU79" s="416"/>
      <c r="BV79" s="416"/>
      <c r="BW79" s="416"/>
      <c r="BX79" s="416"/>
      <c r="BY79" s="416"/>
      <c r="BZ79" s="416"/>
      <c r="CA79" s="416"/>
      <c r="CB79" s="416"/>
      <c r="CC79" s="416"/>
      <c r="CD79" s="416"/>
      <c r="CE79" s="416"/>
      <c r="CF79" s="416"/>
      <c r="CG79" s="416"/>
      <c r="CH79" s="416"/>
      <c r="CI79" s="416"/>
      <c r="CJ79" s="416"/>
      <c r="CK79" s="416"/>
      <c r="CL79" s="416"/>
      <c r="CM79" s="416"/>
      <c r="CN79" s="416"/>
      <c r="CO79" s="416"/>
      <c r="CP79" s="416"/>
      <c r="CQ79" s="416"/>
      <c r="CR79" s="416"/>
      <c r="CS79" s="416"/>
      <c r="CT79" s="416"/>
      <c r="CU79" s="416"/>
      <c r="CV79" s="416"/>
      <c r="CW79" s="416"/>
      <c r="CX79" s="416"/>
      <c r="CY79" s="416"/>
      <c r="CZ79" s="416"/>
      <c r="DA79" s="416"/>
      <c r="DB79" s="416"/>
      <c r="DC79" s="416"/>
      <c r="DD79" s="416"/>
      <c r="DE79" s="416"/>
      <c r="DF79" s="416"/>
      <c r="DG79" s="416"/>
      <c r="DH79" s="416"/>
      <c r="DI79" s="416"/>
      <c r="DJ79" s="416"/>
      <c r="DK79" s="416"/>
      <c r="DL79" s="416"/>
      <c r="DM79" s="416"/>
      <c r="DN79" s="416"/>
      <c r="DO79" s="416"/>
      <c r="DP79" s="416"/>
      <c r="DQ79" s="416"/>
      <c r="DR79" s="416"/>
      <c r="DS79" s="416"/>
      <c r="DT79" s="416"/>
      <c r="DU79" s="416"/>
      <c r="DV79" s="416"/>
      <c r="DW79" s="416"/>
      <c r="DX79" s="416"/>
      <c r="DY79" s="416"/>
      <c r="DZ79" s="416"/>
      <c r="EA79" s="416"/>
      <c r="EB79" s="416"/>
      <c r="EC79" s="416"/>
      <c r="ED79" s="416"/>
      <c r="EE79" s="416"/>
      <c r="EF79" s="416"/>
      <c r="EG79" s="416"/>
      <c r="EH79" s="416"/>
      <c r="EI79" s="416"/>
      <c r="EJ79" s="416"/>
      <c r="EK79" s="416"/>
      <c r="EL79" s="416"/>
      <c r="EM79" s="416"/>
      <c r="EN79" s="416"/>
      <c r="EO79" s="416"/>
      <c r="EP79" s="416"/>
      <c r="EQ79" s="416"/>
      <c r="ER79" s="416"/>
      <c r="ES79" s="416"/>
      <c r="ET79" s="416"/>
      <c r="EU79" s="416"/>
      <c r="EV79" s="416"/>
      <c r="EW79" s="416"/>
      <c r="EX79" s="416"/>
      <c r="EY79" s="416"/>
      <c r="EZ79" s="416"/>
      <c r="FA79" s="416"/>
      <c r="FB79" s="416"/>
      <c r="FC79" s="416"/>
      <c r="FD79" s="416"/>
      <c r="FE79" s="416"/>
      <c r="FF79" s="416"/>
      <c r="FG79" s="416"/>
      <c r="FH79" s="416"/>
      <c r="FI79" s="416"/>
      <c r="FJ79" s="416"/>
      <c r="FK79" s="416"/>
      <c r="FL79" s="416"/>
      <c r="FM79" s="416"/>
      <c r="FN79" s="416"/>
      <c r="FO79" s="416"/>
      <c r="FP79" s="416"/>
      <c r="FQ79" s="416"/>
      <c r="FR79" s="416"/>
      <c r="FS79" s="416"/>
      <c r="FT79" s="416"/>
      <c r="FU79" s="416"/>
      <c r="FV79" s="416"/>
      <c r="FW79" s="416"/>
      <c r="FX79" s="416"/>
      <c r="FY79" s="416"/>
      <c r="FZ79" s="416"/>
      <c r="GA79" s="416"/>
      <c r="GB79" s="416"/>
      <c r="GC79" s="416"/>
      <c r="GD79" s="416"/>
      <c r="GE79" s="416"/>
      <c r="GF79" s="416"/>
      <c r="GG79" s="416"/>
      <c r="GH79" s="416"/>
      <c r="GI79" s="416"/>
      <c r="GJ79" s="416"/>
      <c r="GK79" s="416"/>
      <c r="GL79" s="416"/>
      <c r="GM79" s="416"/>
      <c r="GN79" s="416"/>
      <c r="GO79" s="416"/>
      <c r="GP79" s="416"/>
      <c r="GQ79" s="416"/>
      <c r="GR79" s="416"/>
      <c r="GS79" s="416"/>
      <c r="GT79" s="416"/>
      <c r="GU79" s="416"/>
      <c r="GV79" s="416"/>
      <c r="GW79" s="416"/>
      <c r="GX79" s="416"/>
      <c r="GY79" s="416"/>
      <c r="GZ79" s="416"/>
      <c r="HA79" s="416"/>
      <c r="HB79" s="416"/>
      <c r="HC79" s="416"/>
      <c r="HD79" s="416"/>
      <c r="HE79" s="416"/>
      <c r="HF79" s="416"/>
      <c r="HG79" s="416"/>
      <c r="HH79" s="416"/>
      <c r="HI79" s="416"/>
      <c r="HJ79" s="416"/>
      <c r="HK79" s="416"/>
      <c r="HL79" s="416"/>
      <c r="HM79" s="416"/>
      <c r="HN79" s="416"/>
      <c r="HO79" s="416"/>
      <c r="HP79" s="416"/>
      <c r="HQ79" s="416"/>
      <c r="HR79" s="416"/>
      <c r="HS79" s="416"/>
      <c r="HT79" s="416"/>
      <c r="HU79" s="416"/>
      <c r="HV79" s="416"/>
      <c r="HW79" s="416"/>
      <c r="HX79" s="416"/>
      <c r="HY79" s="416"/>
      <c r="HZ79" s="416"/>
      <c r="IA79" s="416"/>
      <c r="IB79" s="416"/>
      <c r="IC79" s="416"/>
      <c r="ID79" s="416"/>
      <c r="IE79" s="416"/>
      <c r="IF79" s="416"/>
      <c r="IG79" s="416"/>
      <c r="IH79" s="416"/>
    </row>
    <row r="80" spans="1:242" s="472" customFormat="1">
      <c r="A80" s="471"/>
      <c r="B80" s="471"/>
      <c r="C80" s="428"/>
      <c r="D80" s="428"/>
      <c r="E80" s="428"/>
      <c r="G80" s="416"/>
      <c r="H80" s="416"/>
      <c r="I80" s="416"/>
      <c r="J80" s="416"/>
      <c r="K80" s="416"/>
      <c r="L80" s="416"/>
      <c r="M80" s="416"/>
      <c r="N80" s="416"/>
      <c r="O80" s="416"/>
      <c r="P80" s="416"/>
      <c r="Q80" s="416"/>
      <c r="R80" s="416"/>
      <c r="S80" s="416"/>
      <c r="T80" s="416"/>
      <c r="U80" s="416"/>
      <c r="V80" s="416"/>
      <c r="W80" s="416"/>
      <c r="X80" s="416"/>
      <c r="Y80" s="416"/>
      <c r="Z80" s="416"/>
      <c r="AA80" s="416"/>
      <c r="AB80" s="416"/>
      <c r="AC80" s="416"/>
      <c r="AD80" s="416"/>
      <c r="AE80" s="416"/>
      <c r="AF80" s="416"/>
      <c r="AG80" s="416"/>
      <c r="AH80" s="416"/>
      <c r="AI80" s="416"/>
      <c r="AJ80" s="416"/>
      <c r="AK80" s="416"/>
      <c r="AL80" s="416"/>
      <c r="AM80" s="416"/>
      <c r="AN80" s="416"/>
      <c r="AO80" s="416"/>
      <c r="AP80" s="416"/>
      <c r="AQ80" s="416"/>
      <c r="AR80" s="416"/>
      <c r="AS80" s="416"/>
      <c r="AT80" s="416"/>
      <c r="AU80" s="416"/>
      <c r="AV80" s="416"/>
      <c r="AW80" s="416"/>
      <c r="AX80" s="416"/>
      <c r="AY80" s="416"/>
      <c r="AZ80" s="416"/>
      <c r="BA80" s="416"/>
      <c r="BB80" s="416"/>
      <c r="BC80" s="416"/>
      <c r="BD80" s="416"/>
      <c r="BE80" s="416"/>
      <c r="BF80" s="416"/>
      <c r="BG80" s="416"/>
      <c r="BH80" s="416"/>
      <c r="BI80" s="416"/>
      <c r="BJ80" s="416"/>
      <c r="BK80" s="416"/>
      <c r="BL80" s="416"/>
      <c r="BM80" s="416"/>
      <c r="BN80" s="416"/>
      <c r="BO80" s="416"/>
      <c r="BP80" s="416"/>
      <c r="BQ80" s="416"/>
      <c r="BR80" s="416"/>
      <c r="BS80" s="416"/>
      <c r="BT80" s="416"/>
      <c r="BU80" s="416"/>
      <c r="BV80" s="416"/>
      <c r="BW80" s="416"/>
      <c r="BX80" s="416"/>
      <c r="BY80" s="416"/>
      <c r="BZ80" s="416"/>
      <c r="CA80" s="416"/>
      <c r="CB80" s="416"/>
      <c r="CC80" s="416"/>
      <c r="CD80" s="416"/>
      <c r="CE80" s="416"/>
      <c r="CF80" s="416"/>
      <c r="CG80" s="416"/>
      <c r="CH80" s="416"/>
      <c r="CI80" s="416"/>
      <c r="CJ80" s="416"/>
      <c r="CK80" s="416"/>
      <c r="CL80" s="416"/>
      <c r="CM80" s="416"/>
      <c r="CN80" s="416"/>
      <c r="CO80" s="416"/>
      <c r="CP80" s="416"/>
      <c r="CQ80" s="416"/>
      <c r="CR80" s="416"/>
      <c r="CS80" s="416"/>
      <c r="CT80" s="416"/>
      <c r="CU80" s="416"/>
      <c r="CV80" s="416"/>
      <c r="CW80" s="416"/>
      <c r="CX80" s="416"/>
      <c r="CY80" s="416"/>
      <c r="CZ80" s="416"/>
      <c r="DA80" s="416"/>
      <c r="DB80" s="416"/>
      <c r="DC80" s="416"/>
      <c r="DD80" s="416"/>
      <c r="DE80" s="416"/>
      <c r="DF80" s="416"/>
      <c r="DG80" s="416"/>
      <c r="DH80" s="416"/>
      <c r="DI80" s="416"/>
      <c r="DJ80" s="416"/>
      <c r="DK80" s="416"/>
      <c r="DL80" s="416"/>
      <c r="DM80" s="416"/>
      <c r="DN80" s="416"/>
      <c r="DO80" s="416"/>
      <c r="DP80" s="416"/>
      <c r="DQ80" s="416"/>
      <c r="DR80" s="416"/>
      <c r="DS80" s="416"/>
      <c r="DT80" s="416"/>
      <c r="DU80" s="416"/>
      <c r="DV80" s="416"/>
      <c r="DW80" s="416"/>
      <c r="DX80" s="416"/>
      <c r="DY80" s="416"/>
      <c r="DZ80" s="416"/>
      <c r="EA80" s="416"/>
      <c r="EB80" s="416"/>
      <c r="EC80" s="416"/>
      <c r="ED80" s="416"/>
      <c r="EE80" s="416"/>
      <c r="EF80" s="416"/>
      <c r="EG80" s="416"/>
      <c r="EH80" s="416"/>
      <c r="EI80" s="416"/>
      <c r="EJ80" s="416"/>
      <c r="EK80" s="416"/>
      <c r="EL80" s="416"/>
      <c r="EM80" s="416"/>
      <c r="EN80" s="416"/>
      <c r="EO80" s="416"/>
      <c r="EP80" s="416"/>
      <c r="EQ80" s="416"/>
      <c r="ER80" s="416"/>
      <c r="ES80" s="416"/>
      <c r="ET80" s="416"/>
      <c r="EU80" s="416"/>
      <c r="EV80" s="416"/>
      <c r="EW80" s="416"/>
      <c r="EX80" s="416"/>
      <c r="EY80" s="416"/>
      <c r="EZ80" s="416"/>
      <c r="FA80" s="416"/>
      <c r="FB80" s="416"/>
      <c r="FC80" s="416"/>
      <c r="FD80" s="416"/>
      <c r="FE80" s="416"/>
      <c r="FF80" s="416"/>
      <c r="FG80" s="416"/>
      <c r="FH80" s="416"/>
      <c r="FI80" s="416"/>
      <c r="FJ80" s="416"/>
      <c r="FK80" s="416"/>
      <c r="FL80" s="416"/>
      <c r="FM80" s="416"/>
      <c r="FN80" s="416"/>
      <c r="FO80" s="416"/>
      <c r="FP80" s="416"/>
      <c r="FQ80" s="416"/>
      <c r="FR80" s="416"/>
      <c r="FS80" s="416"/>
      <c r="FT80" s="416"/>
      <c r="FU80" s="416"/>
      <c r="FV80" s="416"/>
      <c r="FW80" s="416"/>
      <c r="FX80" s="416"/>
      <c r="FY80" s="416"/>
      <c r="FZ80" s="416"/>
      <c r="GA80" s="416"/>
      <c r="GB80" s="416"/>
      <c r="GC80" s="416"/>
      <c r="GD80" s="416"/>
      <c r="GE80" s="416"/>
      <c r="GF80" s="416"/>
      <c r="GG80" s="416"/>
      <c r="GH80" s="416"/>
      <c r="GI80" s="416"/>
      <c r="GJ80" s="416"/>
      <c r="GK80" s="416"/>
      <c r="GL80" s="416"/>
      <c r="GM80" s="416"/>
      <c r="GN80" s="416"/>
      <c r="GO80" s="416"/>
      <c r="GP80" s="416"/>
      <c r="GQ80" s="416"/>
      <c r="GR80" s="416"/>
      <c r="GS80" s="416"/>
      <c r="GT80" s="416"/>
      <c r="GU80" s="416"/>
      <c r="GV80" s="416"/>
      <c r="GW80" s="416"/>
      <c r="GX80" s="416"/>
      <c r="GY80" s="416"/>
      <c r="GZ80" s="416"/>
      <c r="HA80" s="416"/>
      <c r="HB80" s="416"/>
      <c r="HC80" s="416"/>
      <c r="HD80" s="416"/>
      <c r="HE80" s="416"/>
      <c r="HF80" s="416"/>
      <c r="HG80" s="416"/>
      <c r="HH80" s="416"/>
      <c r="HI80" s="416"/>
      <c r="HJ80" s="416"/>
      <c r="HK80" s="416"/>
      <c r="HL80" s="416"/>
      <c r="HM80" s="416"/>
      <c r="HN80" s="416"/>
      <c r="HO80" s="416"/>
      <c r="HP80" s="416"/>
      <c r="HQ80" s="416"/>
      <c r="HR80" s="416"/>
      <c r="HS80" s="416"/>
      <c r="HT80" s="416"/>
      <c r="HU80" s="416"/>
      <c r="HV80" s="416"/>
      <c r="HW80" s="416"/>
      <c r="HX80" s="416"/>
      <c r="HY80" s="416"/>
      <c r="HZ80" s="416"/>
      <c r="IA80" s="416"/>
      <c r="IB80" s="416"/>
      <c r="IC80" s="416"/>
      <c r="ID80" s="416"/>
      <c r="IE80" s="416"/>
      <c r="IF80" s="416"/>
      <c r="IG80" s="416"/>
      <c r="IH80" s="416"/>
    </row>
    <row r="81" spans="1:242" s="472" customFormat="1">
      <c r="A81" s="471"/>
      <c r="B81" s="471"/>
      <c r="C81" s="428"/>
      <c r="D81" s="428"/>
      <c r="E81" s="428"/>
      <c r="G81" s="416"/>
      <c r="H81" s="416"/>
      <c r="I81" s="416"/>
      <c r="J81" s="416"/>
      <c r="K81" s="416"/>
      <c r="L81" s="416"/>
      <c r="M81" s="416"/>
      <c r="N81" s="416"/>
      <c r="O81" s="416"/>
      <c r="P81" s="416"/>
      <c r="Q81" s="416"/>
      <c r="R81" s="416"/>
      <c r="S81" s="416"/>
      <c r="T81" s="416"/>
      <c r="U81" s="416"/>
      <c r="V81" s="416"/>
      <c r="W81" s="416"/>
      <c r="X81" s="416"/>
      <c r="Y81" s="416"/>
      <c r="Z81" s="416"/>
      <c r="AA81" s="416"/>
      <c r="AB81" s="416"/>
      <c r="AC81" s="416"/>
      <c r="AD81" s="416"/>
      <c r="AE81" s="416"/>
      <c r="AF81" s="416"/>
      <c r="AG81" s="416"/>
      <c r="AH81" s="416"/>
      <c r="AI81" s="416"/>
      <c r="AJ81" s="416"/>
      <c r="AK81" s="416"/>
      <c r="AL81" s="416"/>
      <c r="AM81" s="416"/>
      <c r="AN81" s="416"/>
      <c r="AO81" s="416"/>
      <c r="AP81" s="416"/>
      <c r="AQ81" s="416"/>
      <c r="AR81" s="416"/>
      <c r="AS81" s="416"/>
      <c r="AT81" s="416"/>
      <c r="AU81" s="416"/>
      <c r="AV81" s="416"/>
      <c r="AW81" s="416"/>
      <c r="AX81" s="416"/>
      <c r="AY81" s="416"/>
      <c r="AZ81" s="416"/>
      <c r="BA81" s="416"/>
      <c r="BB81" s="416"/>
      <c r="BC81" s="416"/>
      <c r="BD81" s="416"/>
      <c r="BE81" s="416"/>
      <c r="BF81" s="416"/>
      <c r="BG81" s="416"/>
      <c r="BH81" s="416"/>
      <c r="BI81" s="416"/>
      <c r="BJ81" s="416"/>
      <c r="BK81" s="416"/>
      <c r="BL81" s="416"/>
      <c r="BM81" s="416"/>
      <c r="BN81" s="416"/>
      <c r="BO81" s="416"/>
      <c r="BP81" s="416"/>
      <c r="BQ81" s="416"/>
      <c r="BR81" s="416"/>
      <c r="BS81" s="416"/>
      <c r="BT81" s="416"/>
      <c r="BU81" s="416"/>
      <c r="BV81" s="416"/>
      <c r="BW81" s="416"/>
      <c r="BX81" s="416"/>
      <c r="BY81" s="416"/>
      <c r="BZ81" s="416"/>
      <c r="CA81" s="416"/>
      <c r="CB81" s="416"/>
      <c r="CC81" s="416"/>
      <c r="CD81" s="416"/>
      <c r="CE81" s="416"/>
      <c r="CF81" s="416"/>
      <c r="CG81" s="416"/>
      <c r="CH81" s="416"/>
      <c r="CI81" s="416"/>
      <c r="CJ81" s="416"/>
      <c r="CK81" s="416"/>
      <c r="CL81" s="416"/>
      <c r="CM81" s="416"/>
      <c r="CN81" s="416"/>
      <c r="CO81" s="416"/>
      <c r="CP81" s="416"/>
      <c r="CQ81" s="416"/>
      <c r="CR81" s="416"/>
      <c r="CS81" s="416"/>
      <c r="CT81" s="416"/>
      <c r="CU81" s="416"/>
      <c r="CV81" s="416"/>
      <c r="CW81" s="416"/>
      <c r="CX81" s="416"/>
      <c r="CY81" s="416"/>
      <c r="CZ81" s="416"/>
      <c r="DA81" s="416"/>
      <c r="DB81" s="416"/>
      <c r="DC81" s="416"/>
      <c r="DD81" s="416"/>
      <c r="DE81" s="416"/>
      <c r="DF81" s="416"/>
      <c r="DG81" s="416"/>
      <c r="DH81" s="416"/>
      <c r="DI81" s="416"/>
      <c r="DJ81" s="416"/>
      <c r="DK81" s="416"/>
      <c r="DL81" s="416"/>
      <c r="DM81" s="416"/>
      <c r="DN81" s="416"/>
      <c r="DO81" s="416"/>
      <c r="DP81" s="416"/>
      <c r="DQ81" s="416"/>
      <c r="DR81" s="416"/>
      <c r="DS81" s="416"/>
      <c r="DT81" s="416"/>
      <c r="DU81" s="416"/>
      <c r="DV81" s="416"/>
      <c r="DW81" s="416"/>
      <c r="DX81" s="416"/>
      <c r="DY81" s="416"/>
      <c r="DZ81" s="416"/>
      <c r="EA81" s="416"/>
      <c r="EB81" s="416"/>
      <c r="EC81" s="416"/>
      <c r="ED81" s="416"/>
      <c r="EE81" s="416"/>
      <c r="EF81" s="416"/>
      <c r="EG81" s="416"/>
      <c r="EH81" s="416"/>
      <c r="EI81" s="416"/>
      <c r="EJ81" s="416"/>
      <c r="EK81" s="416"/>
      <c r="EL81" s="416"/>
      <c r="EM81" s="416"/>
      <c r="EN81" s="416"/>
      <c r="EO81" s="416"/>
      <c r="EP81" s="416"/>
      <c r="EQ81" s="416"/>
      <c r="ER81" s="416"/>
      <c r="ES81" s="416"/>
      <c r="ET81" s="416"/>
      <c r="EU81" s="416"/>
      <c r="EV81" s="416"/>
      <c r="EW81" s="416"/>
      <c r="EX81" s="416"/>
      <c r="EY81" s="416"/>
      <c r="EZ81" s="416"/>
      <c r="FA81" s="416"/>
      <c r="FB81" s="416"/>
      <c r="FC81" s="416"/>
      <c r="FD81" s="416"/>
      <c r="FE81" s="416"/>
      <c r="FF81" s="416"/>
      <c r="FG81" s="416"/>
      <c r="FH81" s="416"/>
      <c r="FI81" s="416"/>
      <c r="FJ81" s="416"/>
      <c r="FK81" s="416"/>
      <c r="FL81" s="416"/>
      <c r="FM81" s="416"/>
      <c r="FN81" s="416"/>
      <c r="FO81" s="416"/>
      <c r="FP81" s="416"/>
      <c r="FQ81" s="416"/>
      <c r="FR81" s="416"/>
      <c r="FS81" s="416"/>
      <c r="FT81" s="416"/>
      <c r="FU81" s="416"/>
      <c r="FV81" s="416"/>
      <c r="FW81" s="416"/>
      <c r="FX81" s="416"/>
      <c r="FY81" s="416"/>
      <c r="FZ81" s="416"/>
      <c r="GA81" s="416"/>
      <c r="GB81" s="416"/>
      <c r="GC81" s="416"/>
      <c r="GD81" s="416"/>
      <c r="GE81" s="416"/>
      <c r="GF81" s="416"/>
      <c r="GG81" s="416"/>
      <c r="GH81" s="416"/>
      <c r="GI81" s="416"/>
      <c r="GJ81" s="416"/>
      <c r="GK81" s="416"/>
      <c r="GL81" s="416"/>
      <c r="GM81" s="416"/>
      <c r="GN81" s="416"/>
      <c r="GO81" s="416"/>
      <c r="GP81" s="416"/>
      <c r="GQ81" s="416"/>
      <c r="GR81" s="416"/>
      <c r="GS81" s="416"/>
      <c r="GT81" s="416"/>
      <c r="GU81" s="416"/>
      <c r="GV81" s="416"/>
      <c r="GW81" s="416"/>
      <c r="GX81" s="416"/>
      <c r="GY81" s="416"/>
      <c r="GZ81" s="416"/>
      <c r="HA81" s="416"/>
      <c r="HB81" s="416"/>
      <c r="HC81" s="416"/>
      <c r="HD81" s="416"/>
      <c r="HE81" s="416"/>
      <c r="HF81" s="416"/>
      <c r="HG81" s="416"/>
      <c r="HH81" s="416"/>
      <c r="HI81" s="416"/>
      <c r="HJ81" s="416"/>
      <c r="HK81" s="416"/>
      <c r="HL81" s="416"/>
      <c r="HM81" s="416"/>
      <c r="HN81" s="416"/>
      <c r="HO81" s="416"/>
      <c r="HP81" s="416"/>
      <c r="HQ81" s="416"/>
      <c r="HR81" s="416"/>
      <c r="HS81" s="416"/>
      <c r="HT81" s="416"/>
      <c r="HU81" s="416"/>
      <c r="HV81" s="416"/>
      <c r="HW81" s="416"/>
      <c r="HX81" s="416"/>
      <c r="HY81" s="416"/>
      <c r="HZ81" s="416"/>
      <c r="IA81" s="416"/>
      <c r="IB81" s="416"/>
      <c r="IC81" s="416"/>
      <c r="ID81" s="416"/>
      <c r="IE81" s="416"/>
      <c r="IF81" s="416"/>
      <c r="IG81" s="416"/>
      <c r="IH81" s="416"/>
    </row>
    <row r="82" spans="1:242" s="472" customFormat="1">
      <c r="A82" s="471"/>
      <c r="B82" s="471"/>
      <c r="C82" s="428"/>
      <c r="D82" s="428"/>
      <c r="E82" s="428"/>
      <c r="G82" s="416"/>
      <c r="H82" s="416"/>
      <c r="I82" s="416"/>
      <c r="J82" s="416"/>
      <c r="K82" s="416"/>
      <c r="L82" s="416"/>
      <c r="M82" s="416"/>
      <c r="N82" s="416"/>
      <c r="O82" s="416"/>
      <c r="P82" s="416"/>
      <c r="Q82" s="416"/>
      <c r="R82" s="416"/>
      <c r="S82" s="416"/>
      <c r="T82" s="416"/>
      <c r="U82" s="416"/>
      <c r="V82" s="416"/>
      <c r="W82" s="416"/>
      <c r="X82" s="416"/>
      <c r="Y82" s="416"/>
      <c r="Z82" s="416"/>
      <c r="AA82" s="416"/>
      <c r="AB82" s="416"/>
      <c r="AC82" s="416"/>
      <c r="AD82" s="416"/>
      <c r="AE82" s="416"/>
      <c r="AF82" s="416"/>
      <c r="AG82" s="416"/>
      <c r="AH82" s="416"/>
      <c r="AI82" s="416"/>
      <c r="AJ82" s="416"/>
      <c r="AK82" s="416"/>
      <c r="AL82" s="416"/>
      <c r="AM82" s="416"/>
      <c r="AN82" s="416"/>
      <c r="AO82" s="416"/>
      <c r="AP82" s="416"/>
      <c r="AQ82" s="416"/>
      <c r="AR82" s="416"/>
      <c r="AS82" s="416"/>
      <c r="AT82" s="416"/>
      <c r="AU82" s="416"/>
      <c r="AV82" s="416"/>
      <c r="AW82" s="416"/>
      <c r="AX82" s="416"/>
      <c r="AY82" s="416"/>
      <c r="AZ82" s="416"/>
      <c r="BA82" s="416"/>
      <c r="BB82" s="416"/>
      <c r="BC82" s="416"/>
      <c r="BD82" s="416"/>
      <c r="BE82" s="416"/>
      <c r="BF82" s="416"/>
      <c r="BG82" s="416"/>
      <c r="BH82" s="416"/>
      <c r="BI82" s="416"/>
      <c r="BJ82" s="416"/>
      <c r="BK82" s="416"/>
      <c r="BL82" s="416"/>
      <c r="BM82" s="416"/>
      <c r="BN82" s="416"/>
      <c r="BO82" s="416"/>
      <c r="BP82" s="416"/>
      <c r="BQ82" s="416"/>
      <c r="BR82" s="416"/>
      <c r="BS82" s="416"/>
      <c r="BT82" s="416"/>
      <c r="BU82" s="416"/>
      <c r="BV82" s="416"/>
      <c r="BW82" s="416"/>
      <c r="BX82" s="416"/>
      <c r="BY82" s="416"/>
      <c r="BZ82" s="416"/>
      <c r="CA82" s="416"/>
      <c r="CB82" s="416"/>
      <c r="CC82" s="416"/>
      <c r="CD82" s="416"/>
      <c r="CE82" s="416"/>
      <c r="CF82" s="416"/>
      <c r="CG82" s="416"/>
      <c r="CH82" s="416"/>
      <c r="CI82" s="416"/>
      <c r="CJ82" s="416"/>
      <c r="CK82" s="416"/>
      <c r="CL82" s="416"/>
      <c r="CM82" s="416"/>
      <c r="CN82" s="416"/>
      <c r="CO82" s="416"/>
      <c r="CP82" s="416"/>
      <c r="CQ82" s="416"/>
      <c r="CR82" s="416"/>
      <c r="CS82" s="416"/>
      <c r="CT82" s="416"/>
      <c r="CU82" s="416"/>
      <c r="CV82" s="416"/>
      <c r="CW82" s="416"/>
      <c r="CX82" s="416"/>
      <c r="CY82" s="416"/>
      <c r="CZ82" s="416"/>
      <c r="DA82" s="416"/>
      <c r="DB82" s="416"/>
      <c r="DC82" s="416"/>
      <c r="DD82" s="416"/>
      <c r="DE82" s="416"/>
      <c r="DF82" s="416"/>
      <c r="DG82" s="416"/>
      <c r="DH82" s="416"/>
      <c r="DI82" s="416"/>
      <c r="DJ82" s="416"/>
      <c r="DK82" s="416"/>
      <c r="DL82" s="416"/>
      <c r="DM82" s="416"/>
      <c r="DN82" s="416"/>
      <c r="DO82" s="416"/>
      <c r="DP82" s="416"/>
      <c r="DQ82" s="416"/>
      <c r="DR82" s="416"/>
      <c r="DS82" s="416"/>
      <c r="DT82" s="416"/>
      <c r="DU82" s="416"/>
      <c r="DV82" s="416"/>
      <c r="DW82" s="416"/>
      <c r="DX82" s="416"/>
      <c r="DY82" s="416"/>
      <c r="DZ82" s="416"/>
      <c r="EA82" s="416"/>
      <c r="EB82" s="416"/>
      <c r="EC82" s="416"/>
      <c r="ED82" s="416"/>
      <c r="EE82" s="416"/>
      <c r="EF82" s="416"/>
      <c r="EG82" s="416"/>
      <c r="EH82" s="416"/>
      <c r="EI82" s="416"/>
      <c r="EJ82" s="416"/>
      <c r="EK82" s="416"/>
      <c r="EL82" s="416"/>
      <c r="EM82" s="416"/>
      <c r="EN82" s="416"/>
      <c r="EO82" s="416"/>
      <c r="EP82" s="416"/>
      <c r="EQ82" s="416"/>
      <c r="ER82" s="416"/>
      <c r="ES82" s="416"/>
      <c r="ET82" s="416"/>
      <c r="EU82" s="416"/>
      <c r="EV82" s="416"/>
      <c r="EW82" s="416"/>
      <c r="EX82" s="416"/>
      <c r="EY82" s="416"/>
      <c r="EZ82" s="416"/>
      <c r="FA82" s="416"/>
      <c r="FB82" s="416"/>
      <c r="FC82" s="416"/>
      <c r="FD82" s="416"/>
      <c r="FE82" s="416"/>
      <c r="FF82" s="416"/>
      <c r="FG82" s="416"/>
      <c r="FH82" s="416"/>
      <c r="FI82" s="416"/>
      <c r="FJ82" s="416"/>
      <c r="FK82" s="416"/>
      <c r="FL82" s="416"/>
      <c r="FM82" s="416"/>
      <c r="FN82" s="416"/>
      <c r="FO82" s="416"/>
      <c r="FP82" s="416"/>
      <c r="FQ82" s="416"/>
      <c r="FR82" s="416"/>
      <c r="FS82" s="416"/>
      <c r="FT82" s="416"/>
      <c r="FU82" s="416"/>
      <c r="FV82" s="416"/>
      <c r="FW82" s="416"/>
      <c r="FX82" s="416"/>
      <c r="FY82" s="416"/>
      <c r="FZ82" s="416"/>
      <c r="GA82" s="416"/>
      <c r="GB82" s="416"/>
      <c r="GC82" s="416"/>
      <c r="GD82" s="416"/>
      <c r="GE82" s="416"/>
      <c r="GF82" s="416"/>
      <c r="GG82" s="416"/>
      <c r="GH82" s="416"/>
      <c r="GI82" s="416"/>
      <c r="GJ82" s="416"/>
      <c r="GK82" s="416"/>
      <c r="GL82" s="416"/>
      <c r="GM82" s="416"/>
      <c r="GN82" s="416"/>
      <c r="GO82" s="416"/>
      <c r="GP82" s="416"/>
      <c r="GQ82" s="416"/>
      <c r="GR82" s="416"/>
      <c r="GS82" s="416"/>
      <c r="GT82" s="416"/>
      <c r="GU82" s="416"/>
      <c r="GV82" s="416"/>
      <c r="GW82" s="416"/>
      <c r="GX82" s="416"/>
      <c r="GY82" s="416"/>
      <c r="GZ82" s="416"/>
      <c r="HA82" s="416"/>
      <c r="HB82" s="416"/>
      <c r="HC82" s="416"/>
      <c r="HD82" s="416"/>
      <c r="HE82" s="416"/>
      <c r="HF82" s="416"/>
      <c r="HG82" s="416"/>
      <c r="HH82" s="416"/>
      <c r="HI82" s="416"/>
      <c r="HJ82" s="416"/>
      <c r="HK82" s="416"/>
      <c r="HL82" s="416"/>
      <c r="HM82" s="416"/>
      <c r="HN82" s="416"/>
      <c r="HO82" s="416"/>
      <c r="HP82" s="416"/>
      <c r="HQ82" s="416"/>
      <c r="HR82" s="416"/>
      <c r="HS82" s="416"/>
      <c r="HT82" s="416"/>
      <c r="HU82" s="416"/>
      <c r="HV82" s="416"/>
      <c r="HW82" s="416"/>
      <c r="HX82" s="416"/>
      <c r="HY82" s="416"/>
      <c r="HZ82" s="416"/>
      <c r="IA82" s="416"/>
      <c r="IB82" s="416"/>
      <c r="IC82" s="416"/>
      <c r="ID82" s="416"/>
      <c r="IE82" s="416"/>
      <c r="IF82" s="416"/>
      <c r="IG82" s="416"/>
      <c r="IH82" s="416"/>
    </row>
    <row r="83" spans="1:242" s="472" customFormat="1">
      <c r="A83" s="471"/>
      <c r="B83" s="471"/>
      <c r="C83" s="428"/>
      <c r="D83" s="428"/>
      <c r="E83" s="428"/>
      <c r="G83" s="416"/>
      <c r="H83" s="416"/>
      <c r="I83" s="416"/>
      <c r="J83" s="416"/>
      <c r="K83" s="416"/>
      <c r="L83" s="416"/>
      <c r="M83" s="416"/>
      <c r="N83" s="416"/>
      <c r="O83" s="416"/>
      <c r="P83" s="416"/>
      <c r="Q83" s="416"/>
      <c r="R83" s="416"/>
      <c r="S83" s="416"/>
      <c r="T83" s="416"/>
      <c r="U83" s="416"/>
      <c r="V83" s="416"/>
      <c r="W83" s="416"/>
      <c r="X83" s="416"/>
      <c r="Y83" s="416"/>
      <c r="Z83" s="416"/>
      <c r="AA83" s="416"/>
      <c r="AB83" s="416"/>
      <c r="AC83" s="416"/>
      <c r="AD83" s="416"/>
      <c r="AE83" s="416"/>
      <c r="AF83" s="416"/>
      <c r="AG83" s="416"/>
      <c r="AH83" s="416"/>
      <c r="AI83" s="416"/>
      <c r="AJ83" s="416"/>
      <c r="AK83" s="416"/>
      <c r="AL83" s="416"/>
      <c r="AM83" s="416"/>
      <c r="AN83" s="416"/>
      <c r="AO83" s="416"/>
      <c r="AP83" s="416"/>
      <c r="AQ83" s="416"/>
      <c r="AR83" s="416"/>
      <c r="AS83" s="416"/>
      <c r="AT83" s="416"/>
      <c r="AU83" s="416"/>
      <c r="AV83" s="416"/>
      <c r="AW83" s="416"/>
      <c r="AX83" s="416"/>
      <c r="AY83" s="416"/>
      <c r="AZ83" s="416"/>
      <c r="BA83" s="416"/>
      <c r="BB83" s="416"/>
      <c r="BC83" s="416"/>
      <c r="BD83" s="416"/>
      <c r="BE83" s="416"/>
      <c r="BF83" s="416"/>
      <c r="BG83" s="416"/>
      <c r="BH83" s="416"/>
      <c r="BI83" s="416"/>
      <c r="BJ83" s="416"/>
      <c r="BK83" s="416"/>
      <c r="BL83" s="416"/>
      <c r="BM83" s="416"/>
      <c r="BN83" s="416"/>
      <c r="BO83" s="416"/>
      <c r="BP83" s="416"/>
      <c r="BQ83" s="416"/>
      <c r="BR83" s="416"/>
      <c r="BS83" s="416"/>
      <c r="BT83" s="416"/>
      <c r="BU83" s="416"/>
      <c r="BV83" s="416"/>
      <c r="BW83" s="416"/>
      <c r="BX83" s="416"/>
      <c r="BY83" s="416"/>
      <c r="BZ83" s="416"/>
      <c r="CA83" s="416"/>
      <c r="CB83" s="416"/>
      <c r="CC83" s="416"/>
      <c r="CD83" s="416"/>
      <c r="CE83" s="416"/>
      <c r="CF83" s="416"/>
      <c r="CG83" s="416"/>
      <c r="CH83" s="416"/>
      <c r="CI83" s="416"/>
      <c r="CJ83" s="416"/>
      <c r="CK83" s="416"/>
      <c r="CL83" s="416"/>
      <c r="CM83" s="416"/>
      <c r="CN83" s="416"/>
      <c r="CO83" s="416"/>
      <c r="CP83" s="416"/>
      <c r="CQ83" s="416"/>
      <c r="CR83" s="416"/>
      <c r="CS83" s="416"/>
      <c r="CT83" s="416"/>
      <c r="CU83" s="416"/>
      <c r="CV83" s="416"/>
      <c r="CW83" s="416"/>
      <c r="CX83" s="416"/>
      <c r="CY83" s="416"/>
      <c r="CZ83" s="416"/>
      <c r="DA83" s="416"/>
      <c r="DB83" s="416"/>
      <c r="DC83" s="416"/>
      <c r="DD83" s="416"/>
      <c r="DE83" s="416"/>
      <c r="DF83" s="416"/>
      <c r="DG83" s="416"/>
      <c r="DH83" s="416"/>
      <c r="DI83" s="416"/>
      <c r="DJ83" s="416"/>
      <c r="DK83" s="416"/>
      <c r="DL83" s="416"/>
      <c r="DM83" s="416"/>
      <c r="DN83" s="416"/>
      <c r="DO83" s="416"/>
      <c r="DP83" s="416"/>
      <c r="DQ83" s="416"/>
      <c r="DR83" s="416"/>
      <c r="DS83" s="416"/>
      <c r="DT83" s="416"/>
      <c r="DU83" s="416"/>
      <c r="DV83" s="416"/>
      <c r="DW83" s="416"/>
      <c r="DX83" s="416"/>
      <c r="DY83" s="416"/>
      <c r="DZ83" s="416"/>
      <c r="EA83" s="416"/>
      <c r="EB83" s="416"/>
      <c r="EC83" s="416"/>
      <c r="ED83" s="416"/>
      <c r="EE83" s="416"/>
      <c r="EF83" s="416"/>
      <c r="EG83" s="416"/>
      <c r="EH83" s="416"/>
      <c r="EI83" s="416"/>
      <c r="EJ83" s="416"/>
      <c r="EK83" s="416"/>
      <c r="EL83" s="416"/>
      <c r="EM83" s="416"/>
      <c r="EN83" s="416"/>
      <c r="EO83" s="416"/>
      <c r="EP83" s="416"/>
      <c r="EQ83" s="416"/>
      <c r="ER83" s="416"/>
      <c r="ES83" s="416"/>
      <c r="ET83" s="416"/>
      <c r="EU83" s="416"/>
      <c r="EV83" s="416"/>
      <c r="EW83" s="416"/>
      <c r="EX83" s="416"/>
      <c r="EY83" s="416"/>
      <c r="EZ83" s="416"/>
      <c r="FA83" s="416"/>
      <c r="FB83" s="416"/>
      <c r="FC83" s="416"/>
      <c r="FD83" s="416"/>
      <c r="FE83" s="416"/>
      <c r="FF83" s="416"/>
      <c r="FG83" s="416"/>
      <c r="FH83" s="416"/>
      <c r="FI83" s="416"/>
      <c r="FJ83" s="416"/>
      <c r="FK83" s="416"/>
      <c r="FL83" s="416"/>
      <c r="FM83" s="416"/>
      <c r="FN83" s="416"/>
      <c r="FO83" s="416"/>
      <c r="FP83" s="416"/>
      <c r="FQ83" s="416"/>
      <c r="FR83" s="416"/>
      <c r="FS83" s="416"/>
      <c r="FT83" s="416"/>
      <c r="FU83" s="416"/>
      <c r="FV83" s="416"/>
      <c r="FW83" s="416"/>
      <c r="FX83" s="416"/>
      <c r="FY83" s="416"/>
      <c r="FZ83" s="416"/>
      <c r="GA83" s="416"/>
      <c r="GB83" s="416"/>
      <c r="GC83" s="416"/>
      <c r="GD83" s="416"/>
      <c r="GE83" s="416"/>
      <c r="GF83" s="416"/>
      <c r="GG83" s="416"/>
      <c r="GH83" s="416"/>
      <c r="GI83" s="416"/>
      <c r="GJ83" s="416"/>
      <c r="GK83" s="416"/>
      <c r="GL83" s="416"/>
      <c r="GM83" s="416"/>
      <c r="GN83" s="416"/>
      <c r="GO83" s="416"/>
      <c r="GP83" s="416"/>
      <c r="GQ83" s="416"/>
      <c r="GR83" s="416"/>
      <c r="GS83" s="416"/>
      <c r="GT83" s="416"/>
      <c r="GU83" s="416"/>
      <c r="GV83" s="416"/>
      <c r="GW83" s="416"/>
      <c r="GX83" s="416"/>
      <c r="GY83" s="416"/>
      <c r="GZ83" s="416"/>
      <c r="HA83" s="416"/>
      <c r="HB83" s="416"/>
      <c r="HC83" s="416"/>
      <c r="HD83" s="416"/>
      <c r="HE83" s="416"/>
      <c r="HF83" s="416"/>
      <c r="HG83" s="416"/>
      <c r="HH83" s="416"/>
      <c r="HI83" s="416"/>
      <c r="HJ83" s="416"/>
      <c r="HK83" s="416"/>
      <c r="HL83" s="416"/>
      <c r="HM83" s="416"/>
      <c r="HN83" s="416"/>
      <c r="HO83" s="416"/>
      <c r="HP83" s="416"/>
      <c r="HQ83" s="416"/>
      <c r="HR83" s="416"/>
      <c r="HS83" s="416"/>
      <c r="HT83" s="416"/>
      <c r="HU83" s="416"/>
      <c r="HV83" s="416"/>
      <c r="HW83" s="416"/>
      <c r="HX83" s="416"/>
      <c r="HY83" s="416"/>
      <c r="HZ83" s="416"/>
      <c r="IA83" s="416"/>
      <c r="IB83" s="416"/>
      <c r="IC83" s="416"/>
      <c r="ID83" s="416"/>
      <c r="IE83" s="416"/>
      <c r="IF83" s="416"/>
      <c r="IG83" s="416"/>
      <c r="IH83" s="416"/>
    </row>
    <row r="84" spans="1:242" s="472" customFormat="1">
      <c r="A84" s="471"/>
      <c r="B84" s="471"/>
      <c r="C84" s="428"/>
      <c r="D84" s="428"/>
      <c r="E84" s="428"/>
      <c r="G84" s="416"/>
      <c r="H84" s="416"/>
      <c r="I84" s="416"/>
      <c r="J84" s="416"/>
      <c r="K84" s="416"/>
      <c r="L84" s="416"/>
      <c r="M84" s="416"/>
      <c r="N84" s="416"/>
      <c r="O84" s="416"/>
      <c r="P84" s="416"/>
      <c r="Q84" s="416"/>
      <c r="R84" s="416"/>
      <c r="S84" s="416"/>
      <c r="T84" s="416"/>
      <c r="U84" s="416"/>
      <c r="V84" s="416"/>
      <c r="W84" s="416"/>
      <c r="X84" s="416"/>
      <c r="Y84" s="416"/>
      <c r="Z84" s="416"/>
      <c r="AA84" s="416"/>
      <c r="AB84" s="416"/>
      <c r="AC84" s="416"/>
      <c r="AD84" s="416"/>
      <c r="AE84" s="416"/>
      <c r="AF84" s="416"/>
      <c r="AG84" s="416"/>
      <c r="AH84" s="416"/>
      <c r="AI84" s="416"/>
      <c r="AJ84" s="416"/>
      <c r="AK84" s="416"/>
      <c r="AL84" s="416"/>
      <c r="AM84" s="416"/>
      <c r="AN84" s="416"/>
      <c r="AO84" s="416"/>
      <c r="AP84" s="416"/>
      <c r="AQ84" s="416"/>
      <c r="AR84" s="416"/>
      <c r="AS84" s="416"/>
      <c r="AT84" s="416"/>
      <c r="AU84" s="416"/>
      <c r="AV84" s="416"/>
      <c r="AW84" s="416"/>
      <c r="AX84" s="416"/>
      <c r="AY84" s="416"/>
      <c r="AZ84" s="416"/>
      <c r="BA84" s="416"/>
      <c r="BB84" s="416"/>
      <c r="BC84" s="416"/>
      <c r="BD84" s="416"/>
      <c r="BE84" s="416"/>
      <c r="BF84" s="416"/>
      <c r="BG84" s="416"/>
      <c r="BH84" s="416"/>
      <c r="BI84" s="416"/>
      <c r="BJ84" s="416"/>
      <c r="BK84" s="416"/>
      <c r="BL84" s="416"/>
      <c r="BM84" s="416"/>
      <c r="BN84" s="416"/>
      <c r="BO84" s="416"/>
      <c r="BP84" s="416"/>
      <c r="BQ84" s="416"/>
      <c r="BR84" s="416"/>
      <c r="BS84" s="416"/>
      <c r="BT84" s="416"/>
      <c r="BU84" s="416"/>
      <c r="BV84" s="416"/>
      <c r="BW84" s="416"/>
      <c r="BX84" s="416"/>
      <c r="BY84" s="416"/>
      <c r="BZ84" s="416"/>
      <c r="CA84" s="416"/>
      <c r="CB84" s="416"/>
      <c r="CC84" s="416"/>
      <c r="CD84" s="416"/>
      <c r="CE84" s="416"/>
      <c r="CF84" s="416"/>
      <c r="CG84" s="416"/>
      <c r="CH84" s="416"/>
      <c r="CI84" s="416"/>
      <c r="CJ84" s="416"/>
      <c r="CK84" s="416"/>
      <c r="CL84" s="416"/>
      <c r="CM84" s="416"/>
      <c r="CN84" s="416"/>
      <c r="CO84" s="416"/>
      <c r="CP84" s="416"/>
      <c r="CQ84" s="416"/>
      <c r="CR84" s="416"/>
      <c r="CS84" s="416"/>
      <c r="CT84" s="416"/>
      <c r="CU84" s="416"/>
      <c r="CV84" s="416"/>
      <c r="CW84" s="416"/>
      <c r="CX84" s="416"/>
      <c r="CY84" s="416"/>
      <c r="CZ84" s="416"/>
      <c r="DA84" s="416"/>
      <c r="DB84" s="416"/>
      <c r="DC84" s="416"/>
      <c r="DD84" s="416"/>
      <c r="DE84" s="416"/>
      <c r="DF84" s="416"/>
      <c r="DG84" s="416"/>
      <c r="DH84" s="416"/>
      <c r="DI84" s="416"/>
      <c r="DJ84" s="416"/>
      <c r="DK84" s="416"/>
      <c r="DL84" s="416"/>
      <c r="DM84" s="416"/>
      <c r="DN84" s="416"/>
      <c r="DO84" s="416"/>
      <c r="DP84" s="416"/>
      <c r="DQ84" s="416"/>
      <c r="DR84" s="416"/>
      <c r="DS84" s="416"/>
      <c r="DT84" s="416"/>
      <c r="DU84" s="416"/>
      <c r="DV84" s="416"/>
      <c r="DW84" s="416"/>
      <c r="DX84" s="416"/>
      <c r="DY84" s="416"/>
      <c r="DZ84" s="416"/>
      <c r="EA84" s="416"/>
      <c r="EB84" s="416"/>
      <c r="EC84" s="416"/>
      <c r="ED84" s="416"/>
      <c r="EE84" s="416"/>
      <c r="EF84" s="416"/>
      <c r="EG84" s="416"/>
      <c r="EH84" s="416"/>
      <c r="EI84" s="416"/>
      <c r="EJ84" s="416"/>
      <c r="EK84" s="416"/>
      <c r="EL84" s="416"/>
      <c r="EM84" s="416"/>
      <c r="EN84" s="416"/>
      <c r="EO84" s="416"/>
      <c r="EP84" s="416"/>
      <c r="EQ84" s="416"/>
      <c r="ER84" s="416"/>
      <c r="ES84" s="416"/>
      <c r="ET84" s="416"/>
      <c r="EU84" s="416"/>
      <c r="EV84" s="416"/>
      <c r="EW84" s="416"/>
      <c r="EX84" s="416"/>
      <c r="EY84" s="416"/>
      <c r="EZ84" s="416"/>
      <c r="FA84" s="416"/>
      <c r="FB84" s="416"/>
      <c r="FC84" s="416"/>
      <c r="FD84" s="416"/>
      <c r="FE84" s="416"/>
      <c r="FF84" s="416"/>
      <c r="FG84" s="416"/>
      <c r="FH84" s="416"/>
      <c r="FI84" s="416"/>
      <c r="FJ84" s="416"/>
      <c r="FK84" s="416"/>
      <c r="FL84" s="416"/>
      <c r="FM84" s="416"/>
      <c r="FN84" s="416"/>
      <c r="FO84" s="416"/>
      <c r="FP84" s="416"/>
      <c r="FQ84" s="416"/>
      <c r="FR84" s="416"/>
      <c r="FS84" s="416"/>
      <c r="FT84" s="416"/>
      <c r="FU84" s="416"/>
      <c r="FV84" s="416"/>
      <c r="FW84" s="416"/>
      <c r="FX84" s="416"/>
      <c r="FY84" s="416"/>
      <c r="FZ84" s="416"/>
      <c r="GA84" s="416"/>
      <c r="GB84" s="416"/>
      <c r="GC84" s="416"/>
      <c r="GD84" s="416"/>
      <c r="GE84" s="416"/>
      <c r="GF84" s="416"/>
      <c r="GG84" s="416"/>
      <c r="GH84" s="416"/>
      <c r="GI84" s="416"/>
      <c r="GJ84" s="416"/>
      <c r="GK84" s="416"/>
      <c r="GL84" s="416"/>
      <c r="GM84" s="416"/>
      <c r="GN84" s="416"/>
      <c r="GO84" s="416"/>
      <c r="GP84" s="416"/>
      <c r="GQ84" s="416"/>
      <c r="GR84" s="416"/>
      <c r="GS84" s="416"/>
      <c r="GT84" s="416"/>
      <c r="GU84" s="416"/>
      <c r="GV84" s="416"/>
      <c r="GW84" s="416"/>
      <c r="GX84" s="416"/>
      <c r="GY84" s="416"/>
      <c r="GZ84" s="416"/>
      <c r="HA84" s="416"/>
      <c r="HB84" s="416"/>
      <c r="HC84" s="416"/>
      <c r="HD84" s="416"/>
      <c r="HE84" s="416"/>
      <c r="HF84" s="416"/>
      <c r="HG84" s="416"/>
      <c r="HH84" s="416"/>
      <c r="HI84" s="416"/>
      <c r="HJ84" s="416"/>
      <c r="HK84" s="416"/>
      <c r="HL84" s="416"/>
      <c r="HM84" s="416"/>
      <c r="HN84" s="416"/>
      <c r="HO84" s="416"/>
      <c r="HP84" s="416"/>
      <c r="HQ84" s="416"/>
      <c r="HR84" s="416"/>
      <c r="HS84" s="416"/>
      <c r="HT84" s="416"/>
      <c r="HU84" s="416"/>
      <c r="HV84" s="416"/>
      <c r="HW84" s="416"/>
      <c r="HX84" s="416"/>
      <c r="HY84" s="416"/>
      <c r="HZ84" s="416"/>
      <c r="IA84" s="416"/>
      <c r="IB84" s="416"/>
      <c r="IC84" s="416"/>
      <c r="ID84" s="416"/>
      <c r="IE84" s="416"/>
      <c r="IF84" s="416"/>
      <c r="IG84" s="416"/>
      <c r="IH84" s="416"/>
    </row>
    <row r="85" spans="1:242" s="472" customFormat="1">
      <c r="A85" s="471"/>
      <c r="B85" s="471"/>
      <c r="C85" s="428"/>
      <c r="D85" s="428"/>
      <c r="E85" s="428"/>
      <c r="G85" s="416"/>
      <c r="H85" s="416"/>
      <c r="I85" s="416"/>
      <c r="J85" s="416"/>
      <c r="K85" s="416"/>
      <c r="L85" s="416"/>
      <c r="M85" s="416"/>
      <c r="N85" s="416"/>
      <c r="O85" s="416"/>
      <c r="P85" s="416"/>
      <c r="Q85" s="416"/>
      <c r="R85" s="416"/>
      <c r="S85" s="416"/>
      <c r="T85" s="416"/>
      <c r="U85" s="416"/>
      <c r="V85" s="416"/>
      <c r="W85" s="416"/>
      <c r="X85" s="416"/>
      <c r="Y85" s="416"/>
      <c r="Z85" s="416"/>
      <c r="AA85" s="416"/>
      <c r="AB85" s="416"/>
      <c r="AC85" s="416"/>
      <c r="AD85" s="416"/>
      <c r="AE85" s="416"/>
      <c r="AF85" s="416"/>
      <c r="AG85" s="416"/>
      <c r="AH85" s="416"/>
      <c r="AI85" s="416"/>
      <c r="AJ85" s="416"/>
      <c r="AK85" s="416"/>
      <c r="AL85" s="416"/>
      <c r="AM85" s="416"/>
      <c r="AN85" s="416"/>
      <c r="AO85" s="416"/>
      <c r="AP85" s="416"/>
      <c r="AQ85" s="416"/>
      <c r="AR85" s="416"/>
      <c r="AS85" s="416"/>
      <c r="AT85" s="416"/>
      <c r="AU85" s="416"/>
      <c r="AV85" s="416"/>
      <c r="AW85" s="416"/>
      <c r="AX85" s="416"/>
      <c r="AY85" s="416"/>
      <c r="AZ85" s="416"/>
      <c r="BA85" s="416"/>
      <c r="BB85" s="416"/>
      <c r="BC85" s="416"/>
      <c r="BD85" s="416"/>
      <c r="BE85" s="416"/>
      <c r="BF85" s="416"/>
      <c r="BG85" s="416"/>
      <c r="BH85" s="416"/>
      <c r="BI85" s="416"/>
      <c r="BJ85" s="416"/>
      <c r="BK85" s="416"/>
      <c r="BL85" s="416"/>
      <c r="BM85" s="416"/>
      <c r="BN85" s="416"/>
      <c r="BO85" s="416"/>
      <c r="BP85" s="416"/>
      <c r="BQ85" s="416"/>
      <c r="BR85" s="416"/>
      <c r="BS85" s="416"/>
      <c r="BT85" s="416"/>
      <c r="BU85" s="416"/>
      <c r="BV85" s="416"/>
      <c r="BW85" s="416"/>
      <c r="BX85" s="416"/>
      <c r="BY85" s="416"/>
      <c r="BZ85" s="416"/>
      <c r="CA85" s="416"/>
      <c r="CB85" s="416"/>
      <c r="CC85" s="416"/>
      <c r="CD85" s="416"/>
      <c r="CE85" s="416"/>
      <c r="CF85" s="416"/>
      <c r="CG85" s="416"/>
      <c r="CH85" s="416"/>
      <c r="CI85" s="416"/>
      <c r="CJ85" s="416"/>
      <c r="CK85" s="416"/>
      <c r="CL85" s="416"/>
      <c r="CM85" s="416"/>
      <c r="CN85" s="416"/>
      <c r="CO85" s="416"/>
      <c r="CP85" s="416"/>
      <c r="CQ85" s="416"/>
      <c r="CR85" s="416"/>
      <c r="CS85" s="416"/>
      <c r="CT85" s="416"/>
      <c r="CU85" s="416"/>
      <c r="CV85" s="416"/>
      <c r="CW85" s="416"/>
      <c r="CX85" s="416"/>
      <c r="CY85" s="416"/>
      <c r="CZ85" s="416"/>
      <c r="DA85" s="416"/>
      <c r="DB85" s="416"/>
      <c r="DC85" s="416"/>
      <c r="DD85" s="416"/>
      <c r="DE85" s="416"/>
      <c r="DF85" s="416"/>
      <c r="DG85" s="416"/>
      <c r="DH85" s="416"/>
      <c r="DI85" s="416"/>
      <c r="DJ85" s="416"/>
      <c r="DK85" s="416"/>
      <c r="DL85" s="416"/>
      <c r="DM85" s="416"/>
      <c r="DN85" s="416"/>
      <c r="DO85" s="416"/>
      <c r="DP85" s="416"/>
      <c r="DQ85" s="416"/>
      <c r="DR85" s="416"/>
      <c r="DS85" s="416"/>
      <c r="DT85" s="416"/>
      <c r="DU85" s="416"/>
      <c r="DV85" s="416"/>
      <c r="DW85" s="416"/>
      <c r="DX85" s="416"/>
      <c r="DY85" s="416"/>
      <c r="DZ85" s="416"/>
      <c r="EA85" s="416"/>
      <c r="EB85" s="416"/>
      <c r="EC85" s="416"/>
      <c r="ED85" s="416"/>
      <c r="EE85" s="416"/>
      <c r="EF85" s="416"/>
      <c r="EG85" s="416"/>
      <c r="EH85" s="416"/>
      <c r="EI85" s="416"/>
      <c r="EJ85" s="416"/>
      <c r="EK85" s="416"/>
      <c r="EL85" s="416"/>
      <c r="EM85" s="416"/>
      <c r="EN85" s="416"/>
      <c r="EO85" s="416"/>
      <c r="EP85" s="416"/>
      <c r="EQ85" s="416"/>
      <c r="ER85" s="416"/>
      <c r="ES85" s="416"/>
      <c r="ET85" s="416"/>
      <c r="EU85" s="416"/>
      <c r="EV85" s="416"/>
      <c r="EW85" s="416"/>
      <c r="EX85" s="416"/>
      <c r="EY85" s="416"/>
      <c r="EZ85" s="416"/>
      <c r="FA85" s="416"/>
      <c r="FB85" s="416"/>
      <c r="FC85" s="416"/>
      <c r="FD85" s="416"/>
      <c r="FE85" s="416"/>
      <c r="FF85" s="416"/>
      <c r="FG85" s="416"/>
      <c r="FH85" s="416"/>
      <c r="FI85" s="416"/>
      <c r="FJ85" s="416"/>
      <c r="FK85" s="416"/>
      <c r="FL85" s="416"/>
      <c r="FM85" s="416"/>
      <c r="FN85" s="416"/>
      <c r="FO85" s="416"/>
      <c r="FP85" s="416"/>
      <c r="FQ85" s="416"/>
      <c r="FR85" s="416"/>
      <c r="FS85" s="416"/>
      <c r="FT85" s="416"/>
      <c r="FU85" s="416"/>
      <c r="FV85" s="416"/>
      <c r="FW85" s="416"/>
      <c r="FX85" s="416"/>
      <c r="FY85" s="416"/>
      <c r="FZ85" s="416"/>
      <c r="GA85" s="416"/>
      <c r="GB85" s="416"/>
      <c r="GC85" s="416"/>
      <c r="GD85" s="416"/>
      <c r="GE85" s="416"/>
      <c r="GF85" s="416"/>
      <c r="GG85" s="416"/>
      <c r="GH85" s="416"/>
      <c r="GI85" s="416"/>
      <c r="GJ85" s="416"/>
      <c r="GK85" s="416"/>
      <c r="GL85" s="416"/>
      <c r="GM85" s="416"/>
      <c r="GN85" s="416"/>
      <c r="GO85" s="416"/>
      <c r="GP85" s="416"/>
      <c r="GQ85" s="416"/>
      <c r="GR85" s="416"/>
      <c r="GS85" s="416"/>
      <c r="GT85" s="416"/>
      <c r="GU85" s="416"/>
      <c r="GV85" s="416"/>
      <c r="GW85" s="416"/>
      <c r="GX85" s="416"/>
      <c r="GY85" s="416"/>
      <c r="GZ85" s="416"/>
      <c r="HA85" s="416"/>
      <c r="HB85" s="416"/>
      <c r="HC85" s="416"/>
      <c r="HD85" s="416"/>
      <c r="HE85" s="416"/>
      <c r="HF85" s="416"/>
      <c r="HG85" s="416"/>
      <c r="HH85" s="416"/>
      <c r="HI85" s="416"/>
      <c r="HJ85" s="416"/>
      <c r="HK85" s="416"/>
      <c r="HL85" s="416"/>
      <c r="HM85" s="416"/>
      <c r="HN85" s="416"/>
      <c r="HO85" s="416"/>
      <c r="HP85" s="416"/>
      <c r="HQ85" s="416"/>
      <c r="HR85" s="416"/>
      <c r="HS85" s="416"/>
      <c r="HT85" s="416"/>
      <c r="HU85" s="416"/>
      <c r="HV85" s="416"/>
      <c r="HW85" s="416"/>
      <c r="HX85" s="416"/>
      <c r="HY85" s="416"/>
      <c r="HZ85" s="416"/>
      <c r="IA85" s="416"/>
      <c r="IB85" s="416"/>
      <c r="IC85" s="416"/>
      <c r="ID85" s="416"/>
      <c r="IE85" s="416"/>
      <c r="IF85" s="416"/>
      <c r="IG85" s="416"/>
      <c r="IH85" s="416"/>
    </row>
    <row r="86" spans="1:242" s="472" customFormat="1">
      <c r="A86" s="471"/>
      <c r="B86" s="471"/>
      <c r="C86" s="428"/>
      <c r="D86" s="428"/>
      <c r="E86" s="428"/>
      <c r="G86" s="416"/>
      <c r="H86" s="416"/>
      <c r="I86" s="416"/>
      <c r="J86" s="416"/>
      <c r="K86" s="416"/>
      <c r="L86" s="416"/>
      <c r="M86" s="416"/>
      <c r="N86" s="416"/>
      <c r="O86" s="416"/>
      <c r="P86" s="416"/>
      <c r="Q86" s="416"/>
      <c r="R86" s="416"/>
      <c r="S86" s="416"/>
      <c r="T86" s="416"/>
      <c r="U86" s="416"/>
      <c r="V86" s="416"/>
      <c r="W86" s="416"/>
      <c r="X86" s="416"/>
      <c r="Y86" s="416"/>
      <c r="Z86" s="416"/>
      <c r="AA86" s="416"/>
      <c r="AB86" s="416"/>
      <c r="AC86" s="416"/>
      <c r="AD86" s="416"/>
      <c r="AE86" s="416"/>
      <c r="AF86" s="416"/>
      <c r="AG86" s="416"/>
      <c r="AH86" s="416"/>
      <c r="AI86" s="416"/>
      <c r="AJ86" s="416"/>
      <c r="AK86" s="416"/>
      <c r="AL86" s="416"/>
      <c r="AM86" s="416"/>
      <c r="AN86" s="416"/>
      <c r="AO86" s="416"/>
      <c r="AP86" s="416"/>
      <c r="AQ86" s="416"/>
      <c r="AR86" s="416"/>
      <c r="AS86" s="416"/>
      <c r="AT86" s="416"/>
      <c r="AU86" s="416"/>
      <c r="AV86" s="416"/>
      <c r="AW86" s="416"/>
      <c r="AX86" s="416"/>
      <c r="AY86" s="416"/>
      <c r="AZ86" s="416"/>
      <c r="BA86" s="416"/>
      <c r="BB86" s="416"/>
      <c r="BC86" s="416"/>
      <c r="BD86" s="416"/>
      <c r="BE86" s="416"/>
      <c r="BF86" s="416"/>
      <c r="BG86" s="416"/>
      <c r="BH86" s="416"/>
      <c r="BI86" s="416"/>
      <c r="BJ86" s="416"/>
      <c r="BK86" s="416"/>
      <c r="BL86" s="416"/>
      <c r="BM86" s="416"/>
      <c r="BN86" s="416"/>
      <c r="BO86" s="416"/>
      <c r="BP86" s="416"/>
      <c r="BQ86" s="416"/>
      <c r="BR86" s="416"/>
      <c r="BS86" s="416"/>
      <c r="BT86" s="416"/>
      <c r="BU86" s="416"/>
      <c r="BV86" s="416"/>
      <c r="BW86" s="416"/>
      <c r="BX86" s="416"/>
      <c r="BY86" s="416"/>
      <c r="BZ86" s="416"/>
      <c r="CA86" s="416"/>
      <c r="CB86" s="416"/>
      <c r="CC86" s="416"/>
      <c r="CD86" s="416"/>
      <c r="CE86" s="416"/>
      <c r="CF86" s="416"/>
      <c r="CG86" s="416"/>
      <c r="CH86" s="416"/>
      <c r="CI86" s="416"/>
      <c r="CJ86" s="416"/>
      <c r="CK86" s="416"/>
      <c r="CL86" s="416"/>
      <c r="CM86" s="416"/>
      <c r="CN86" s="416"/>
      <c r="CO86" s="416"/>
      <c r="CP86" s="416"/>
      <c r="CQ86" s="416"/>
      <c r="CR86" s="416"/>
      <c r="CS86" s="416"/>
      <c r="CT86" s="416"/>
      <c r="CU86" s="416"/>
      <c r="CV86" s="416"/>
      <c r="CW86" s="416"/>
      <c r="CX86" s="416"/>
      <c r="CY86" s="416"/>
      <c r="CZ86" s="416"/>
      <c r="DA86" s="416"/>
      <c r="DB86" s="416"/>
      <c r="DC86" s="416"/>
      <c r="DD86" s="416"/>
      <c r="DE86" s="416"/>
      <c r="DF86" s="416"/>
      <c r="DG86" s="416"/>
      <c r="DH86" s="416"/>
      <c r="DI86" s="416"/>
      <c r="DJ86" s="416"/>
      <c r="DK86" s="416"/>
      <c r="DL86" s="416"/>
      <c r="DM86" s="416"/>
      <c r="DN86" s="416"/>
      <c r="DO86" s="416"/>
      <c r="DP86" s="416"/>
      <c r="DQ86" s="416"/>
      <c r="DR86" s="416"/>
      <c r="DS86" s="416"/>
      <c r="DT86" s="416"/>
      <c r="DU86" s="416"/>
      <c r="DV86" s="416"/>
      <c r="DW86" s="416"/>
      <c r="DX86" s="416"/>
      <c r="DY86" s="416"/>
      <c r="DZ86" s="416"/>
      <c r="EA86" s="416"/>
      <c r="EB86" s="416"/>
      <c r="EC86" s="416"/>
      <c r="ED86" s="416"/>
      <c r="EE86" s="416"/>
      <c r="EF86" s="416"/>
      <c r="EG86" s="416"/>
      <c r="EH86" s="416"/>
      <c r="EI86" s="416"/>
      <c r="EJ86" s="416"/>
      <c r="EK86" s="416"/>
      <c r="EL86" s="416"/>
      <c r="EM86" s="416"/>
      <c r="EN86" s="416"/>
      <c r="EO86" s="416"/>
      <c r="EP86" s="416"/>
      <c r="EQ86" s="416"/>
      <c r="ER86" s="416"/>
      <c r="ES86" s="416"/>
      <c r="ET86" s="416"/>
      <c r="EU86" s="416"/>
      <c r="EV86" s="416"/>
      <c r="EW86" s="416"/>
      <c r="EX86" s="416"/>
      <c r="EY86" s="416"/>
      <c r="EZ86" s="416"/>
      <c r="FA86" s="416"/>
      <c r="FB86" s="416"/>
      <c r="FC86" s="416"/>
      <c r="FD86" s="416"/>
      <c r="FE86" s="416"/>
      <c r="FF86" s="416"/>
      <c r="FG86" s="416"/>
      <c r="FH86" s="416"/>
      <c r="FI86" s="416"/>
      <c r="FJ86" s="416"/>
      <c r="FK86" s="416"/>
      <c r="FL86" s="416"/>
      <c r="FM86" s="416"/>
      <c r="FN86" s="416"/>
      <c r="FO86" s="416"/>
      <c r="FP86" s="416"/>
      <c r="FQ86" s="416"/>
      <c r="FR86" s="416"/>
      <c r="FS86" s="416"/>
      <c r="FT86" s="416"/>
      <c r="FU86" s="416"/>
      <c r="FV86" s="416"/>
      <c r="FW86" s="416"/>
      <c r="FX86" s="416"/>
      <c r="FY86" s="416"/>
      <c r="FZ86" s="416"/>
      <c r="GA86" s="416"/>
      <c r="GB86" s="416"/>
      <c r="GC86" s="416"/>
      <c r="GD86" s="416"/>
      <c r="GE86" s="416"/>
      <c r="GF86" s="416"/>
      <c r="GG86" s="416"/>
      <c r="GH86" s="416"/>
      <c r="GI86" s="416"/>
      <c r="GJ86" s="416"/>
      <c r="GK86" s="416"/>
      <c r="GL86" s="416"/>
      <c r="GM86" s="416"/>
      <c r="GN86" s="416"/>
      <c r="GO86" s="416"/>
      <c r="GP86" s="416"/>
      <c r="GQ86" s="416"/>
      <c r="GR86" s="416"/>
      <c r="GS86" s="416"/>
      <c r="GT86" s="416"/>
      <c r="GU86" s="416"/>
      <c r="GV86" s="416"/>
      <c r="GW86" s="416"/>
      <c r="GX86" s="416"/>
      <c r="GY86" s="416"/>
      <c r="GZ86" s="416"/>
      <c r="HA86" s="416"/>
      <c r="HB86" s="416"/>
      <c r="HC86" s="416"/>
      <c r="HD86" s="416"/>
      <c r="HE86" s="416"/>
      <c r="HF86" s="416"/>
      <c r="HG86" s="416"/>
      <c r="HH86" s="416"/>
      <c r="HI86" s="416"/>
      <c r="HJ86" s="416"/>
      <c r="HK86" s="416"/>
      <c r="HL86" s="416"/>
      <c r="HM86" s="416"/>
      <c r="HN86" s="416"/>
      <c r="HO86" s="416"/>
      <c r="HP86" s="416"/>
      <c r="HQ86" s="416"/>
      <c r="HR86" s="416"/>
      <c r="HS86" s="416"/>
      <c r="HT86" s="416"/>
      <c r="HU86" s="416"/>
      <c r="HV86" s="416"/>
      <c r="HW86" s="416"/>
      <c r="HX86" s="416"/>
      <c r="HY86" s="416"/>
      <c r="HZ86" s="416"/>
      <c r="IA86" s="416"/>
      <c r="IB86" s="416"/>
      <c r="IC86" s="416"/>
      <c r="ID86" s="416"/>
      <c r="IE86" s="416"/>
      <c r="IF86" s="416"/>
      <c r="IG86" s="416"/>
      <c r="IH86" s="416"/>
    </row>
    <row r="87" spans="1:242" s="472" customFormat="1">
      <c r="A87" s="471"/>
      <c r="B87" s="471"/>
      <c r="C87" s="428"/>
      <c r="D87" s="428"/>
      <c r="E87" s="428"/>
      <c r="G87" s="416"/>
      <c r="H87" s="416"/>
      <c r="I87" s="416"/>
      <c r="J87" s="416"/>
      <c r="K87" s="416"/>
      <c r="L87" s="416"/>
      <c r="M87" s="416"/>
      <c r="N87" s="416"/>
      <c r="O87" s="416"/>
      <c r="P87" s="416"/>
      <c r="Q87" s="416"/>
      <c r="R87" s="416"/>
      <c r="S87" s="416"/>
      <c r="T87" s="416"/>
      <c r="U87" s="416"/>
      <c r="V87" s="416"/>
      <c r="W87" s="416"/>
      <c r="X87" s="416"/>
      <c r="Y87" s="416"/>
      <c r="Z87" s="416"/>
      <c r="AA87" s="416"/>
      <c r="AB87" s="416"/>
      <c r="AC87" s="416"/>
      <c r="AD87" s="416"/>
      <c r="AE87" s="416"/>
      <c r="AF87" s="416"/>
      <c r="AG87" s="416"/>
      <c r="AH87" s="416"/>
      <c r="AI87" s="416"/>
      <c r="AJ87" s="416"/>
      <c r="AK87" s="416"/>
      <c r="AL87" s="416"/>
      <c r="AM87" s="416"/>
      <c r="AN87" s="416"/>
      <c r="AO87" s="416"/>
      <c r="AP87" s="416"/>
      <c r="AQ87" s="416"/>
      <c r="AR87" s="416"/>
      <c r="AS87" s="416"/>
      <c r="AT87" s="416"/>
      <c r="AU87" s="416"/>
      <c r="AV87" s="416"/>
      <c r="AW87" s="416"/>
      <c r="AX87" s="416"/>
      <c r="AY87" s="416"/>
      <c r="AZ87" s="416"/>
      <c r="BA87" s="416"/>
      <c r="BB87" s="416"/>
      <c r="BC87" s="416"/>
      <c r="BD87" s="416"/>
      <c r="BE87" s="416"/>
      <c r="BF87" s="416"/>
      <c r="BG87" s="416"/>
      <c r="BH87" s="416"/>
      <c r="BI87" s="416"/>
      <c r="BJ87" s="416"/>
      <c r="BK87" s="416"/>
      <c r="BL87" s="416"/>
      <c r="BM87" s="416"/>
      <c r="BN87" s="416"/>
      <c r="BO87" s="416"/>
      <c r="BP87" s="416"/>
      <c r="BQ87" s="416"/>
      <c r="BR87" s="416"/>
      <c r="BS87" s="416"/>
      <c r="BT87" s="416"/>
      <c r="BU87" s="416"/>
      <c r="BV87" s="416"/>
      <c r="BW87" s="416"/>
      <c r="BX87" s="416"/>
      <c r="BY87" s="416"/>
      <c r="BZ87" s="416"/>
      <c r="CA87" s="416"/>
      <c r="CB87" s="416"/>
      <c r="CC87" s="416"/>
      <c r="CD87" s="416"/>
      <c r="CE87" s="416"/>
      <c r="CF87" s="416"/>
      <c r="CG87" s="416"/>
      <c r="CH87" s="416"/>
      <c r="CI87" s="416"/>
      <c r="CJ87" s="416"/>
      <c r="CK87" s="416"/>
      <c r="CL87" s="416"/>
      <c r="CM87" s="416"/>
      <c r="CN87" s="416"/>
      <c r="CO87" s="416"/>
      <c r="CP87" s="416"/>
      <c r="CQ87" s="416"/>
      <c r="CR87" s="416"/>
      <c r="CS87" s="416"/>
      <c r="CT87" s="416"/>
      <c r="CU87" s="416"/>
      <c r="CV87" s="416"/>
      <c r="CW87" s="416"/>
      <c r="CX87" s="416"/>
      <c r="CY87" s="416"/>
      <c r="CZ87" s="416"/>
      <c r="DA87" s="416"/>
      <c r="DB87" s="416"/>
      <c r="DC87" s="416"/>
      <c r="DD87" s="416"/>
      <c r="DE87" s="416"/>
      <c r="DF87" s="416"/>
      <c r="DG87" s="416"/>
      <c r="DH87" s="416"/>
      <c r="DI87" s="416"/>
      <c r="DJ87" s="416"/>
      <c r="DK87" s="416"/>
      <c r="DL87" s="416"/>
      <c r="DM87" s="416"/>
      <c r="DN87" s="416"/>
      <c r="DO87" s="416"/>
      <c r="DP87" s="416"/>
      <c r="DQ87" s="416"/>
      <c r="DR87" s="416"/>
      <c r="DS87" s="416"/>
      <c r="DT87" s="416"/>
      <c r="DU87" s="416"/>
      <c r="DV87" s="416"/>
      <c r="DW87" s="416"/>
      <c r="DX87" s="416"/>
      <c r="DY87" s="416"/>
      <c r="DZ87" s="416"/>
      <c r="EA87" s="416"/>
      <c r="EB87" s="416"/>
      <c r="EC87" s="416"/>
      <c r="ED87" s="416"/>
      <c r="EE87" s="416"/>
      <c r="EF87" s="416"/>
      <c r="EG87" s="416"/>
      <c r="EH87" s="416"/>
      <c r="EI87" s="416"/>
      <c r="EJ87" s="416"/>
      <c r="EK87" s="416"/>
      <c r="EL87" s="416"/>
      <c r="EM87" s="416"/>
      <c r="EN87" s="416"/>
      <c r="EO87" s="416"/>
      <c r="EP87" s="416"/>
      <c r="EQ87" s="416"/>
      <c r="ER87" s="416"/>
      <c r="ES87" s="416"/>
      <c r="ET87" s="416"/>
      <c r="EU87" s="416"/>
      <c r="EV87" s="416"/>
      <c r="EW87" s="416"/>
      <c r="EX87" s="416"/>
      <c r="EY87" s="416"/>
      <c r="EZ87" s="416"/>
      <c r="FA87" s="416"/>
      <c r="FB87" s="416"/>
      <c r="FC87" s="416"/>
      <c r="FD87" s="416"/>
      <c r="FE87" s="416"/>
      <c r="FF87" s="416"/>
      <c r="FG87" s="416"/>
      <c r="FH87" s="416"/>
      <c r="FI87" s="416"/>
      <c r="FJ87" s="416"/>
      <c r="FK87" s="416"/>
      <c r="FL87" s="416"/>
      <c r="FM87" s="416"/>
      <c r="FN87" s="416"/>
      <c r="FO87" s="416"/>
      <c r="FP87" s="416"/>
      <c r="FQ87" s="416"/>
      <c r="FR87" s="416"/>
      <c r="FS87" s="416"/>
      <c r="FT87" s="416"/>
      <c r="FU87" s="416"/>
      <c r="FV87" s="416"/>
      <c r="FW87" s="416"/>
      <c r="FX87" s="416"/>
      <c r="FY87" s="416"/>
      <c r="FZ87" s="416"/>
      <c r="GA87" s="416"/>
      <c r="GB87" s="416"/>
      <c r="GC87" s="416"/>
      <c r="GD87" s="416"/>
      <c r="GE87" s="416"/>
      <c r="GF87" s="416"/>
      <c r="GG87" s="416"/>
      <c r="GH87" s="416"/>
      <c r="GI87" s="416"/>
      <c r="GJ87" s="416"/>
      <c r="GK87" s="416"/>
      <c r="GL87" s="416"/>
      <c r="GM87" s="416"/>
      <c r="GN87" s="416"/>
      <c r="GO87" s="416"/>
      <c r="GP87" s="416"/>
      <c r="GQ87" s="416"/>
      <c r="GR87" s="416"/>
      <c r="GS87" s="416"/>
      <c r="GT87" s="416"/>
      <c r="GU87" s="416"/>
      <c r="GV87" s="416"/>
      <c r="GW87" s="416"/>
      <c r="GX87" s="416"/>
      <c r="GY87" s="416"/>
      <c r="GZ87" s="416"/>
      <c r="HA87" s="416"/>
      <c r="HB87" s="416"/>
      <c r="HC87" s="416"/>
      <c r="HD87" s="416"/>
      <c r="HE87" s="416"/>
      <c r="HF87" s="416"/>
      <c r="HG87" s="416"/>
      <c r="HH87" s="416"/>
      <c r="HI87" s="416"/>
      <c r="HJ87" s="416"/>
      <c r="HK87" s="416"/>
      <c r="HL87" s="416"/>
      <c r="HM87" s="416"/>
      <c r="HN87" s="416"/>
      <c r="HO87" s="416"/>
      <c r="HP87" s="416"/>
      <c r="HQ87" s="416"/>
      <c r="HR87" s="416"/>
      <c r="HS87" s="416"/>
      <c r="HT87" s="416"/>
      <c r="HU87" s="416"/>
      <c r="HV87" s="416"/>
      <c r="HW87" s="416"/>
      <c r="HX87" s="416"/>
      <c r="HY87" s="416"/>
      <c r="HZ87" s="416"/>
      <c r="IA87" s="416"/>
      <c r="IB87" s="416"/>
      <c r="IC87" s="416"/>
      <c r="ID87" s="416"/>
      <c r="IE87" s="416"/>
      <c r="IF87" s="416"/>
      <c r="IG87" s="416"/>
      <c r="IH87" s="416"/>
    </row>
    <row r="88" spans="1:242" s="472" customFormat="1">
      <c r="A88" s="471"/>
      <c r="B88" s="471"/>
      <c r="C88" s="428"/>
      <c r="D88" s="428"/>
      <c r="E88" s="428"/>
      <c r="G88" s="416"/>
      <c r="H88" s="416"/>
      <c r="I88" s="416"/>
      <c r="J88" s="416"/>
      <c r="K88" s="416"/>
      <c r="L88" s="416"/>
      <c r="M88" s="416"/>
      <c r="N88" s="416"/>
      <c r="O88" s="416"/>
      <c r="P88" s="416"/>
      <c r="Q88" s="416"/>
      <c r="R88" s="416"/>
      <c r="S88" s="416"/>
      <c r="T88" s="416"/>
      <c r="U88" s="416"/>
      <c r="V88" s="416"/>
      <c r="W88" s="416"/>
      <c r="X88" s="416"/>
      <c r="Y88" s="416"/>
      <c r="Z88" s="416"/>
      <c r="AA88" s="416"/>
      <c r="AB88" s="416"/>
      <c r="AC88" s="416"/>
      <c r="AD88" s="416"/>
      <c r="AE88" s="416"/>
      <c r="AF88" s="416"/>
      <c r="AG88" s="416"/>
      <c r="AH88" s="416"/>
      <c r="AI88" s="416"/>
      <c r="AJ88" s="416"/>
      <c r="AK88" s="416"/>
      <c r="AL88" s="416"/>
      <c r="AM88" s="416"/>
      <c r="AN88" s="416"/>
      <c r="AO88" s="416"/>
      <c r="AP88" s="416"/>
      <c r="AQ88" s="416"/>
      <c r="AR88" s="416"/>
      <c r="AS88" s="416"/>
      <c r="AT88" s="416"/>
      <c r="AU88" s="416"/>
      <c r="AV88" s="416"/>
      <c r="AW88" s="416"/>
      <c r="AX88" s="416"/>
      <c r="AY88" s="416"/>
      <c r="AZ88" s="416"/>
      <c r="BA88" s="416"/>
      <c r="BB88" s="416"/>
      <c r="BC88" s="416"/>
      <c r="BD88" s="416"/>
      <c r="BE88" s="416"/>
      <c r="BF88" s="416"/>
      <c r="BG88" s="416"/>
      <c r="BH88" s="416"/>
      <c r="BI88" s="416"/>
      <c r="BJ88" s="416"/>
      <c r="BK88" s="416"/>
      <c r="BL88" s="416"/>
      <c r="BM88" s="416"/>
      <c r="BN88" s="416"/>
      <c r="BO88" s="416"/>
      <c r="BP88" s="416"/>
      <c r="BQ88" s="416"/>
      <c r="BR88" s="416"/>
      <c r="BS88" s="416"/>
      <c r="BT88" s="416"/>
      <c r="BU88" s="416"/>
      <c r="BV88" s="416"/>
      <c r="BW88" s="416"/>
      <c r="BX88" s="416"/>
      <c r="BY88" s="416"/>
      <c r="BZ88" s="416"/>
      <c r="CA88" s="416"/>
      <c r="CB88" s="416"/>
      <c r="CC88" s="416"/>
      <c r="CD88" s="416"/>
      <c r="CE88" s="416"/>
      <c r="CF88" s="416"/>
      <c r="CG88" s="416"/>
      <c r="CH88" s="416"/>
      <c r="CI88" s="416"/>
      <c r="CJ88" s="416"/>
      <c r="CK88" s="416"/>
      <c r="CL88" s="416"/>
      <c r="CM88" s="416"/>
      <c r="CN88" s="416"/>
      <c r="CO88" s="416"/>
      <c r="CP88" s="416"/>
      <c r="CQ88" s="416"/>
      <c r="CR88" s="416"/>
      <c r="CS88" s="416"/>
      <c r="CT88" s="416"/>
      <c r="CU88" s="416"/>
      <c r="CV88" s="416"/>
      <c r="CW88" s="416"/>
      <c r="CX88" s="416"/>
      <c r="CY88" s="416"/>
      <c r="CZ88" s="416"/>
      <c r="DA88" s="416"/>
      <c r="DB88" s="416"/>
      <c r="DC88" s="416"/>
      <c r="DD88" s="416"/>
      <c r="DE88" s="416"/>
      <c r="DF88" s="416"/>
      <c r="DG88" s="416"/>
      <c r="DH88" s="416"/>
      <c r="DI88" s="416"/>
      <c r="DJ88" s="416"/>
      <c r="DK88" s="416"/>
      <c r="DL88" s="416"/>
      <c r="DM88" s="416"/>
      <c r="DN88" s="416"/>
      <c r="DO88" s="416"/>
      <c r="DP88" s="416"/>
      <c r="DQ88" s="416"/>
      <c r="DR88" s="416"/>
      <c r="DS88" s="416"/>
      <c r="DT88" s="416"/>
      <c r="DU88" s="416"/>
      <c r="DV88" s="416"/>
      <c r="DW88" s="416"/>
      <c r="DX88" s="416"/>
      <c r="DY88" s="416"/>
      <c r="DZ88" s="416"/>
      <c r="EA88" s="416"/>
      <c r="EB88" s="416"/>
      <c r="EC88" s="416"/>
      <c r="ED88" s="416"/>
      <c r="EE88" s="416"/>
      <c r="EF88" s="416"/>
      <c r="EG88" s="416"/>
      <c r="EH88" s="416"/>
      <c r="EI88" s="416"/>
      <c r="EJ88" s="416"/>
      <c r="EK88" s="416"/>
      <c r="EL88" s="416"/>
      <c r="EM88" s="416"/>
      <c r="EN88" s="416"/>
      <c r="EO88" s="416"/>
      <c r="EP88" s="416"/>
      <c r="EQ88" s="416"/>
      <c r="ER88" s="416"/>
      <c r="ES88" s="416"/>
      <c r="ET88" s="416"/>
      <c r="EU88" s="416"/>
      <c r="EV88" s="416"/>
      <c r="EW88" s="416"/>
      <c r="EX88" s="416"/>
      <c r="EY88" s="416"/>
      <c r="EZ88" s="416"/>
      <c r="FA88" s="416"/>
      <c r="FB88" s="416"/>
      <c r="FC88" s="416"/>
      <c r="FD88" s="416"/>
      <c r="FE88" s="416"/>
      <c r="FF88" s="416"/>
      <c r="FG88" s="416"/>
      <c r="FH88" s="416"/>
      <c r="FI88" s="416"/>
      <c r="FJ88" s="416"/>
      <c r="FK88" s="416"/>
      <c r="FL88" s="416"/>
      <c r="FM88" s="416"/>
      <c r="FN88" s="416"/>
      <c r="FO88" s="416"/>
      <c r="FP88" s="416"/>
      <c r="FQ88" s="416"/>
      <c r="FR88" s="416"/>
      <c r="FS88" s="416"/>
      <c r="FT88" s="416"/>
      <c r="FU88" s="416"/>
      <c r="FV88" s="416"/>
      <c r="FW88" s="416"/>
      <c r="FX88" s="416"/>
      <c r="FY88" s="416"/>
      <c r="FZ88" s="416"/>
      <c r="GA88" s="416"/>
      <c r="GB88" s="416"/>
      <c r="GC88" s="416"/>
      <c r="GD88" s="416"/>
      <c r="GE88" s="416"/>
      <c r="GF88" s="416"/>
      <c r="GG88" s="416"/>
      <c r="GH88" s="416"/>
      <c r="GI88" s="416"/>
      <c r="GJ88" s="416"/>
      <c r="GK88" s="416"/>
      <c r="GL88" s="416"/>
      <c r="GM88" s="416"/>
      <c r="GN88" s="416"/>
      <c r="GO88" s="416"/>
      <c r="GP88" s="416"/>
      <c r="GQ88" s="416"/>
      <c r="GR88" s="416"/>
      <c r="GS88" s="416"/>
      <c r="GT88" s="416"/>
      <c r="GU88" s="416"/>
      <c r="GV88" s="416"/>
      <c r="GW88" s="416"/>
      <c r="GX88" s="416"/>
      <c r="GY88" s="416"/>
      <c r="GZ88" s="416"/>
      <c r="HA88" s="416"/>
      <c r="HB88" s="416"/>
      <c r="HC88" s="416"/>
      <c r="HD88" s="416"/>
      <c r="HE88" s="416"/>
      <c r="HF88" s="416"/>
      <c r="HG88" s="416"/>
      <c r="HH88" s="416"/>
      <c r="HI88" s="416"/>
      <c r="HJ88" s="416"/>
      <c r="HK88" s="416"/>
      <c r="HL88" s="416"/>
      <c r="HM88" s="416"/>
      <c r="HN88" s="416"/>
      <c r="HO88" s="416"/>
      <c r="HP88" s="416"/>
      <c r="HQ88" s="416"/>
      <c r="HR88" s="416"/>
      <c r="HS88" s="416"/>
      <c r="HT88" s="416"/>
      <c r="HU88" s="416"/>
      <c r="HV88" s="416"/>
      <c r="HW88" s="416"/>
      <c r="HX88" s="416"/>
      <c r="HY88" s="416"/>
      <c r="HZ88" s="416"/>
      <c r="IA88" s="416"/>
      <c r="IB88" s="416"/>
      <c r="IC88" s="416"/>
      <c r="ID88" s="416"/>
      <c r="IE88" s="416"/>
      <c r="IF88" s="416"/>
      <c r="IG88" s="416"/>
      <c r="IH88" s="416"/>
    </row>
    <row r="89" spans="1:242" s="472" customFormat="1">
      <c r="A89" s="471"/>
      <c r="B89" s="471"/>
      <c r="C89" s="428"/>
      <c r="D89" s="428"/>
      <c r="E89" s="428"/>
      <c r="G89" s="416"/>
      <c r="H89" s="416"/>
      <c r="I89" s="416"/>
      <c r="J89" s="416"/>
      <c r="K89" s="416"/>
      <c r="L89" s="416"/>
      <c r="M89" s="416"/>
      <c r="N89" s="416"/>
      <c r="O89" s="416"/>
      <c r="P89" s="416"/>
      <c r="Q89" s="416"/>
      <c r="R89" s="416"/>
      <c r="S89" s="416"/>
      <c r="T89" s="416"/>
      <c r="U89" s="416"/>
      <c r="V89" s="416"/>
      <c r="W89" s="416"/>
      <c r="X89" s="416"/>
      <c r="Y89" s="416"/>
      <c r="Z89" s="416"/>
      <c r="AA89" s="416"/>
      <c r="AB89" s="416"/>
      <c r="AC89" s="416"/>
      <c r="AD89" s="416"/>
      <c r="AE89" s="416"/>
      <c r="AF89" s="416"/>
      <c r="AG89" s="416"/>
      <c r="AH89" s="416"/>
      <c r="AI89" s="416"/>
      <c r="AJ89" s="416"/>
      <c r="AK89" s="416"/>
      <c r="AL89" s="416"/>
      <c r="AM89" s="416"/>
      <c r="AN89" s="416"/>
      <c r="AO89" s="416"/>
      <c r="AP89" s="416"/>
      <c r="AQ89" s="416"/>
      <c r="AR89" s="416"/>
      <c r="AS89" s="416"/>
      <c r="AT89" s="416"/>
      <c r="AU89" s="416"/>
      <c r="AV89" s="416"/>
      <c r="AW89" s="416"/>
      <c r="AX89" s="416"/>
      <c r="AY89" s="416"/>
      <c r="AZ89" s="416"/>
      <c r="BA89" s="416"/>
      <c r="BB89" s="416"/>
      <c r="BC89" s="416"/>
      <c r="BD89" s="416"/>
      <c r="BE89" s="416"/>
      <c r="BF89" s="416"/>
      <c r="BG89" s="416"/>
      <c r="BH89" s="416"/>
      <c r="BI89" s="416"/>
      <c r="BJ89" s="416"/>
      <c r="BK89" s="416"/>
      <c r="BL89" s="416"/>
      <c r="BM89" s="416"/>
      <c r="BN89" s="416"/>
      <c r="BO89" s="416"/>
      <c r="BP89" s="416"/>
      <c r="BQ89" s="416"/>
      <c r="BR89" s="416"/>
      <c r="BS89" s="416"/>
      <c r="BT89" s="416"/>
      <c r="BU89" s="416"/>
      <c r="BV89" s="416"/>
      <c r="BW89" s="416"/>
      <c r="BX89" s="416"/>
      <c r="BY89" s="416"/>
      <c r="BZ89" s="416"/>
      <c r="CA89" s="416"/>
      <c r="CB89" s="416"/>
      <c r="CC89" s="416"/>
      <c r="CD89" s="416"/>
      <c r="CE89" s="416"/>
      <c r="CF89" s="416"/>
      <c r="CG89" s="416"/>
      <c r="CH89" s="416"/>
      <c r="CI89" s="416"/>
      <c r="CJ89" s="416"/>
      <c r="CK89" s="416"/>
      <c r="CL89" s="416"/>
      <c r="CM89" s="416"/>
      <c r="CN89" s="416"/>
      <c r="CO89" s="416"/>
      <c r="CP89" s="416"/>
      <c r="CQ89" s="416"/>
      <c r="CR89" s="416"/>
      <c r="CS89" s="416"/>
      <c r="CT89" s="416"/>
      <c r="CU89" s="416"/>
      <c r="CV89" s="416"/>
      <c r="CW89" s="416"/>
      <c r="CX89" s="416"/>
      <c r="CY89" s="416"/>
      <c r="CZ89" s="416"/>
      <c r="DA89" s="416"/>
      <c r="DB89" s="416"/>
      <c r="DC89" s="416"/>
      <c r="DD89" s="416"/>
      <c r="DE89" s="416"/>
      <c r="DF89" s="416"/>
      <c r="DG89" s="416"/>
      <c r="DH89" s="416"/>
      <c r="DI89" s="416"/>
      <c r="DJ89" s="416"/>
      <c r="DK89" s="416"/>
      <c r="DL89" s="416"/>
      <c r="DM89" s="416"/>
      <c r="DN89" s="416"/>
      <c r="DO89" s="416"/>
      <c r="DP89" s="416"/>
      <c r="DQ89" s="416"/>
      <c r="DR89" s="416"/>
      <c r="DS89" s="416"/>
      <c r="DT89" s="416"/>
      <c r="DU89" s="416"/>
      <c r="DV89" s="416"/>
      <c r="DW89" s="416"/>
      <c r="DX89" s="416"/>
      <c r="DY89" s="416"/>
      <c r="DZ89" s="416"/>
      <c r="EA89" s="416"/>
      <c r="EB89" s="416"/>
      <c r="EC89" s="416"/>
      <c r="ED89" s="416"/>
      <c r="EE89" s="416"/>
      <c r="EF89" s="416"/>
      <c r="EG89" s="416"/>
      <c r="EH89" s="416"/>
      <c r="EI89" s="416"/>
      <c r="EJ89" s="416"/>
      <c r="EK89" s="416"/>
      <c r="EL89" s="416"/>
      <c r="EM89" s="416"/>
      <c r="EN89" s="416"/>
      <c r="EO89" s="416"/>
      <c r="EP89" s="416"/>
      <c r="EQ89" s="416"/>
      <c r="ER89" s="416"/>
      <c r="ES89" s="416"/>
      <c r="ET89" s="416"/>
      <c r="EU89" s="416"/>
      <c r="EV89" s="416"/>
      <c r="EW89" s="416"/>
      <c r="EX89" s="416"/>
      <c r="EY89" s="416"/>
      <c r="EZ89" s="416"/>
      <c r="FA89" s="416"/>
      <c r="FB89" s="416"/>
      <c r="FC89" s="416"/>
      <c r="FD89" s="416"/>
      <c r="FE89" s="416"/>
      <c r="FF89" s="416"/>
      <c r="FG89" s="416"/>
      <c r="FH89" s="416"/>
      <c r="FI89" s="416"/>
      <c r="FJ89" s="416"/>
      <c r="FK89" s="416"/>
      <c r="FL89" s="416"/>
      <c r="FM89" s="416"/>
      <c r="FN89" s="416"/>
      <c r="FO89" s="416"/>
      <c r="FP89" s="416"/>
      <c r="FQ89" s="416"/>
      <c r="FR89" s="416"/>
      <c r="FS89" s="416"/>
      <c r="FT89" s="416"/>
      <c r="FU89" s="416"/>
      <c r="FV89" s="416"/>
      <c r="FW89" s="416"/>
      <c r="FX89" s="416"/>
      <c r="FY89" s="416"/>
      <c r="FZ89" s="416"/>
      <c r="GA89" s="416"/>
      <c r="GB89" s="416"/>
      <c r="GC89" s="416"/>
      <c r="GD89" s="416"/>
      <c r="GE89" s="416"/>
      <c r="GF89" s="416"/>
      <c r="GG89" s="416"/>
      <c r="GH89" s="416"/>
      <c r="GI89" s="416"/>
      <c r="GJ89" s="416"/>
      <c r="GK89" s="416"/>
      <c r="GL89" s="416"/>
      <c r="GM89" s="416"/>
      <c r="GN89" s="416"/>
      <c r="GO89" s="416"/>
      <c r="GP89" s="416"/>
      <c r="GQ89" s="416"/>
      <c r="GR89" s="416"/>
      <c r="GS89" s="416"/>
      <c r="GT89" s="416"/>
      <c r="GU89" s="416"/>
      <c r="GV89" s="416"/>
      <c r="GW89" s="416"/>
      <c r="GX89" s="416"/>
      <c r="GY89" s="416"/>
      <c r="GZ89" s="416"/>
      <c r="HA89" s="416"/>
      <c r="HB89" s="416"/>
      <c r="HC89" s="416"/>
      <c r="HD89" s="416"/>
      <c r="HE89" s="416"/>
      <c r="HF89" s="416"/>
      <c r="HG89" s="416"/>
      <c r="HH89" s="416"/>
      <c r="HI89" s="416"/>
      <c r="HJ89" s="416"/>
      <c r="HK89" s="416"/>
      <c r="HL89" s="416"/>
      <c r="HM89" s="416"/>
      <c r="HN89" s="416"/>
      <c r="HO89" s="416"/>
      <c r="HP89" s="416"/>
      <c r="HQ89" s="416"/>
      <c r="HR89" s="416"/>
      <c r="HS89" s="416"/>
      <c r="HT89" s="416"/>
      <c r="HU89" s="416"/>
      <c r="HV89" s="416"/>
      <c r="HW89" s="416"/>
      <c r="HX89" s="416"/>
      <c r="HY89" s="416"/>
      <c r="HZ89" s="416"/>
      <c r="IA89" s="416"/>
      <c r="IB89" s="416"/>
      <c r="IC89" s="416"/>
      <c r="ID89" s="416"/>
      <c r="IE89" s="416"/>
      <c r="IF89" s="416"/>
      <c r="IG89" s="416"/>
      <c r="IH89" s="416"/>
    </row>
    <row r="90" spans="1:242" s="472" customFormat="1">
      <c r="A90" s="471"/>
      <c r="B90" s="471"/>
      <c r="C90" s="428"/>
      <c r="D90" s="428"/>
      <c r="E90" s="428"/>
      <c r="G90" s="416"/>
      <c r="H90" s="416"/>
      <c r="I90" s="416"/>
      <c r="J90" s="416"/>
      <c r="K90" s="416"/>
      <c r="L90" s="416"/>
      <c r="M90" s="416"/>
      <c r="N90" s="416"/>
      <c r="O90" s="416"/>
      <c r="P90" s="416"/>
      <c r="Q90" s="416"/>
      <c r="R90" s="416"/>
      <c r="S90" s="416"/>
      <c r="T90" s="416"/>
      <c r="U90" s="416"/>
      <c r="V90" s="416"/>
      <c r="W90" s="416"/>
      <c r="X90" s="416"/>
      <c r="Y90" s="416"/>
      <c r="Z90" s="416"/>
      <c r="AA90" s="416"/>
      <c r="AB90" s="416"/>
      <c r="AC90" s="416"/>
      <c r="AD90" s="416"/>
      <c r="AE90" s="416"/>
      <c r="AF90" s="416"/>
      <c r="AG90" s="416"/>
      <c r="AH90" s="416"/>
      <c r="AI90" s="416"/>
      <c r="AJ90" s="416"/>
      <c r="AK90" s="416"/>
      <c r="AL90" s="416"/>
      <c r="AM90" s="416"/>
      <c r="AN90" s="416"/>
      <c r="AO90" s="416"/>
      <c r="AP90" s="416"/>
      <c r="AQ90" s="416"/>
      <c r="AR90" s="416"/>
      <c r="AS90" s="416"/>
      <c r="AT90" s="416"/>
      <c r="AU90" s="416"/>
      <c r="AV90" s="416"/>
      <c r="AW90" s="416"/>
      <c r="AX90" s="416"/>
      <c r="AY90" s="416"/>
      <c r="AZ90" s="416"/>
      <c r="BA90" s="416"/>
      <c r="BB90" s="416"/>
      <c r="BC90" s="416"/>
      <c r="BD90" s="416"/>
      <c r="BE90" s="416"/>
      <c r="BF90" s="416"/>
      <c r="BG90" s="416"/>
      <c r="BH90" s="416"/>
      <c r="BI90" s="416"/>
      <c r="BJ90" s="416"/>
      <c r="BK90" s="416"/>
      <c r="BL90" s="416"/>
      <c r="BM90" s="416"/>
      <c r="BN90" s="416"/>
      <c r="BO90" s="416"/>
      <c r="BP90" s="416"/>
      <c r="BQ90" s="416"/>
      <c r="BR90" s="416"/>
      <c r="BS90" s="416"/>
      <c r="BT90" s="416"/>
      <c r="BU90" s="416"/>
      <c r="BV90" s="416"/>
      <c r="BW90" s="416"/>
      <c r="BX90" s="416"/>
      <c r="BY90" s="416"/>
      <c r="BZ90" s="416"/>
      <c r="CA90" s="416"/>
      <c r="CB90" s="416"/>
      <c r="CC90" s="416"/>
      <c r="CD90" s="416"/>
      <c r="CE90" s="416"/>
      <c r="CF90" s="416"/>
      <c r="CG90" s="416"/>
      <c r="CH90" s="416"/>
      <c r="CI90" s="416"/>
      <c r="CJ90" s="416"/>
      <c r="CK90" s="416"/>
      <c r="CL90" s="416"/>
      <c r="CM90" s="416"/>
      <c r="CN90" s="416"/>
      <c r="CO90" s="416"/>
      <c r="CP90" s="416"/>
      <c r="CQ90" s="416"/>
      <c r="CR90" s="416"/>
      <c r="CS90" s="416"/>
      <c r="CT90" s="416"/>
      <c r="CU90" s="416"/>
      <c r="CV90" s="416"/>
      <c r="CW90" s="416"/>
      <c r="CX90" s="416"/>
      <c r="CY90" s="416"/>
      <c r="CZ90" s="416"/>
      <c r="DA90" s="416"/>
      <c r="DB90" s="416"/>
      <c r="DC90" s="416"/>
      <c r="DD90" s="416"/>
      <c r="DE90" s="416"/>
      <c r="DF90" s="416"/>
      <c r="DG90" s="416"/>
      <c r="DH90" s="416"/>
      <c r="DI90" s="416"/>
      <c r="DJ90" s="416"/>
      <c r="DK90" s="416"/>
      <c r="DL90" s="416"/>
      <c r="DM90" s="416"/>
      <c r="DN90" s="416"/>
      <c r="DO90" s="416"/>
      <c r="DP90" s="416"/>
      <c r="DQ90" s="416"/>
      <c r="DR90" s="416"/>
      <c r="DS90" s="416"/>
      <c r="DT90" s="416"/>
      <c r="DU90" s="416"/>
      <c r="DV90" s="416"/>
      <c r="DW90" s="416"/>
      <c r="DX90" s="416"/>
      <c r="DY90" s="416"/>
      <c r="DZ90" s="416"/>
      <c r="EA90" s="416"/>
      <c r="EB90" s="416"/>
      <c r="EC90" s="416"/>
      <c r="ED90" s="416"/>
      <c r="EE90" s="416"/>
      <c r="EF90" s="416"/>
      <c r="EG90" s="416"/>
      <c r="EH90" s="416"/>
      <c r="EI90" s="416"/>
      <c r="EJ90" s="416"/>
      <c r="EK90" s="416"/>
      <c r="EL90" s="416"/>
      <c r="EM90" s="416"/>
      <c r="EN90" s="416"/>
      <c r="EO90" s="416"/>
      <c r="EP90" s="416"/>
      <c r="EQ90" s="416"/>
      <c r="ER90" s="416"/>
      <c r="ES90" s="416"/>
      <c r="ET90" s="416"/>
      <c r="EU90" s="416"/>
      <c r="EV90" s="416"/>
      <c r="EW90" s="416"/>
      <c r="EX90" s="416"/>
      <c r="EY90" s="416"/>
      <c r="EZ90" s="416"/>
      <c r="FA90" s="416"/>
      <c r="FB90" s="416"/>
      <c r="FC90" s="416"/>
      <c r="FD90" s="416"/>
      <c r="FE90" s="416"/>
      <c r="FF90" s="416"/>
      <c r="FG90" s="416"/>
      <c r="FH90" s="416"/>
      <c r="FI90" s="416"/>
      <c r="FJ90" s="416"/>
      <c r="FK90" s="416"/>
      <c r="FL90" s="416"/>
      <c r="FM90" s="416"/>
      <c r="FN90" s="416"/>
      <c r="FO90" s="416"/>
      <c r="FP90" s="416"/>
      <c r="FQ90" s="416"/>
      <c r="FR90" s="416"/>
      <c r="FS90" s="416"/>
      <c r="FT90" s="416"/>
      <c r="FU90" s="416"/>
      <c r="FV90" s="416"/>
      <c r="FW90" s="416"/>
      <c r="FX90" s="416"/>
      <c r="FY90" s="416"/>
      <c r="FZ90" s="416"/>
      <c r="GA90" s="416"/>
      <c r="GB90" s="416"/>
      <c r="GC90" s="416"/>
      <c r="GD90" s="416"/>
      <c r="GE90" s="416"/>
      <c r="GF90" s="416"/>
      <c r="GG90" s="416"/>
      <c r="GH90" s="416"/>
      <c r="GI90" s="416"/>
      <c r="GJ90" s="416"/>
      <c r="GK90" s="416"/>
      <c r="GL90" s="416"/>
      <c r="GM90" s="416"/>
      <c r="GN90" s="416"/>
      <c r="GO90" s="416"/>
      <c r="GP90" s="416"/>
      <c r="GQ90" s="416"/>
      <c r="GR90" s="416"/>
      <c r="GS90" s="416"/>
      <c r="GT90" s="416"/>
      <c r="GU90" s="416"/>
      <c r="GV90" s="416"/>
      <c r="GW90" s="416"/>
      <c r="GX90" s="416"/>
      <c r="GY90" s="416"/>
      <c r="GZ90" s="416"/>
      <c r="HA90" s="416"/>
      <c r="HB90" s="416"/>
      <c r="HC90" s="416"/>
      <c r="HD90" s="416"/>
      <c r="HE90" s="416"/>
      <c r="HF90" s="416"/>
      <c r="HG90" s="416"/>
      <c r="HH90" s="416"/>
      <c r="HI90" s="416"/>
      <c r="HJ90" s="416"/>
      <c r="HK90" s="416"/>
      <c r="HL90" s="416"/>
      <c r="HM90" s="416"/>
      <c r="HN90" s="416"/>
      <c r="HO90" s="416"/>
      <c r="HP90" s="416"/>
      <c r="HQ90" s="416"/>
      <c r="HR90" s="416"/>
      <c r="HS90" s="416"/>
      <c r="HT90" s="416"/>
      <c r="HU90" s="416"/>
      <c r="HV90" s="416"/>
      <c r="HW90" s="416"/>
      <c r="HX90" s="416"/>
      <c r="HY90" s="416"/>
      <c r="HZ90" s="416"/>
      <c r="IA90" s="416"/>
      <c r="IB90" s="416"/>
      <c r="IC90" s="416"/>
      <c r="ID90" s="416"/>
      <c r="IE90" s="416"/>
      <c r="IF90" s="416"/>
      <c r="IG90" s="416"/>
      <c r="IH90" s="416"/>
    </row>
    <row r="91" spans="1:242" s="472" customFormat="1">
      <c r="A91" s="471"/>
      <c r="B91" s="471"/>
      <c r="C91" s="428"/>
      <c r="D91" s="428"/>
      <c r="E91" s="428"/>
      <c r="G91" s="416"/>
      <c r="H91" s="416"/>
      <c r="I91" s="416"/>
      <c r="J91" s="416"/>
      <c r="K91" s="416"/>
      <c r="L91" s="416"/>
      <c r="M91" s="416"/>
      <c r="N91" s="416"/>
      <c r="O91" s="416"/>
      <c r="P91" s="416"/>
      <c r="Q91" s="416"/>
      <c r="R91" s="416"/>
      <c r="S91" s="416"/>
      <c r="T91" s="416"/>
      <c r="U91" s="416"/>
      <c r="V91" s="416"/>
      <c r="W91" s="416"/>
      <c r="X91" s="416"/>
      <c r="Y91" s="416"/>
      <c r="Z91" s="416"/>
      <c r="AA91" s="416"/>
      <c r="AB91" s="416"/>
      <c r="AC91" s="416"/>
      <c r="AD91" s="416"/>
      <c r="AE91" s="416"/>
      <c r="AF91" s="416"/>
      <c r="AG91" s="416"/>
      <c r="AH91" s="416"/>
      <c r="AI91" s="416"/>
      <c r="AJ91" s="416"/>
      <c r="AK91" s="416"/>
      <c r="AL91" s="416"/>
      <c r="AM91" s="416"/>
      <c r="AN91" s="416"/>
      <c r="AO91" s="416"/>
      <c r="AP91" s="416"/>
      <c r="AQ91" s="416"/>
      <c r="AR91" s="416"/>
      <c r="AS91" s="416"/>
      <c r="AT91" s="416"/>
      <c r="AU91" s="416"/>
      <c r="AV91" s="416"/>
      <c r="AW91" s="416"/>
      <c r="AX91" s="416"/>
      <c r="AY91" s="416"/>
      <c r="AZ91" s="416"/>
      <c r="BA91" s="416"/>
      <c r="BB91" s="416"/>
      <c r="BC91" s="416"/>
      <c r="BD91" s="416"/>
      <c r="BE91" s="416"/>
      <c r="BF91" s="416"/>
      <c r="BG91" s="416"/>
      <c r="BH91" s="416"/>
      <c r="BI91" s="416"/>
      <c r="BJ91" s="416"/>
      <c r="BK91" s="416"/>
      <c r="BL91" s="416"/>
      <c r="BM91" s="416"/>
      <c r="BN91" s="416"/>
      <c r="BO91" s="416"/>
      <c r="BP91" s="416"/>
      <c r="BQ91" s="416"/>
      <c r="BR91" s="416"/>
      <c r="BS91" s="416"/>
      <c r="BT91" s="416"/>
      <c r="BU91" s="416"/>
      <c r="BV91" s="416"/>
      <c r="BW91" s="416"/>
      <c r="BX91" s="416"/>
      <c r="BY91" s="416"/>
      <c r="BZ91" s="416"/>
      <c r="CA91" s="416"/>
      <c r="CB91" s="416"/>
      <c r="CC91" s="416"/>
      <c r="CD91" s="416"/>
      <c r="CE91" s="416"/>
      <c r="CF91" s="416"/>
      <c r="CG91" s="416"/>
      <c r="CH91" s="416"/>
      <c r="CI91" s="416"/>
      <c r="CJ91" s="416"/>
      <c r="CK91" s="416"/>
      <c r="CL91" s="416"/>
      <c r="CM91" s="416"/>
      <c r="CN91" s="416"/>
      <c r="CO91" s="416"/>
      <c r="CP91" s="416"/>
      <c r="CQ91" s="416"/>
      <c r="CR91" s="416"/>
      <c r="CS91" s="416"/>
      <c r="CT91" s="416"/>
      <c r="CU91" s="416"/>
      <c r="CV91" s="416"/>
      <c r="CW91" s="416"/>
      <c r="CX91" s="416"/>
      <c r="CY91" s="416"/>
      <c r="CZ91" s="416"/>
      <c r="DA91" s="416"/>
      <c r="DB91" s="416"/>
      <c r="DC91" s="416"/>
      <c r="DD91" s="416"/>
      <c r="DE91" s="416"/>
      <c r="DF91" s="416"/>
      <c r="DG91" s="416"/>
      <c r="DH91" s="416"/>
      <c r="DI91" s="416"/>
      <c r="DJ91" s="416"/>
      <c r="DK91" s="416"/>
      <c r="DL91" s="416"/>
      <c r="DM91" s="416"/>
      <c r="DN91" s="416"/>
      <c r="DO91" s="416"/>
      <c r="DP91" s="416"/>
      <c r="DQ91" s="416"/>
      <c r="DR91" s="416"/>
      <c r="DS91" s="416"/>
      <c r="DT91" s="416"/>
      <c r="DU91" s="416"/>
      <c r="DV91" s="416"/>
      <c r="DW91" s="416"/>
      <c r="DX91" s="416"/>
      <c r="DY91" s="416"/>
      <c r="DZ91" s="416"/>
      <c r="EA91" s="416"/>
      <c r="EB91" s="416"/>
      <c r="EC91" s="416"/>
      <c r="ED91" s="416"/>
      <c r="EE91" s="416"/>
      <c r="EF91" s="416"/>
      <c r="EG91" s="416"/>
      <c r="EH91" s="416"/>
      <c r="EI91" s="416"/>
      <c r="EJ91" s="416"/>
      <c r="EK91" s="416"/>
      <c r="EL91" s="416"/>
      <c r="EM91" s="416"/>
      <c r="EN91" s="416"/>
      <c r="EO91" s="416"/>
      <c r="EP91" s="416"/>
      <c r="EQ91" s="416"/>
      <c r="ER91" s="416"/>
      <c r="ES91" s="416"/>
      <c r="ET91" s="416"/>
      <c r="EU91" s="416"/>
      <c r="EV91" s="416"/>
      <c r="EW91" s="416"/>
      <c r="EX91" s="416"/>
      <c r="EY91" s="416"/>
      <c r="EZ91" s="416"/>
      <c r="FA91" s="416"/>
      <c r="FB91" s="416"/>
      <c r="FC91" s="416"/>
      <c r="FD91" s="416"/>
      <c r="FE91" s="416"/>
      <c r="FF91" s="416"/>
      <c r="FG91" s="416"/>
      <c r="FH91" s="416"/>
      <c r="FI91" s="416"/>
      <c r="FJ91" s="416"/>
      <c r="FK91" s="416"/>
      <c r="FL91" s="416"/>
      <c r="FM91" s="416"/>
      <c r="FN91" s="416"/>
      <c r="FO91" s="416"/>
      <c r="FP91" s="416"/>
      <c r="FQ91" s="416"/>
      <c r="FR91" s="416"/>
      <c r="FS91" s="416"/>
      <c r="FT91" s="416"/>
      <c r="FU91" s="416"/>
      <c r="FV91" s="416"/>
      <c r="FW91" s="416"/>
      <c r="FX91" s="416"/>
      <c r="FY91" s="416"/>
      <c r="FZ91" s="416"/>
      <c r="GA91" s="416"/>
      <c r="GB91" s="416"/>
      <c r="GC91" s="416"/>
      <c r="GD91" s="416"/>
      <c r="GE91" s="416"/>
      <c r="GF91" s="416"/>
      <c r="GG91" s="416"/>
      <c r="GH91" s="416"/>
      <c r="GI91" s="416"/>
      <c r="GJ91" s="416"/>
      <c r="GK91" s="416"/>
      <c r="GL91" s="416"/>
      <c r="GM91" s="416"/>
      <c r="GN91" s="416"/>
      <c r="GO91" s="416"/>
      <c r="GP91" s="416"/>
      <c r="GQ91" s="416"/>
      <c r="GR91" s="416"/>
      <c r="GS91" s="416"/>
      <c r="GT91" s="416"/>
      <c r="GU91" s="416"/>
      <c r="GV91" s="416"/>
      <c r="GW91" s="416"/>
      <c r="GX91" s="416"/>
      <c r="GY91" s="416"/>
      <c r="GZ91" s="416"/>
      <c r="HA91" s="416"/>
      <c r="HB91" s="416"/>
      <c r="HC91" s="416"/>
      <c r="HD91" s="416"/>
      <c r="HE91" s="416"/>
      <c r="HF91" s="416"/>
      <c r="HG91" s="416"/>
      <c r="HH91" s="416"/>
      <c r="HI91" s="416"/>
      <c r="HJ91" s="416"/>
      <c r="HK91" s="416"/>
      <c r="HL91" s="416"/>
      <c r="HM91" s="416"/>
      <c r="HN91" s="416"/>
      <c r="HO91" s="416"/>
      <c r="HP91" s="416"/>
      <c r="HQ91" s="416"/>
      <c r="HR91" s="416"/>
      <c r="HS91" s="416"/>
      <c r="HT91" s="416"/>
      <c r="HU91" s="416"/>
      <c r="HV91" s="416"/>
      <c r="HW91" s="416"/>
      <c r="HX91" s="416"/>
      <c r="HY91" s="416"/>
      <c r="HZ91" s="416"/>
      <c r="IA91" s="416"/>
      <c r="IB91" s="416"/>
      <c r="IC91" s="416"/>
      <c r="ID91" s="416"/>
      <c r="IE91" s="416"/>
      <c r="IF91" s="416"/>
      <c r="IG91" s="416"/>
      <c r="IH91" s="416"/>
    </row>
    <row r="92" spans="1:242" s="472" customFormat="1">
      <c r="A92" s="471"/>
      <c r="B92" s="471"/>
      <c r="C92" s="428"/>
      <c r="D92" s="428"/>
      <c r="E92" s="428"/>
      <c r="G92" s="416"/>
      <c r="H92" s="416"/>
      <c r="I92" s="416"/>
      <c r="J92" s="416"/>
      <c r="K92" s="416"/>
      <c r="L92" s="416"/>
      <c r="M92" s="416"/>
      <c r="N92" s="416"/>
      <c r="O92" s="416"/>
      <c r="P92" s="416"/>
      <c r="Q92" s="416"/>
      <c r="R92" s="416"/>
      <c r="S92" s="416"/>
      <c r="T92" s="416"/>
      <c r="U92" s="416"/>
      <c r="V92" s="416"/>
      <c r="W92" s="416"/>
      <c r="X92" s="416"/>
      <c r="Y92" s="416"/>
      <c r="Z92" s="416"/>
      <c r="AA92" s="416"/>
      <c r="AB92" s="416"/>
      <c r="AC92" s="416"/>
      <c r="AD92" s="416"/>
      <c r="AE92" s="416"/>
      <c r="AF92" s="416"/>
      <c r="AG92" s="416"/>
      <c r="AH92" s="416"/>
      <c r="AI92" s="416"/>
      <c r="AJ92" s="416"/>
      <c r="AK92" s="416"/>
      <c r="AL92" s="416"/>
      <c r="AM92" s="416"/>
      <c r="AN92" s="416"/>
      <c r="AO92" s="416"/>
      <c r="AP92" s="416"/>
      <c r="AQ92" s="416"/>
      <c r="AR92" s="416"/>
      <c r="AS92" s="416"/>
      <c r="AT92" s="416"/>
      <c r="AU92" s="416"/>
      <c r="AV92" s="416"/>
      <c r="AW92" s="416"/>
      <c r="AX92" s="416"/>
      <c r="AY92" s="416"/>
      <c r="AZ92" s="416"/>
      <c r="BA92" s="416"/>
      <c r="BB92" s="416"/>
      <c r="BC92" s="416"/>
      <c r="BD92" s="416"/>
      <c r="BE92" s="416"/>
      <c r="BF92" s="416"/>
      <c r="BG92" s="416"/>
      <c r="BH92" s="416"/>
      <c r="BI92" s="416"/>
      <c r="BJ92" s="416"/>
      <c r="BK92" s="416"/>
      <c r="BL92" s="416"/>
      <c r="BM92" s="416"/>
      <c r="BN92" s="416"/>
      <c r="BO92" s="416"/>
      <c r="BP92" s="416"/>
      <c r="BQ92" s="416"/>
      <c r="BR92" s="416"/>
      <c r="BS92" s="416"/>
      <c r="BT92" s="416"/>
      <c r="BU92" s="416"/>
      <c r="BV92" s="416"/>
      <c r="BW92" s="416"/>
      <c r="BX92" s="416"/>
      <c r="BY92" s="416"/>
      <c r="BZ92" s="416"/>
      <c r="CA92" s="416"/>
      <c r="CB92" s="416"/>
      <c r="CC92" s="416"/>
      <c r="CD92" s="416"/>
      <c r="CE92" s="416"/>
      <c r="CF92" s="416"/>
      <c r="CG92" s="416"/>
      <c r="CH92" s="416"/>
      <c r="CI92" s="416"/>
      <c r="CJ92" s="416"/>
      <c r="CK92" s="416"/>
      <c r="CL92" s="416"/>
      <c r="CM92" s="416"/>
      <c r="CN92" s="416"/>
      <c r="CO92" s="416"/>
      <c r="CP92" s="416"/>
      <c r="CQ92" s="416"/>
      <c r="CR92" s="416"/>
      <c r="CS92" s="416"/>
      <c r="CT92" s="416"/>
      <c r="CU92" s="416"/>
      <c r="CV92" s="416"/>
      <c r="CW92" s="416"/>
      <c r="CX92" s="416"/>
      <c r="CY92" s="416"/>
      <c r="CZ92" s="416"/>
      <c r="DA92" s="416"/>
      <c r="DB92" s="416"/>
      <c r="DC92" s="416"/>
      <c r="DD92" s="416"/>
      <c r="DE92" s="416"/>
      <c r="DF92" s="416"/>
      <c r="DG92" s="416"/>
      <c r="DH92" s="416"/>
      <c r="DI92" s="416"/>
      <c r="DJ92" s="416"/>
      <c r="DK92" s="416"/>
      <c r="DL92" s="416"/>
      <c r="DM92" s="416"/>
      <c r="DN92" s="416"/>
      <c r="DO92" s="416"/>
      <c r="DP92" s="416"/>
      <c r="DQ92" s="416"/>
      <c r="DR92" s="416"/>
      <c r="DS92" s="416"/>
      <c r="DT92" s="416"/>
      <c r="DU92" s="416"/>
      <c r="DV92" s="416"/>
      <c r="DW92" s="416"/>
      <c r="DX92" s="416"/>
      <c r="DY92" s="416"/>
      <c r="DZ92" s="416"/>
      <c r="EA92" s="416"/>
      <c r="EB92" s="416"/>
      <c r="EC92" s="416"/>
      <c r="ED92" s="416"/>
      <c r="EE92" s="416"/>
      <c r="EF92" s="416"/>
      <c r="EG92" s="416"/>
      <c r="EH92" s="416"/>
      <c r="EI92" s="416"/>
      <c r="EJ92" s="416"/>
      <c r="EK92" s="416"/>
      <c r="EL92" s="416"/>
      <c r="EM92" s="416"/>
      <c r="EN92" s="416"/>
      <c r="EO92" s="416"/>
      <c r="EP92" s="416"/>
      <c r="EQ92" s="416"/>
      <c r="ER92" s="416"/>
      <c r="ES92" s="416"/>
      <c r="ET92" s="416"/>
      <c r="EU92" s="416"/>
      <c r="EV92" s="416"/>
      <c r="EW92" s="416"/>
      <c r="EX92" s="416"/>
      <c r="EY92" s="416"/>
      <c r="EZ92" s="416"/>
      <c r="FA92" s="416"/>
      <c r="FB92" s="416"/>
      <c r="FC92" s="416"/>
      <c r="FD92" s="416"/>
      <c r="FE92" s="416"/>
      <c r="FF92" s="416"/>
      <c r="FG92" s="416"/>
      <c r="FH92" s="416"/>
      <c r="FI92" s="416"/>
      <c r="FJ92" s="416"/>
      <c r="FK92" s="416"/>
      <c r="FL92" s="416"/>
      <c r="FM92" s="416"/>
      <c r="FN92" s="416"/>
      <c r="FO92" s="416"/>
      <c r="FP92" s="416"/>
      <c r="FQ92" s="416"/>
      <c r="FR92" s="416"/>
      <c r="FS92" s="416"/>
      <c r="FT92" s="416"/>
      <c r="FU92" s="416"/>
      <c r="FV92" s="416"/>
      <c r="FW92" s="416"/>
      <c r="FX92" s="416"/>
      <c r="FY92" s="416"/>
      <c r="FZ92" s="416"/>
      <c r="GA92" s="416"/>
      <c r="GB92" s="416"/>
      <c r="GC92" s="416"/>
      <c r="GD92" s="416"/>
      <c r="GE92" s="416"/>
      <c r="GF92" s="416"/>
      <c r="GG92" s="416"/>
      <c r="GH92" s="416"/>
      <c r="GI92" s="416"/>
      <c r="GJ92" s="416"/>
      <c r="GK92" s="416"/>
      <c r="GL92" s="416"/>
      <c r="GM92" s="416"/>
      <c r="GN92" s="416"/>
      <c r="GO92" s="416"/>
      <c r="GP92" s="416"/>
      <c r="GQ92" s="416"/>
      <c r="GR92" s="416"/>
      <c r="GS92" s="416"/>
      <c r="GT92" s="416"/>
      <c r="GU92" s="416"/>
      <c r="GV92" s="416"/>
      <c r="GW92" s="416"/>
      <c r="GX92" s="416"/>
      <c r="GY92" s="416"/>
      <c r="GZ92" s="416"/>
      <c r="HA92" s="416"/>
      <c r="HB92" s="416"/>
      <c r="HC92" s="416"/>
      <c r="HD92" s="416"/>
      <c r="HE92" s="416"/>
      <c r="HF92" s="416"/>
      <c r="HG92" s="416"/>
      <c r="HH92" s="416"/>
      <c r="HI92" s="416"/>
      <c r="HJ92" s="416"/>
      <c r="HK92" s="416"/>
      <c r="HL92" s="416"/>
      <c r="HM92" s="416"/>
      <c r="HN92" s="416"/>
      <c r="HO92" s="416"/>
      <c r="HP92" s="416"/>
      <c r="HQ92" s="416"/>
      <c r="HR92" s="416"/>
      <c r="HS92" s="416"/>
      <c r="HT92" s="416"/>
      <c r="HU92" s="416"/>
      <c r="HV92" s="416"/>
      <c r="HW92" s="416"/>
      <c r="HX92" s="416"/>
      <c r="HY92" s="416"/>
      <c r="HZ92" s="416"/>
      <c r="IA92" s="416"/>
      <c r="IB92" s="416"/>
      <c r="IC92" s="416"/>
      <c r="ID92" s="416"/>
      <c r="IE92" s="416"/>
      <c r="IF92" s="416"/>
      <c r="IG92" s="416"/>
      <c r="IH92" s="416"/>
    </row>
    <row r="93" spans="1:242" s="472" customFormat="1">
      <c r="A93" s="471"/>
      <c r="B93" s="471"/>
      <c r="C93" s="428"/>
      <c r="D93" s="428"/>
      <c r="E93" s="428"/>
      <c r="G93" s="416"/>
      <c r="H93" s="416"/>
      <c r="I93" s="416"/>
      <c r="J93" s="416"/>
      <c r="K93" s="416"/>
      <c r="L93" s="416"/>
      <c r="M93" s="416"/>
      <c r="N93" s="416"/>
      <c r="O93" s="416"/>
      <c r="P93" s="416"/>
      <c r="Q93" s="416"/>
      <c r="R93" s="416"/>
      <c r="S93" s="416"/>
      <c r="T93" s="416"/>
      <c r="U93" s="416"/>
      <c r="V93" s="416"/>
      <c r="W93" s="416"/>
      <c r="X93" s="416"/>
      <c r="Y93" s="416"/>
      <c r="Z93" s="416"/>
      <c r="AA93" s="416"/>
      <c r="AB93" s="416"/>
      <c r="AC93" s="416"/>
      <c r="AD93" s="416"/>
      <c r="AE93" s="416"/>
      <c r="AF93" s="416"/>
      <c r="AG93" s="416"/>
      <c r="AH93" s="416"/>
      <c r="AI93" s="416"/>
      <c r="AJ93" s="416"/>
      <c r="AK93" s="416"/>
      <c r="AL93" s="416"/>
      <c r="AM93" s="416"/>
      <c r="AN93" s="416"/>
      <c r="AO93" s="416"/>
      <c r="AP93" s="416"/>
      <c r="AQ93" s="416"/>
      <c r="AR93" s="416"/>
      <c r="AS93" s="416"/>
      <c r="AT93" s="416"/>
      <c r="AU93" s="416"/>
      <c r="AV93" s="416"/>
      <c r="AW93" s="416"/>
      <c r="AX93" s="416"/>
      <c r="AY93" s="416"/>
      <c r="AZ93" s="416"/>
      <c r="BA93" s="416"/>
      <c r="BB93" s="416"/>
      <c r="BC93" s="416"/>
      <c r="BD93" s="416"/>
      <c r="BE93" s="416"/>
      <c r="BF93" s="416"/>
      <c r="BG93" s="416"/>
      <c r="BH93" s="416"/>
      <c r="BI93" s="416"/>
      <c r="BJ93" s="416"/>
      <c r="BK93" s="416"/>
      <c r="BL93" s="416"/>
      <c r="BM93" s="416"/>
      <c r="BN93" s="416"/>
      <c r="BO93" s="416"/>
      <c r="BP93" s="416"/>
      <c r="BQ93" s="416"/>
      <c r="BR93" s="416"/>
      <c r="BS93" s="416"/>
      <c r="BT93" s="416"/>
      <c r="BU93" s="416"/>
      <c r="BV93" s="416"/>
      <c r="BW93" s="416"/>
      <c r="BX93" s="416"/>
      <c r="BY93" s="416"/>
      <c r="BZ93" s="416"/>
      <c r="CA93" s="416"/>
      <c r="CB93" s="416"/>
      <c r="CC93" s="416"/>
      <c r="CD93" s="416"/>
      <c r="CE93" s="416"/>
      <c r="CF93" s="416"/>
      <c r="CG93" s="416"/>
      <c r="CH93" s="416"/>
      <c r="CI93" s="416"/>
      <c r="CJ93" s="416"/>
      <c r="CK93" s="416"/>
      <c r="CL93" s="416"/>
      <c r="CM93" s="416"/>
      <c r="CN93" s="416"/>
      <c r="CO93" s="416"/>
      <c r="CP93" s="416"/>
      <c r="CQ93" s="416"/>
      <c r="CR93" s="416"/>
      <c r="CS93" s="416"/>
      <c r="CT93" s="416"/>
      <c r="CU93" s="416"/>
      <c r="CV93" s="416"/>
      <c r="CW93" s="416"/>
      <c r="CX93" s="416"/>
      <c r="CY93" s="416"/>
      <c r="CZ93" s="416"/>
      <c r="DA93" s="416"/>
      <c r="DB93" s="416"/>
      <c r="DC93" s="416"/>
      <c r="DD93" s="416"/>
      <c r="DE93" s="416"/>
      <c r="DF93" s="416"/>
      <c r="DG93" s="416"/>
      <c r="DH93" s="416"/>
      <c r="DI93" s="416"/>
      <c r="DJ93" s="416"/>
      <c r="DK93" s="416"/>
      <c r="DL93" s="416"/>
      <c r="DM93" s="416"/>
      <c r="DN93" s="416"/>
      <c r="DO93" s="416"/>
      <c r="DP93" s="416"/>
      <c r="DQ93" s="416"/>
      <c r="DR93" s="416"/>
      <c r="DS93" s="416"/>
      <c r="DT93" s="416"/>
      <c r="DU93" s="416"/>
      <c r="DV93" s="416"/>
      <c r="DW93" s="416"/>
      <c r="DX93" s="416"/>
      <c r="DY93" s="416"/>
      <c r="DZ93" s="416"/>
      <c r="EA93" s="416"/>
      <c r="EB93" s="416"/>
      <c r="EC93" s="416"/>
      <c r="ED93" s="416"/>
      <c r="EE93" s="416"/>
      <c r="EF93" s="416"/>
      <c r="EG93" s="416"/>
      <c r="EH93" s="416"/>
      <c r="EI93" s="416"/>
      <c r="EJ93" s="416"/>
      <c r="EK93" s="416"/>
      <c r="EL93" s="416"/>
      <c r="EM93" s="416"/>
      <c r="EN93" s="416"/>
      <c r="EO93" s="416"/>
      <c r="EP93" s="416"/>
      <c r="EQ93" s="416"/>
      <c r="ER93" s="416"/>
      <c r="ES93" s="416"/>
      <c r="ET93" s="416"/>
      <c r="EU93" s="416"/>
      <c r="EV93" s="416"/>
      <c r="EW93" s="416"/>
      <c r="EX93" s="416"/>
      <c r="EY93" s="416"/>
      <c r="EZ93" s="416"/>
      <c r="FA93" s="416"/>
      <c r="FB93" s="416"/>
      <c r="FC93" s="416"/>
      <c r="FD93" s="416"/>
      <c r="FE93" s="416"/>
      <c r="FF93" s="416"/>
      <c r="FG93" s="416"/>
      <c r="FH93" s="416"/>
      <c r="FI93" s="416"/>
      <c r="FJ93" s="416"/>
      <c r="FK93" s="416"/>
      <c r="FL93" s="416"/>
      <c r="FM93" s="416"/>
      <c r="FN93" s="416"/>
      <c r="FO93" s="416"/>
      <c r="FP93" s="416"/>
      <c r="FQ93" s="416"/>
      <c r="FR93" s="416"/>
      <c r="FS93" s="416"/>
      <c r="FT93" s="416"/>
      <c r="FU93" s="416"/>
      <c r="FV93" s="416"/>
      <c r="FW93" s="416"/>
      <c r="FX93" s="416"/>
      <c r="FY93" s="416"/>
      <c r="FZ93" s="416"/>
      <c r="GA93" s="416"/>
      <c r="GB93" s="416"/>
      <c r="GC93" s="416"/>
      <c r="GD93" s="416"/>
      <c r="GE93" s="416"/>
      <c r="GF93" s="416"/>
      <c r="GG93" s="416"/>
      <c r="GH93" s="416"/>
      <c r="GI93" s="416"/>
      <c r="GJ93" s="416"/>
      <c r="GK93" s="416"/>
      <c r="GL93" s="416"/>
      <c r="GM93" s="416"/>
      <c r="GN93" s="416"/>
      <c r="GO93" s="416"/>
      <c r="GP93" s="416"/>
      <c r="GQ93" s="416"/>
      <c r="GR93" s="416"/>
      <c r="GS93" s="416"/>
      <c r="GT93" s="416"/>
      <c r="GU93" s="416"/>
      <c r="GV93" s="416"/>
      <c r="GW93" s="416"/>
      <c r="GX93" s="416"/>
      <c r="GY93" s="416"/>
      <c r="GZ93" s="416"/>
      <c r="HA93" s="416"/>
      <c r="HB93" s="416"/>
      <c r="HC93" s="416"/>
      <c r="HD93" s="416"/>
      <c r="HE93" s="416"/>
      <c r="HF93" s="416"/>
      <c r="HG93" s="416"/>
      <c r="HH93" s="416"/>
      <c r="HI93" s="416"/>
      <c r="HJ93" s="416"/>
      <c r="HK93" s="416"/>
      <c r="HL93" s="416"/>
      <c r="HM93" s="416"/>
      <c r="HN93" s="416"/>
      <c r="HO93" s="416"/>
      <c r="HP93" s="416"/>
      <c r="HQ93" s="416"/>
      <c r="HR93" s="416"/>
      <c r="HS93" s="416"/>
      <c r="HT93" s="416"/>
      <c r="HU93" s="416"/>
      <c r="HV93" s="416"/>
      <c r="HW93" s="416"/>
      <c r="HX93" s="416"/>
      <c r="HY93" s="416"/>
      <c r="HZ93" s="416"/>
      <c r="IA93" s="416"/>
      <c r="IB93" s="416"/>
      <c r="IC93" s="416"/>
      <c r="ID93" s="416"/>
      <c r="IE93" s="416"/>
      <c r="IF93" s="416"/>
      <c r="IG93" s="416"/>
      <c r="IH93" s="416"/>
    </row>
    <row r="94" spans="1:242" s="472" customFormat="1">
      <c r="A94" s="471"/>
      <c r="B94" s="471"/>
      <c r="C94" s="428"/>
      <c r="D94" s="428"/>
      <c r="E94" s="428"/>
      <c r="G94" s="416"/>
      <c r="H94" s="416"/>
      <c r="I94" s="416"/>
      <c r="J94" s="416"/>
      <c r="K94" s="416"/>
      <c r="L94" s="416"/>
      <c r="M94" s="416"/>
      <c r="N94" s="416"/>
      <c r="O94" s="416"/>
      <c r="P94" s="416"/>
      <c r="Q94" s="416"/>
      <c r="R94" s="416"/>
      <c r="S94" s="416"/>
      <c r="T94" s="416"/>
      <c r="U94" s="416"/>
      <c r="V94" s="416"/>
      <c r="W94" s="416"/>
      <c r="X94" s="416"/>
      <c r="Y94" s="416"/>
      <c r="Z94" s="416"/>
      <c r="AA94" s="416"/>
      <c r="AB94" s="416"/>
      <c r="AC94" s="416"/>
      <c r="AD94" s="416"/>
      <c r="AE94" s="416"/>
      <c r="AF94" s="416"/>
      <c r="AG94" s="416"/>
      <c r="AH94" s="416"/>
      <c r="AI94" s="416"/>
      <c r="AJ94" s="416"/>
      <c r="AK94" s="416"/>
      <c r="AL94" s="416"/>
      <c r="AM94" s="416"/>
      <c r="AN94" s="416"/>
      <c r="AO94" s="416"/>
      <c r="AP94" s="416"/>
      <c r="AQ94" s="416"/>
      <c r="AR94" s="416"/>
      <c r="AS94" s="416"/>
      <c r="AT94" s="416"/>
      <c r="AU94" s="416"/>
      <c r="AV94" s="416"/>
      <c r="AW94" s="416"/>
      <c r="AX94" s="416"/>
      <c r="AY94" s="416"/>
      <c r="AZ94" s="416"/>
      <c r="BA94" s="416"/>
      <c r="BB94" s="416"/>
      <c r="BC94" s="416"/>
      <c r="BD94" s="416"/>
      <c r="BE94" s="416"/>
      <c r="BF94" s="416"/>
      <c r="BG94" s="416"/>
      <c r="BH94" s="416"/>
      <c r="BI94" s="416"/>
      <c r="BJ94" s="416"/>
      <c r="BK94" s="416"/>
      <c r="BL94" s="416"/>
      <c r="BM94" s="416"/>
      <c r="BN94" s="416"/>
      <c r="BO94" s="416"/>
      <c r="BP94" s="416"/>
      <c r="BQ94" s="416"/>
      <c r="BR94" s="416"/>
      <c r="BS94" s="416"/>
      <c r="BT94" s="416"/>
      <c r="BU94" s="416"/>
      <c r="BV94" s="416"/>
      <c r="BW94" s="416"/>
      <c r="BX94" s="416"/>
      <c r="BY94" s="416"/>
      <c r="BZ94" s="416"/>
      <c r="CA94" s="416"/>
      <c r="CB94" s="416"/>
      <c r="CC94" s="416"/>
      <c r="CD94" s="416"/>
      <c r="CE94" s="416"/>
      <c r="CF94" s="416"/>
      <c r="CG94" s="416"/>
      <c r="CH94" s="416"/>
      <c r="CI94" s="416"/>
      <c r="CJ94" s="416"/>
      <c r="CK94" s="416"/>
      <c r="CL94" s="416"/>
      <c r="CM94" s="416"/>
      <c r="CN94" s="416"/>
      <c r="CO94" s="416"/>
      <c r="CP94" s="416"/>
      <c r="CQ94" s="416"/>
      <c r="CR94" s="416"/>
      <c r="CS94" s="416"/>
      <c r="CT94" s="416"/>
      <c r="CU94" s="416"/>
      <c r="CV94" s="416"/>
      <c r="CW94" s="416"/>
      <c r="CX94" s="416"/>
      <c r="CY94" s="416"/>
      <c r="CZ94" s="416"/>
      <c r="DA94" s="416"/>
      <c r="DB94" s="416"/>
      <c r="DC94" s="416"/>
      <c r="DD94" s="416"/>
      <c r="DE94" s="416"/>
      <c r="DF94" s="416"/>
      <c r="DG94" s="416"/>
      <c r="DH94" s="416"/>
      <c r="DI94" s="416"/>
      <c r="DJ94" s="416"/>
      <c r="DK94" s="416"/>
      <c r="DL94" s="416"/>
      <c r="DM94" s="416"/>
      <c r="DN94" s="416"/>
      <c r="DO94" s="416"/>
      <c r="DP94" s="416"/>
      <c r="DQ94" s="416"/>
      <c r="DR94" s="416"/>
      <c r="DS94" s="416"/>
      <c r="DT94" s="416"/>
      <c r="DU94" s="416"/>
      <c r="DV94" s="416"/>
      <c r="DW94" s="416"/>
      <c r="DX94" s="416"/>
      <c r="DY94" s="416"/>
      <c r="DZ94" s="416"/>
      <c r="EA94" s="416"/>
      <c r="EB94" s="416"/>
      <c r="EC94" s="416"/>
      <c r="ED94" s="416"/>
      <c r="EE94" s="416"/>
      <c r="EF94" s="416"/>
      <c r="EG94" s="416"/>
      <c r="EH94" s="416"/>
      <c r="EI94" s="416"/>
      <c r="EJ94" s="416"/>
      <c r="EK94" s="416"/>
      <c r="EL94" s="416"/>
      <c r="EM94" s="416"/>
      <c r="EN94" s="416"/>
      <c r="EO94" s="416"/>
      <c r="EP94" s="416"/>
      <c r="EQ94" s="416"/>
      <c r="ER94" s="416"/>
      <c r="ES94" s="416"/>
      <c r="ET94" s="416"/>
      <c r="EU94" s="416"/>
      <c r="EV94" s="416"/>
      <c r="EW94" s="416"/>
      <c r="EX94" s="416"/>
      <c r="EY94" s="416"/>
      <c r="EZ94" s="416"/>
      <c r="FA94" s="416"/>
      <c r="FB94" s="416"/>
      <c r="FC94" s="416"/>
      <c r="FD94" s="416"/>
      <c r="FE94" s="416"/>
      <c r="FF94" s="416"/>
      <c r="FG94" s="416"/>
      <c r="FH94" s="416"/>
      <c r="FI94" s="416"/>
      <c r="FJ94" s="416"/>
      <c r="FK94" s="416"/>
      <c r="FL94" s="416"/>
      <c r="FM94" s="416"/>
      <c r="FN94" s="416"/>
      <c r="FO94" s="416"/>
      <c r="FP94" s="416"/>
      <c r="FQ94" s="416"/>
      <c r="FR94" s="416"/>
      <c r="FS94" s="416"/>
      <c r="FT94" s="416"/>
      <c r="FU94" s="416"/>
      <c r="FV94" s="416"/>
      <c r="FW94" s="416"/>
      <c r="FX94" s="416"/>
      <c r="FY94" s="416"/>
      <c r="FZ94" s="416"/>
      <c r="GA94" s="416"/>
      <c r="GB94" s="416"/>
      <c r="GC94" s="416"/>
      <c r="GD94" s="416"/>
      <c r="GE94" s="416"/>
      <c r="GF94" s="416"/>
      <c r="GG94" s="416"/>
      <c r="GH94" s="416"/>
      <c r="GI94" s="416"/>
      <c r="GJ94" s="416"/>
      <c r="GK94" s="416"/>
      <c r="GL94" s="416"/>
      <c r="GM94" s="416"/>
      <c r="GN94" s="416"/>
      <c r="GO94" s="416"/>
      <c r="GP94" s="416"/>
      <c r="GQ94" s="416"/>
      <c r="GR94" s="416"/>
      <c r="GS94" s="416"/>
      <c r="GT94" s="416"/>
      <c r="GU94" s="416"/>
      <c r="GV94" s="416"/>
      <c r="GW94" s="416"/>
      <c r="GX94" s="416"/>
      <c r="GY94" s="416"/>
      <c r="GZ94" s="416"/>
      <c r="HA94" s="416"/>
      <c r="HB94" s="416"/>
      <c r="HC94" s="416"/>
      <c r="HD94" s="416"/>
      <c r="HE94" s="416"/>
      <c r="HF94" s="416"/>
      <c r="HG94" s="416"/>
      <c r="HH94" s="416"/>
      <c r="HI94" s="416"/>
      <c r="HJ94" s="416"/>
      <c r="HK94" s="416"/>
      <c r="HL94" s="416"/>
      <c r="HM94" s="416"/>
      <c r="HN94" s="416"/>
      <c r="HO94" s="416"/>
      <c r="HP94" s="416"/>
      <c r="HQ94" s="416"/>
      <c r="HR94" s="416"/>
      <c r="HS94" s="416"/>
      <c r="HT94" s="416"/>
      <c r="HU94" s="416"/>
      <c r="HV94" s="416"/>
      <c r="HW94" s="416"/>
      <c r="HX94" s="416"/>
      <c r="HY94" s="416"/>
      <c r="HZ94" s="416"/>
      <c r="IA94" s="416"/>
      <c r="IB94" s="416"/>
      <c r="IC94" s="416"/>
      <c r="ID94" s="416"/>
      <c r="IE94" s="416"/>
      <c r="IF94" s="416"/>
      <c r="IG94" s="416"/>
      <c r="IH94" s="416"/>
    </row>
    <row r="95" spans="1:242" s="472" customFormat="1">
      <c r="A95" s="471"/>
      <c r="B95" s="471"/>
      <c r="C95" s="428"/>
      <c r="D95" s="428"/>
      <c r="E95" s="428"/>
      <c r="G95" s="416"/>
      <c r="H95" s="416"/>
      <c r="I95" s="416"/>
      <c r="J95" s="416"/>
      <c r="K95" s="416"/>
      <c r="L95" s="416"/>
      <c r="M95" s="416"/>
      <c r="N95" s="416"/>
      <c r="O95" s="416"/>
      <c r="P95" s="416"/>
      <c r="Q95" s="416"/>
      <c r="R95" s="416"/>
      <c r="S95" s="416"/>
      <c r="T95" s="416"/>
      <c r="U95" s="416"/>
      <c r="V95" s="416"/>
      <c r="W95" s="416"/>
      <c r="X95" s="416"/>
      <c r="Y95" s="416"/>
      <c r="Z95" s="416"/>
      <c r="AA95" s="416"/>
      <c r="AB95" s="416"/>
      <c r="AC95" s="416"/>
      <c r="AD95" s="416"/>
      <c r="AE95" s="416"/>
      <c r="AF95" s="416"/>
      <c r="AG95" s="416"/>
      <c r="AH95" s="416"/>
      <c r="AI95" s="416"/>
      <c r="AJ95" s="416"/>
      <c r="AK95" s="416"/>
      <c r="AL95" s="416"/>
      <c r="AM95" s="416"/>
      <c r="AN95" s="416"/>
      <c r="AO95" s="416"/>
      <c r="AP95" s="416"/>
      <c r="AQ95" s="416"/>
      <c r="AR95" s="416"/>
      <c r="AS95" s="416"/>
      <c r="AT95" s="416"/>
      <c r="AU95" s="416"/>
      <c r="AV95" s="416"/>
      <c r="AW95" s="416"/>
      <c r="AX95" s="416"/>
      <c r="AY95" s="416"/>
      <c r="AZ95" s="416"/>
      <c r="BA95" s="416"/>
      <c r="BB95" s="416"/>
      <c r="BC95" s="416"/>
      <c r="BD95" s="416"/>
      <c r="BE95" s="416"/>
      <c r="BF95" s="416"/>
      <c r="BG95" s="416"/>
      <c r="BH95" s="416"/>
      <c r="BI95" s="416"/>
      <c r="BJ95" s="416"/>
      <c r="BK95" s="416"/>
      <c r="BL95" s="416"/>
      <c r="BM95" s="416"/>
      <c r="BN95" s="416"/>
      <c r="BO95" s="416"/>
      <c r="BP95" s="416"/>
      <c r="BQ95" s="416"/>
      <c r="BR95" s="416"/>
      <c r="BS95" s="416"/>
      <c r="BT95" s="416"/>
      <c r="BU95" s="416"/>
      <c r="BV95" s="416"/>
      <c r="BW95" s="416"/>
      <c r="BX95" s="416"/>
      <c r="BY95" s="416"/>
      <c r="BZ95" s="416"/>
      <c r="CA95" s="416"/>
      <c r="CB95" s="416"/>
      <c r="CC95" s="416"/>
      <c r="CD95" s="416"/>
      <c r="CE95" s="416"/>
      <c r="CF95" s="416"/>
      <c r="CG95" s="416"/>
      <c r="CH95" s="416"/>
      <c r="CI95" s="416"/>
      <c r="CJ95" s="416"/>
      <c r="CK95" s="416"/>
      <c r="CL95" s="416"/>
      <c r="CM95" s="416"/>
      <c r="CN95" s="416"/>
      <c r="CO95" s="416"/>
      <c r="CP95" s="416"/>
      <c r="CQ95" s="416"/>
      <c r="CR95" s="416"/>
      <c r="CS95" s="416"/>
      <c r="CT95" s="416"/>
      <c r="CU95" s="416"/>
      <c r="CV95" s="416"/>
      <c r="CW95" s="416"/>
      <c r="CX95" s="416"/>
      <c r="CY95" s="416"/>
      <c r="CZ95" s="416"/>
      <c r="DA95" s="416"/>
      <c r="DB95" s="416"/>
      <c r="DC95" s="416"/>
      <c r="DD95" s="416"/>
      <c r="DE95" s="416"/>
      <c r="DF95" s="416"/>
      <c r="DG95" s="416"/>
      <c r="DH95" s="416"/>
      <c r="DI95" s="416"/>
      <c r="DJ95" s="416"/>
      <c r="DK95" s="416"/>
      <c r="DL95" s="416"/>
      <c r="DM95" s="416"/>
      <c r="DN95" s="416"/>
      <c r="DO95" s="416"/>
      <c r="DP95" s="416"/>
      <c r="DQ95" s="416"/>
      <c r="DR95" s="416"/>
      <c r="DS95" s="416"/>
      <c r="DT95" s="416"/>
      <c r="DU95" s="416"/>
      <c r="DV95" s="416"/>
      <c r="DW95" s="416"/>
      <c r="DX95" s="416"/>
      <c r="DY95" s="416"/>
      <c r="DZ95" s="416"/>
      <c r="EA95" s="416"/>
      <c r="EB95" s="416"/>
      <c r="EC95" s="416"/>
      <c r="ED95" s="416"/>
      <c r="EE95" s="416"/>
      <c r="EF95" s="416"/>
      <c r="EG95" s="416"/>
      <c r="EH95" s="416"/>
      <c r="EI95" s="416"/>
      <c r="EJ95" s="416"/>
      <c r="EK95" s="416"/>
      <c r="EL95" s="416"/>
      <c r="EM95" s="416"/>
      <c r="EN95" s="416"/>
      <c r="EO95" s="416"/>
      <c r="EP95" s="416"/>
      <c r="EQ95" s="416"/>
      <c r="ER95" s="416"/>
      <c r="ES95" s="416"/>
      <c r="ET95" s="416"/>
      <c r="EU95" s="416"/>
      <c r="EV95" s="416"/>
      <c r="EW95" s="416"/>
      <c r="EX95" s="416"/>
      <c r="EY95" s="416"/>
      <c r="EZ95" s="416"/>
      <c r="FA95" s="416"/>
      <c r="FB95" s="416"/>
      <c r="FC95" s="416"/>
      <c r="FD95" s="416"/>
      <c r="FE95" s="416"/>
      <c r="FF95" s="416"/>
      <c r="FG95" s="416"/>
      <c r="FH95" s="416"/>
      <c r="FI95" s="416"/>
      <c r="FJ95" s="416"/>
      <c r="FK95" s="416"/>
      <c r="FL95" s="416"/>
      <c r="FM95" s="416"/>
      <c r="FN95" s="416"/>
      <c r="FO95" s="416"/>
      <c r="FP95" s="416"/>
      <c r="FQ95" s="416"/>
      <c r="FR95" s="416"/>
      <c r="FS95" s="416"/>
      <c r="FT95" s="416"/>
      <c r="FU95" s="416"/>
      <c r="FV95" s="416"/>
      <c r="FW95" s="416"/>
      <c r="FX95" s="416"/>
      <c r="FY95" s="416"/>
      <c r="FZ95" s="416"/>
      <c r="GA95" s="416"/>
      <c r="GB95" s="416"/>
      <c r="GC95" s="416"/>
      <c r="GD95" s="416"/>
      <c r="GE95" s="416"/>
      <c r="GF95" s="416"/>
      <c r="GG95" s="416"/>
      <c r="GH95" s="416"/>
      <c r="GI95" s="416"/>
      <c r="GJ95" s="416"/>
      <c r="GK95" s="416"/>
      <c r="GL95" s="416"/>
      <c r="GM95" s="416"/>
      <c r="GN95" s="416"/>
      <c r="GO95" s="416"/>
      <c r="GP95" s="416"/>
      <c r="GQ95" s="416"/>
      <c r="GR95" s="416"/>
      <c r="GS95" s="416"/>
      <c r="GT95" s="416"/>
      <c r="GU95" s="416"/>
      <c r="GV95" s="416"/>
      <c r="GW95" s="416"/>
      <c r="GX95" s="416"/>
      <c r="GY95" s="416"/>
      <c r="GZ95" s="416"/>
      <c r="HA95" s="416"/>
      <c r="HB95" s="416"/>
      <c r="HC95" s="416"/>
      <c r="HD95" s="416"/>
      <c r="HE95" s="416"/>
      <c r="HF95" s="416"/>
      <c r="HG95" s="416"/>
      <c r="HH95" s="416"/>
      <c r="HI95" s="416"/>
      <c r="HJ95" s="416"/>
      <c r="HK95" s="416"/>
      <c r="HL95" s="416"/>
      <c r="HM95" s="416"/>
      <c r="HN95" s="416"/>
      <c r="HO95" s="416"/>
      <c r="HP95" s="416"/>
      <c r="HQ95" s="416"/>
      <c r="HR95" s="416"/>
      <c r="HS95" s="416"/>
      <c r="HT95" s="416"/>
      <c r="HU95" s="416"/>
      <c r="HV95" s="416"/>
      <c r="HW95" s="416"/>
      <c r="HX95" s="416"/>
      <c r="HY95" s="416"/>
      <c r="HZ95" s="416"/>
      <c r="IA95" s="416"/>
      <c r="IB95" s="416"/>
      <c r="IC95" s="416"/>
      <c r="ID95" s="416"/>
      <c r="IE95" s="416"/>
      <c r="IF95" s="416"/>
      <c r="IG95" s="416"/>
      <c r="IH95" s="416"/>
    </row>
    <row r="96" spans="1:242" s="472" customFormat="1">
      <c r="A96" s="471"/>
      <c r="B96" s="471"/>
      <c r="C96" s="428"/>
      <c r="D96" s="428"/>
      <c r="E96" s="428"/>
      <c r="G96" s="416"/>
      <c r="H96" s="416"/>
      <c r="I96" s="416"/>
      <c r="J96" s="416"/>
      <c r="K96" s="416"/>
      <c r="L96" s="416"/>
      <c r="M96" s="416"/>
      <c r="N96" s="416"/>
      <c r="O96" s="416"/>
      <c r="P96" s="416"/>
      <c r="Q96" s="416"/>
      <c r="R96" s="416"/>
      <c r="S96" s="416"/>
      <c r="T96" s="416"/>
      <c r="U96" s="416"/>
      <c r="V96" s="416"/>
      <c r="W96" s="416"/>
      <c r="X96" s="416"/>
      <c r="Y96" s="416"/>
      <c r="Z96" s="416"/>
      <c r="AA96" s="416"/>
      <c r="AB96" s="416"/>
      <c r="AC96" s="416"/>
      <c r="AD96" s="416"/>
      <c r="AE96" s="416"/>
      <c r="AF96" s="416"/>
      <c r="AG96" s="416"/>
      <c r="AH96" s="416"/>
      <c r="AI96" s="416"/>
      <c r="AJ96" s="416"/>
      <c r="AK96" s="416"/>
      <c r="AL96" s="416"/>
      <c r="AM96" s="416"/>
      <c r="AN96" s="416"/>
      <c r="AO96" s="416"/>
      <c r="AP96" s="416"/>
      <c r="AQ96" s="416"/>
      <c r="AR96" s="416"/>
      <c r="AS96" s="416"/>
      <c r="AT96" s="416"/>
      <c r="AU96" s="416"/>
      <c r="AV96" s="416"/>
      <c r="AW96" s="416"/>
      <c r="AX96" s="416"/>
      <c r="AY96" s="416"/>
      <c r="AZ96" s="416"/>
      <c r="BA96" s="416"/>
      <c r="BB96" s="416"/>
      <c r="BC96" s="416"/>
      <c r="BD96" s="416"/>
      <c r="BE96" s="416"/>
      <c r="BF96" s="416"/>
      <c r="BG96" s="416"/>
      <c r="BH96" s="416"/>
      <c r="BI96" s="416"/>
      <c r="BJ96" s="416"/>
      <c r="BK96" s="416"/>
      <c r="BL96" s="416"/>
      <c r="BM96" s="416"/>
      <c r="BN96" s="416"/>
      <c r="BO96" s="416"/>
      <c r="BP96" s="416"/>
      <c r="BQ96" s="416"/>
      <c r="BR96" s="416"/>
      <c r="BS96" s="416"/>
      <c r="BT96" s="416"/>
      <c r="BU96" s="416"/>
      <c r="BV96" s="416"/>
      <c r="BW96" s="416"/>
      <c r="BX96" s="416"/>
      <c r="BY96" s="416"/>
      <c r="BZ96" s="416"/>
      <c r="CA96" s="416"/>
      <c r="CB96" s="416"/>
      <c r="CC96" s="416"/>
      <c r="CD96" s="416"/>
      <c r="CE96" s="416"/>
      <c r="CF96" s="416"/>
      <c r="CG96" s="416"/>
      <c r="CH96" s="416"/>
      <c r="CI96" s="416"/>
      <c r="CJ96" s="416"/>
      <c r="CK96" s="416"/>
      <c r="CL96" s="416"/>
      <c r="CM96" s="416"/>
      <c r="CN96" s="416"/>
      <c r="CO96" s="416"/>
      <c r="CP96" s="416"/>
      <c r="CQ96" s="416"/>
      <c r="CR96" s="416"/>
      <c r="CS96" s="416"/>
      <c r="CT96" s="416"/>
      <c r="CU96" s="416"/>
      <c r="CV96" s="416"/>
      <c r="CW96" s="416"/>
      <c r="CX96" s="416"/>
      <c r="CY96" s="416"/>
      <c r="CZ96" s="416"/>
      <c r="DA96" s="416"/>
      <c r="DB96" s="416"/>
      <c r="DC96" s="416"/>
      <c r="DD96" s="416"/>
      <c r="DE96" s="416"/>
      <c r="DF96" s="416"/>
      <c r="DG96" s="416"/>
      <c r="DH96" s="416"/>
      <c r="DI96" s="416"/>
      <c r="DJ96" s="416"/>
      <c r="DK96" s="416"/>
      <c r="DL96" s="416"/>
      <c r="DM96" s="416"/>
      <c r="DN96" s="416"/>
      <c r="DO96" s="416"/>
      <c r="DP96" s="416"/>
      <c r="DQ96" s="416"/>
      <c r="DR96" s="416"/>
      <c r="DS96" s="416"/>
      <c r="DT96" s="416"/>
      <c r="DU96" s="416"/>
      <c r="DV96" s="416"/>
      <c r="DW96" s="416"/>
      <c r="DX96" s="416"/>
      <c r="DY96" s="416"/>
      <c r="DZ96" s="416"/>
      <c r="EA96" s="416"/>
      <c r="EB96" s="416"/>
      <c r="EC96" s="416"/>
      <c r="ED96" s="416"/>
      <c r="EE96" s="416"/>
      <c r="EF96" s="416"/>
      <c r="EG96" s="416"/>
      <c r="EH96" s="416"/>
      <c r="EI96" s="416"/>
      <c r="EJ96" s="416"/>
      <c r="EK96" s="416"/>
      <c r="EL96" s="416"/>
      <c r="EM96" s="416"/>
      <c r="EN96" s="416"/>
      <c r="EO96" s="416"/>
      <c r="EP96" s="416"/>
      <c r="EQ96" s="416"/>
      <c r="ER96" s="416"/>
      <c r="ES96" s="416"/>
      <c r="ET96" s="416"/>
      <c r="EU96" s="416"/>
      <c r="EV96" s="416"/>
      <c r="EW96" s="416"/>
      <c r="EX96" s="416"/>
      <c r="EY96" s="416"/>
      <c r="EZ96" s="416"/>
      <c r="FA96" s="416"/>
      <c r="FB96" s="416"/>
      <c r="FC96" s="416"/>
      <c r="FD96" s="416"/>
      <c r="FE96" s="416"/>
      <c r="FF96" s="416"/>
      <c r="FG96" s="416"/>
      <c r="FH96" s="416"/>
      <c r="FI96" s="416"/>
      <c r="FJ96" s="416"/>
      <c r="FK96" s="416"/>
      <c r="FL96" s="416"/>
      <c r="FM96" s="416"/>
      <c r="FN96" s="416"/>
      <c r="FO96" s="416"/>
      <c r="FP96" s="416"/>
      <c r="FQ96" s="416"/>
      <c r="FR96" s="416"/>
      <c r="FS96" s="416"/>
      <c r="FT96" s="416"/>
      <c r="FU96" s="416"/>
      <c r="FV96" s="416"/>
      <c r="FW96" s="416"/>
      <c r="FX96" s="416"/>
      <c r="FY96" s="416"/>
      <c r="FZ96" s="416"/>
      <c r="GA96" s="416"/>
      <c r="GB96" s="416"/>
      <c r="GC96" s="416"/>
      <c r="GD96" s="416"/>
      <c r="GE96" s="416"/>
      <c r="GF96" s="416"/>
      <c r="GG96" s="416"/>
      <c r="GH96" s="416"/>
      <c r="GI96" s="416"/>
      <c r="GJ96" s="416"/>
      <c r="GK96" s="416"/>
      <c r="GL96" s="416"/>
      <c r="GM96" s="416"/>
      <c r="GN96" s="416"/>
      <c r="GO96" s="416"/>
      <c r="GP96" s="416"/>
      <c r="GQ96" s="416"/>
      <c r="GR96" s="416"/>
      <c r="GS96" s="416"/>
      <c r="GT96" s="416"/>
      <c r="GU96" s="416"/>
      <c r="GV96" s="416"/>
      <c r="GW96" s="416"/>
      <c r="GX96" s="416"/>
      <c r="GY96" s="416"/>
      <c r="GZ96" s="416"/>
      <c r="HA96" s="416"/>
      <c r="HB96" s="416"/>
      <c r="HC96" s="416"/>
      <c r="HD96" s="416"/>
      <c r="HE96" s="416"/>
      <c r="HF96" s="416"/>
      <c r="HG96" s="416"/>
      <c r="HH96" s="416"/>
      <c r="HI96" s="416"/>
      <c r="HJ96" s="416"/>
      <c r="HK96" s="416"/>
      <c r="HL96" s="416"/>
      <c r="HM96" s="416"/>
      <c r="HN96" s="416"/>
      <c r="HO96" s="416"/>
      <c r="HP96" s="416"/>
      <c r="HQ96" s="416"/>
      <c r="HR96" s="416"/>
      <c r="HS96" s="416"/>
      <c r="HT96" s="416"/>
      <c r="HU96" s="416"/>
      <c r="HV96" s="416"/>
      <c r="HW96" s="416"/>
      <c r="HX96" s="416"/>
      <c r="HY96" s="416"/>
      <c r="HZ96" s="416"/>
      <c r="IA96" s="416"/>
      <c r="IB96" s="416"/>
      <c r="IC96" s="416"/>
      <c r="ID96" s="416"/>
      <c r="IE96" s="416"/>
      <c r="IF96" s="416"/>
      <c r="IG96" s="416"/>
      <c r="IH96" s="416"/>
    </row>
    <row r="97" spans="1:242" s="472" customFormat="1">
      <c r="A97" s="471"/>
      <c r="B97" s="471"/>
      <c r="C97" s="428"/>
      <c r="D97" s="428"/>
      <c r="E97" s="428"/>
      <c r="G97" s="416"/>
      <c r="H97" s="416"/>
      <c r="I97" s="416"/>
      <c r="J97" s="416"/>
      <c r="K97" s="416"/>
      <c r="L97" s="416"/>
      <c r="M97" s="416"/>
      <c r="N97" s="416"/>
      <c r="O97" s="416"/>
      <c r="P97" s="416"/>
      <c r="Q97" s="416"/>
      <c r="R97" s="416"/>
      <c r="S97" s="416"/>
      <c r="T97" s="416"/>
      <c r="U97" s="416"/>
      <c r="V97" s="416"/>
      <c r="W97" s="416"/>
      <c r="X97" s="416"/>
      <c r="Y97" s="416"/>
      <c r="Z97" s="416"/>
      <c r="AA97" s="416"/>
      <c r="AB97" s="416"/>
      <c r="AC97" s="416"/>
      <c r="AD97" s="416"/>
      <c r="AE97" s="416"/>
      <c r="AF97" s="416"/>
      <c r="AG97" s="416"/>
      <c r="AH97" s="416"/>
      <c r="AI97" s="416"/>
      <c r="AJ97" s="416"/>
      <c r="AK97" s="416"/>
      <c r="AL97" s="416"/>
      <c r="AM97" s="416"/>
      <c r="AN97" s="416"/>
      <c r="AO97" s="416"/>
      <c r="AP97" s="416"/>
      <c r="AQ97" s="416"/>
      <c r="AR97" s="416"/>
      <c r="AS97" s="416"/>
      <c r="AT97" s="416"/>
      <c r="AU97" s="416"/>
      <c r="AV97" s="416"/>
      <c r="AW97" s="416"/>
      <c r="AX97" s="416"/>
      <c r="AY97" s="416"/>
      <c r="AZ97" s="416"/>
      <c r="BA97" s="416"/>
      <c r="BB97" s="416"/>
      <c r="BC97" s="416"/>
      <c r="BD97" s="416"/>
      <c r="BE97" s="416"/>
      <c r="BF97" s="416"/>
      <c r="BG97" s="416"/>
      <c r="BH97" s="416"/>
      <c r="BI97" s="416"/>
      <c r="BJ97" s="416"/>
      <c r="BK97" s="416"/>
      <c r="BL97" s="416"/>
      <c r="BM97" s="416"/>
      <c r="BN97" s="416"/>
      <c r="BO97" s="416"/>
      <c r="BP97" s="416"/>
      <c r="BQ97" s="416"/>
      <c r="BR97" s="416"/>
      <c r="BS97" s="416"/>
      <c r="BT97" s="416"/>
      <c r="BU97" s="416"/>
      <c r="BV97" s="416"/>
      <c r="BW97" s="416"/>
      <c r="BX97" s="416"/>
      <c r="BY97" s="416"/>
      <c r="BZ97" s="416"/>
      <c r="CA97" s="416"/>
      <c r="CB97" s="416"/>
      <c r="CC97" s="416"/>
      <c r="CD97" s="416"/>
      <c r="CE97" s="416"/>
      <c r="CF97" s="416"/>
      <c r="CG97" s="416"/>
      <c r="CH97" s="416"/>
      <c r="CI97" s="416"/>
      <c r="CJ97" s="416"/>
      <c r="CK97" s="416"/>
      <c r="CL97" s="416"/>
      <c r="CM97" s="416"/>
      <c r="CN97" s="416"/>
      <c r="CO97" s="416"/>
      <c r="CP97" s="416"/>
      <c r="CQ97" s="416"/>
      <c r="CR97" s="416"/>
      <c r="CS97" s="416"/>
      <c r="CT97" s="416"/>
      <c r="CU97" s="416"/>
      <c r="CV97" s="416"/>
      <c r="CW97" s="416"/>
      <c r="CX97" s="416"/>
      <c r="CY97" s="416"/>
      <c r="CZ97" s="416"/>
      <c r="DA97" s="416"/>
      <c r="DB97" s="416"/>
      <c r="DC97" s="416"/>
      <c r="DD97" s="416"/>
      <c r="DE97" s="416"/>
      <c r="DF97" s="416"/>
      <c r="DG97" s="416"/>
      <c r="DH97" s="416"/>
      <c r="DI97" s="416"/>
      <c r="DJ97" s="416"/>
      <c r="DK97" s="416"/>
      <c r="DL97" s="416"/>
      <c r="DM97" s="416"/>
      <c r="DN97" s="416"/>
      <c r="DO97" s="416"/>
      <c r="DP97" s="416"/>
      <c r="DQ97" s="416"/>
      <c r="DR97" s="416"/>
      <c r="DS97" s="416"/>
      <c r="DT97" s="416"/>
      <c r="DU97" s="416"/>
      <c r="DV97" s="416"/>
      <c r="DW97" s="416"/>
      <c r="DX97" s="416"/>
      <c r="DY97" s="416"/>
      <c r="DZ97" s="416"/>
      <c r="EA97" s="416"/>
      <c r="EB97" s="416"/>
      <c r="EC97" s="416"/>
      <c r="ED97" s="416"/>
      <c r="EE97" s="416"/>
      <c r="EF97" s="416"/>
      <c r="EG97" s="416"/>
      <c r="EH97" s="416"/>
      <c r="EI97" s="416"/>
      <c r="EJ97" s="416"/>
      <c r="EK97" s="416"/>
      <c r="EL97" s="416"/>
      <c r="EM97" s="416"/>
      <c r="EN97" s="416"/>
      <c r="EO97" s="416"/>
      <c r="EP97" s="416"/>
      <c r="EQ97" s="416"/>
      <c r="ER97" s="416"/>
      <c r="ES97" s="416"/>
      <c r="ET97" s="416"/>
      <c r="EU97" s="416"/>
      <c r="EV97" s="416"/>
      <c r="EW97" s="416"/>
      <c r="EX97" s="416"/>
      <c r="EY97" s="416"/>
      <c r="EZ97" s="416"/>
      <c r="FA97" s="416"/>
      <c r="FB97" s="416"/>
      <c r="FC97" s="416"/>
      <c r="FD97" s="416"/>
      <c r="FE97" s="416"/>
      <c r="FF97" s="416"/>
      <c r="FG97" s="416"/>
      <c r="FH97" s="416"/>
      <c r="FI97" s="416"/>
      <c r="FJ97" s="416"/>
      <c r="FK97" s="416"/>
      <c r="FL97" s="416"/>
      <c r="FM97" s="416"/>
      <c r="FN97" s="416"/>
      <c r="FO97" s="416"/>
      <c r="FP97" s="416"/>
      <c r="FQ97" s="416"/>
      <c r="FR97" s="416"/>
      <c r="FS97" s="416"/>
      <c r="FT97" s="416"/>
      <c r="FU97" s="416"/>
      <c r="FV97" s="416"/>
      <c r="FW97" s="416"/>
      <c r="FX97" s="416"/>
      <c r="FY97" s="416"/>
      <c r="FZ97" s="416"/>
      <c r="GA97" s="416"/>
      <c r="GB97" s="416"/>
      <c r="GC97" s="416"/>
      <c r="GD97" s="416"/>
      <c r="GE97" s="416"/>
      <c r="GF97" s="416"/>
      <c r="GG97" s="416"/>
      <c r="GH97" s="416"/>
      <c r="GI97" s="416"/>
      <c r="GJ97" s="416"/>
      <c r="GK97" s="416"/>
      <c r="GL97" s="416"/>
      <c r="GM97" s="416"/>
      <c r="GN97" s="416"/>
      <c r="GO97" s="416"/>
      <c r="GP97" s="416"/>
      <c r="GQ97" s="416"/>
      <c r="GR97" s="416"/>
      <c r="GS97" s="416"/>
      <c r="GT97" s="416"/>
      <c r="GU97" s="416"/>
      <c r="GV97" s="416"/>
      <c r="GW97" s="416"/>
      <c r="GX97" s="416"/>
      <c r="GY97" s="416"/>
      <c r="GZ97" s="416"/>
      <c r="HA97" s="416"/>
      <c r="HB97" s="416"/>
      <c r="HC97" s="416"/>
      <c r="HD97" s="416"/>
      <c r="HE97" s="416"/>
      <c r="HF97" s="416"/>
      <c r="HG97" s="416"/>
      <c r="HH97" s="416"/>
      <c r="HI97" s="416"/>
      <c r="HJ97" s="416"/>
      <c r="HK97" s="416"/>
      <c r="HL97" s="416"/>
      <c r="HM97" s="416"/>
      <c r="HN97" s="416"/>
      <c r="HO97" s="416"/>
      <c r="HP97" s="416"/>
      <c r="HQ97" s="416"/>
      <c r="HR97" s="416"/>
      <c r="HS97" s="416"/>
      <c r="HT97" s="416"/>
      <c r="HU97" s="416"/>
      <c r="HV97" s="416"/>
      <c r="HW97" s="416"/>
      <c r="HX97" s="416"/>
      <c r="HY97" s="416"/>
      <c r="HZ97" s="416"/>
      <c r="IA97" s="416"/>
      <c r="IB97" s="416"/>
      <c r="IC97" s="416"/>
      <c r="ID97" s="416"/>
      <c r="IE97" s="416"/>
      <c r="IF97" s="416"/>
      <c r="IG97" s="416"/>
      <c r="IH97" s="416"/>
    </row>
    <row r="98" spans="1:242" s="472" customFormat="1">
      <c r="A98" s="471"/>
      <c r="B98" s="471"/>
      <c r="C98" s="428"/>
      <c r="D98" s="428"/>
      <c r="E98" s="428"/>
      <c r="G98" s="416"/>
      <c r="H98" s="416"/>
      <c r="I98" s="416"/>
      <c r="J98" s="416"/>
      <c r="K98" s="416"/>
      <c r="L98" s="416"/>
      <c r="M98" s="416"/>
      <c r="N98" s="416"/>
      <c r="O98" s="416"/>
      <c r="P98" s="416"/>
      <c r="Q98" s="416"/>
      <c r="R98" s="416"/>
      <c r="S98" s="416"/>
      <c r="T98" s="416"/>
      <c r="U98" s="416"/>
      <c r="V98" s="416"/>
      <c r="W98" s="416"/>
      <c r="X98" s="416"/>
      <c r="Y98" s="416"/>
      <c r="Z98" s="416"/>
      <c r="AA98" s="416"/>
      <c r="AB98" s="416"/>
      <c r="AC98" s="416"/>
      <c r="AD98" s="416"/>
      <c r="AE98" s="416"/>
      <c r="AF98" s="416"/>
      <c r="AG98" s="416"/>
      <c r="AH98" s="416"/>
      <c r="AI98" s="416"/>
      <c r="AJ98" s="416"/>
      <c r="AK98" s="416"/>
      <c r="AL98" s="416"/>
      <c r="AM98" s="416"/>
      <c r="AN98" s="416"/>
      <c r="AO98" s="416"/>
      <c r="AP98" s="416"/>
      <c r="AQ98" s="416"/>
      <c r="AR98" s="416"/>
      <c r="AS98" s="416"/>
      <c r="AT98" s="416"/>
      <c r="AU98" s="416"/>
      <c r="AV98" s="416"/>
      <c r="AW98" s="416"/>
      <c r="AX98" s="416"/>
      <c r="AY98" s="416"/>
      <c r="AZ98" s="416"/>
      <c r="BA98" s="416"/>
      <c r="BB98" s="416"/>
      <c r="BC98" s="416"/>
      <c r="BD98" s="416"/>
      <c r="BE98" s="416"/>
      <c r="BF98" s="416"/>
      <c r="BG98" s="416"/>
      <c r="BH98" s="416"/>
      <c r="BI98" s="416"/>
      <c r="BJ98" s="416"/>
      <c r="BK98" s="416"/>
      <c r="BL98" s="416"/>
      <c r="BM98" s="416"/>
      <c r="BN98" s="416"/>
      <c r="BO98" s="416"/>
      <c r="BP98" s="416"/>
      <c r="BQ98" s="416"/>
      <c r="BR98" s="416"/>
      <c r="BS98" s="416"/>
      <c r="BT98" s="416"/>
      <c r="BU98" s="416"/>
      <c r="BV98" s="416"/>
      <c r="BW98" s="416"/>
      <c r="BX98" s="416"/>
      <c r="BY98" s="416"/>
      <c r="BZ98" s="416"/>
      <c r="CA98" s="416"/>
      <c r="CB98" s="416"/>
      <c r="CC98" s="416"/>
      <c r="CD98" s="416"/>
      <c r="CE98" s="416"/>
      <c r="CF98" s="416"/>
      <c r="CG98" s="416"/>
      <c r="CH98" s="416"/>
      <c r="CI98" s="416"/>
      <c r="CJ98" s="416"/>
      <c r="CK98" s="416"/>
      <c r="CL98" s="416"/>
      <c r="CM98" s="416"/>
      <c r="CN98" s="416"/>
      <c r="CO98" s="416"/>
      <c r="CP98" s="416"/>
      <c r="CQ98" s="416"/>
      <c r="CR98" s="416"/>
      <c r="CS98" s="416"/>
      <c r="CT98" s="416"/>
      <c r="CU98" s="416"/>
      <c r="CV98" s="416"/>
      <c r="CW98" s="416"/>
      <c r="CX98" s="416"/>
      <c r="CY98" s="416"/>
      <c r="CZ98" s="416"/>
      <c r="DA98" s="416"/>
      <c r="DB98" s="416"/>
      <c r="DC98" s="416"/>
      <c r="DD98" s="416"/>
      <c r="DE98" s="416"/>
      <c r="DF98" s="416"/>
      <c r="DG98" s="416"/>
      <c r="DH98" s="416"/>
      <c r="DI98" s="416"/>
      <c r="DJ98" s="416"/>
      <c r="DK98" s="416"/>
      <c r="DL98" s="416"/>
      <c r="DM98" s="416"/>
      <c r="DN98" s="416"/>
      <c r="DO98" s="416"/>
      <c r="DP98" s="416"/>
      <c r="DQ98" s="416"/>
      <c r="DR98" s="416"/>
      <c r="DS98" s="416"/>
      <c r="DT98" s="416"/>
      <c r="DU98" s="416"/>
      <c r="DV98" s="416"/>
      <c r="DW98" s="416"/>
      <c r="DX98" s="416"/>
      <c r="DY98" s="416"/>
      <c r="DZ98" s="416"/>
      <c r="EA98" s="416"/>
      <c r="EB98" s="416"/>
      <c r="EC98" s="416"/>
      <c r="ED98" s="416"/>
      <c r="EE98" s="416"/>
      <c r="EF98" s="416"/>
      <c r="EG98" s="416"/>
      <c r="EH98" s="416"/>
      <c r="EI98" s="416"/>
      <c r="EJ98" s="416"/>
      <c r="EK98" s="416"/>
      <c r="EL98" s="416"/>
      <c r="EM98" s="416"/>
      <c r="EN98" s="416"/>
      <c r="EO98" s="416"/>
      <c r="EP98" s="416"/>
      <c r="EQ98" s="416"/>
      <c r="ER98" s="416"/>
      <c r="ES98" s="416"/>
      <c r="ET98" s="416"/>
      <c r="EU98" s="416"/>
      <c r="EV98" s="416"/>
      <c r="EW98" s="416"/>
      <c r="EX98" s="416"/>
      <c r="EY98" s="416"/>
      <c r="EZ98" s="416"/>
      <c r="FA98" s="416"/>
      <c r="FB98" s="416"/>
      <c r="FC98" s="416"/>
      <c r="FD98" s="416"/>
      <c r="FE98" s="416"/>
      <c r="FF98" s="416"/>
      <c r="FG98" s="416"/>
      <c r="FH98" s="416"/>
      <c r="FI98" s="416"/>
      <c r="FJ98" s="416"/>
      <c r="FK98" s="416"/>
      <c r="FL98" s="416"/>
      <c r="FM98" s="416"/>
      <c r="FN98" s="416"/>
      <c r="FO98" s="416"/>
      <c r="FP98" s="416"/>
      <c r="FQ98" s="416"/>
      <c r="FR98" s="416"/>
      <c r="FS98" s="416"/>
      <c r="FT98" s="416"/>
      <c r="FU98" s="416"/>
      <c r="FV98" s="416"/>
      <c r="FW98" s="416"/>
      <c r="FX98" s="416"/>
      <c r="FY98" s="416"/>
      <c r="FZ98" s="416"/>
      <c r="GA98" s="416"/>
      <c r="GB98" s="416"/>
      <c r="GC98" s="416"/>
      <c r="GD98" s="416"/>
      <c r="GE98" s="416"/>
      <c r="GF98" s="416"/>
      <c r="GG98" s="416"/>
      <c r="GH98" s="416"/>
      <c r="GI98" s="416"/>
      <c r="GJ98" s="416"/>
      <c r="GK98" s="416"/>
      <c r="GL98" s="416"/>
      <c r="GM98" s="416"/>
      <c r="GN98" s="416"/>
      <c r="GO98" s="416"/>
      <c r="GP98" s="416"/>
      <c r="GQ98" s="416"/>
      <c r="GR98" s="416"/>
      <c r="GS98" s="416"/>
      <c r="GT98" s="416"/>
      <c r="GU98" s="416"/>
      <c r="GV98" s="416"/>
      <c r="GW98" s="416"/>
      <c r="GX98" s="416"/>
      <c r="GY98" s="416"/>
      <c r="GZ98" s="416"/>
      <c r="HA98" s="416"/>
      <c r="HB98" s="416"/>
      <c r="HC98" s="416"/>
      <c r="HD98" s="416"/>
      <c r="HE98" s="416"/>
      <c r="HF98" s="416"/>
      <c r="HG98" s="416"/>
      <c r="HH98" s="416"/>
      <c r="HI98" s="416"/>
      <c r="HJ98" s="416"/>
      <c r="HK98" s="416"/>
      <c r="HL98" s="416"/>
      <c r="HM98" s="416"/>
      <c r="HN98" s="416"/>
      <c r="HO98" s="416"/>
      <c r="HP98" s="416"/>
      <c r="HQ98" s="416"/>
      <c r="HR98" s="416"/>
      <c r="HS98" s="416"/>
      <c r="HT98" s="416"/>
      <c r="HU98" s="416"/>
      <c r="HV98" s="416"/>
      <c r="HW98" s="416"/>
      <c r="HX98" s="416"/>
      <c r="HY98" s="416"/>
      <c r="HZ98" s="416"/>
      <c r="IA98" s="416"/>
      <c r="IB98" s="416"/>
      <c r="IC98" s="416"/>
      <c r="ID98" s="416"/>
      <c r="IE98" s="416"/>
      <c r="IF98" s="416"/>
      <c r="IG98" s="416"/>
      <c r="IH98" s="416"/>
    </row>
    <row r="99" spans="1:242" s="472" customFormat="1">
      <c r="A99" s="471"/>
      <c r="B99" s="471"/>
      <c r="C99" s="428"/>
      <c r="D99" s="428"/>
      <c r="E99" s="428"/>
      <c r="G99" s="416"/>
      <c r="H99" s="416"/>
      <c r="I99" s="416"/>
      <c r="J99" s="416"/>
      <c r="K99" s="416"/>
      <c r="L99" s="416"/>
      <c r="M99" s="416"/>
      <c r="N99" s="416"/>
      <c r="O99" s="416"/>
      <c r="P99" s="416"/>
      <c r="Q99" s="416"/>
      <c r="R99" s="416"/>
      <c r="S99" s="416"/>
      <c r="T99" s="416"/>
      <c r="U99" s="416"/>
      <c r="V99" s="416"/>
      <c r="W99" s="416"/>
      <c r="X99" s="416"/>
      <c r="Y99" s="416"/>
      <c r="Z99" s="416"/>
      <c r="AA99" s="416"/>
      <c r="AB99" s="416"/>
      <c r="AC99" s="416"/>
      <c r="AD99" s="416"/>
      <c r="AE99" s="416"/>
      <c r="AF99" s="416"/>
      <c r="AG99" s="416"/>
      <c r="AH99" s="416"/>
      <c r="AI99" s="416"/>
      <c r="AJ99" s="416"/>
      <c r="AK99" s="416"/>
      <c r="AL99" s="416"/>
      <c r="AM99" s="416"/>
      <c r="AN99" s="416"/>
      <c r="AO99" s="416"/>
      <c r="AP99" s="416"/>
      <c r="AQ99" s="416"/>
      <c r="AR99" s="416"/>
      <c r="AS99" s="416"/>
      <c r="AT99" s="416"/>
      <c r="AU99" s="416"/>
      <c r="AV99" s="416"/>
      <c r="AW99" s="416"/>
      <c r="AX99" s="416"/>
      <c r="AY99" s="416"/>
      <c r="AZ99" s="416"/>
      <c r="BA99" s="416"/>
      <c r="BB99" s="416"/>
      <c r="BC99" s="416"/>
      <c r="BD99" s="416"/>
      <c r="BE99" s="416"/>
      <c r="BF99" s="416"/>
      <c r="BG99" s="416"/>
      <c r="BH99" s="416"/>
      <c r="BI99" s="416"/>
      <c r="BJ99" s="416"/>
      <c r="BK99" s="416"/>
      <c r="BL99" s="416"/>
      <c r="BM99" s="416"/>
      <c r="BN99" s="416"/>
      <c r="BO99" s="416"/>
      <c r="BP99" s="416"/>
      <c r="BQ99" s="416"/>
      <c r="BR99" s="416"/>
      <c r="BS99" s="416"/>
      <c r="BT99" s="416"/>
      <c r="BU99" s="416"/>
      <c r="BV99" s="416"/>
      <c r="BW99" s="416"/>
      <c r="BX99" s="416"/>
      <c r="BY99" s="416"/>
      <c r="BZ99" s="416"/>
      <c r="CA99" s="416"/>
      <c r="CB99" s="416"/>
      <c r="CC99" s="416"/>
      <c r="CD99" s="416"/>
      <c r="CE99" s="416"/>
      <c r="CF99" s="416"/>
      <c r="CG99" s="416"/>
      <c r="CH99" s="416"/>
      <c r="CI99" s="416"/>
      <c r="CJ99" s="416"/>
      <c r="CK99" s="416"/>
      <c r="CL99" s="416"/>
      <c r="CM99" s="416"/>
      <c r="CN99" s="416"/>
      <c r="CO99" s="416"/>
      <c r="CP99" s="416"/>
      <c r="CQ99" s="416"/>
      <c r="CR99" s="416"/>
      <c r="CS99" s="416"/>
      <c r="CT99" s="416"/>
      <c r="CU99" s="416"/>
      <c r="CV99" s="416"/>
      <c r="CW99" s="416"/>
      <c r="CX99" s="416"/>
      <c r="CY99" s="416"/>
      <c r="CZ99" s="416"/>
      <c r="DA99" s="416"/>
      <c r="DB99" s="416"/>
      <c r="DC99" s="416"/>
      <c r="DD99" s="416"/>
      <c r="DE99" s="416"/>
      <c r="DF99" s="416"/>
      <c r="DG99" s="416"/>
      <c r="DH99" s="416"/>
      <c r="DI99" s="416"/>
      <c r="DJ99" s="416"/>
      <c r="DK99" s="416"/>
      <c r="DL99" s="416"/>
      <c r="DM99" s="416"/>
      <c r="DN99" s="416"/>
      <c r="DO99" s="416"/>
      <c r="DP99" s="416"/>
      <c r="DQ99" s="416"/>
      <c r="DR99" s="416"/>
      <c r="DS99" s="416"/>
      <c r="DT99" s="416"/>
      <c r="DU99" s="416"/>
      <c r="DV99" s="416"/>
      <c r="DW99" s="416"/>
      <c r="DX99" s="416"/>
      <c r="DY99" s="416"/>
      <c r="DZ99" s="416"/>
      <c r="EA99" s="416"/>
      <c r="EB99" s="416"/>
      <c r="EC99" s="416"/>
      <c r="ED99" s="416"/>
      <c r="EE99" s="416"/>
      <c r="EF99" s="416"/>
      <c r="EG99" s="416"/>
      <c r="EH99" s="416"/>
      <c r="EI99" s="416"/>
      <c r="EJ99" s="416"/>
      <c r="EK99" s="416"/>
      <c r="EL99" s="416"/>
      <c r="EM99" s="416"/>
      <c r="EN99" s="416"/>
      <c r="EO99" s="416"/>
      <c r="EP99" s="416"/>
      <c r="EQ99" s="416"/>
      <c r="ER99" s="416"/>
      <c r="ES99" s="416"/>
      <c r="ET99" s="416"/>
      <c r="EU99" s="416"/>
      <c r="EV99" s="416"/>
      <c r="EW99" s="416"/>
      <c r="EX99" s="416"/>
      <c r="EY99" s="416"/>
      <c r="EZ99" s="416"/>
      <c r="FA99" s="416"/>
      <c r="FB99" s="416"/>
      <c r="FC99" s="416"/>
      <c r="FD99" s="416"/>
      <c r="FE99" s="416"/>
      <c r="FF99" s="416"/>
      <c r="FG99" s="416"/>
      <c r="FH99" s="416"/>
      <c r="FI99" s="416"/>
      <c r="FJ99" s="416"/>
      <c r="FK99" s="416"/>
      <c r="FL99" s="416"/>
      <c r="FM99" s="416"/>
      <c r="FN99" s="416"/>
      <c r="FO99" s="416"/>
      <c r="FP99" s="416"/>
      <c r="FQ99" s="416"/>
      <c r="FR99" s="416"/>
      <c r="FS99" s="416"/>
      <c r="FT99" s="416"/>
      <c r="FU99" s="416"/>
      <c r="FV99" s="416"/>
      <c r="FW99" s="416"/>
      <c r="FX99" s="416"/>
      <c r="FY99" s="416"/>
      <c r="FZ99" s="416"/>
      <c r="GA99" s="416"/>
      <c r="GB99" s="416"/>
      <c r="GC99" s="416"/>
      <c r="GD99" s="416"/>
      <c r="GE99" s="416"/>
      <c r="GF99" s="416"/>
      <c r="GG99" s="416"/>
      <c r="GH99" s="416"/>
      <c r="GI99" s="416"/>
      <c r="GJ99" s="416"/>
      <c r="GK99" s="416"/>
      <c r="GL99" s="416"/>
      <c r="GM99" s="416"/>
      <c r="GN99" s="416"/>
      <c r="GO99" s="416"/>
      <c r="GP99" s="416"/>
      <c r="GQ99" s="416"/>
      <c r="GR99" s="416"/>
      <c r="GS99" s="416"/>
      <c r="GT99" s="416"/>
      <c r="GU99" s="416"/>
      <c r="GV99" s="416"/>
      <c r="GW99" s="416"/>
      <c r="GX99" s="416"/>
      <c r="GY99" s="416"/>
      <c r="GZ99" s="416"/>
      <c r="HA99" s="416"/>
      <c r="HB99" s="416"/>
      <c r="HC99" s="416"/>
      <c r="HD99" s="416"/>
      <c r="HE99" s="416"/>
      <c r="HF99" s="416"/>
      <c r="HG99" s="416"/>
      <c r="HH99" s="416"/>
      <c r="HI99" s="416"/>
      <c r="HJ99" s="416"/>
      <c r="HK99" s="416"/>
      <c r="HL99" s="416"/>
      <c r="HM99" s="416"/>
      <c r="HN99" s="416"/>
      <c r="HO99" s="416"/>
      <c r="HP99" s="416"/>
      <c r="HQ99" s="416"/>
      <c r="HR99" s="416"/>
      <c r="HS99" s="416"/>
      <c r="HT99" s="416"/>
      <c r="HU99" s="416"/>
      <c r="HV99" s="416"/>
      <c r="HW99" s="416"/>
      <c r="HX99" s="416"/>
      <c r="HY99" s="416"/>
      <c r="HZ99" s="416"/>
      <c r="IA99" s="416"/>
      <c r="IB99" s="416"/>
      <c r="IC99" s="416"/>
      <c r="ID99" s="416"/>
      <c r="IE99" s="416"/>
      <c r="IF99" s="416"/>
      <c r="IG99" s="416"/>
      <c r="IH99" s="416"/>
    </row>
    <row r="100" spans="1:242" s="472" customFormat="1">
      <c r="A100" s="471"/>
      <c r="B100" s="471"/>
      <c r="C100" s="428"/>
      <c r="D100" s="428"/>
      <c r="E100" s="428"/>
      <c r="G100" s="416"/>
      <c r="H100" s="416"/>
      <c r="I100" s="416"/>
      <c r="J100" s="416"/>
      <c r="K100" s="416"/>
      <c r="L100" s="416"/>
      <c r="M100" s="416"/>
      <c r="N100" s="416"/>
      <c r="O100" s="416"/>
      <c r="P100" s="416"/>
      <c r="Q100" s="416"/>
      <c r="R100" s="416"/>
      <c r="S100" s="416"/>
      <c r="T100" s="416"/>
      <c r="U100" s="416"/>
      <c r="V100" s="416"/>
      <c r="W100" s="416"/>
      <c r="X100" s="416"/>
      <c r="Y100" s="416"/>
      <c r="Z100" s="416"/>
      <c r="AA100" s="416"/>
      <c r="AB100" s="416"/>
      <c r="AC100" s="416"/>
      <c r="AD100" s="416"/>
      <c r="AE100" s="416"/>
      <c r="AF100" s="416"/>
      <c r="AG100" s="416"/>
      <c r="AH100" s="416"/>
      <c r="AI100" s="416"/>
      <c r="AJ100" s="416"/>
      <c r="AK100" s="416"/>
      <c r="AL100" s="416"/>
      <c r="AM100" s="416"/>
      <c r="AN100" s="416"/>
      <c r="AO100" s="416"/>
      <c r="AP100" s="416"/>
      <c r="AQ100" s="416"/>
      <c r="AR100" s="416"/>
      <c r="AS100" s="416"/>
      <c r="AT100" s="416"/>
      <c r="AU100" s="416"/>
      <c r="AV100" s="416"/>
      <c r="AW100" s="416"/>
      <c r="AX100" s="416"/>
      <c r="AY100" s="416"/>
      <c r="AZ100" s="416"/>
      <c r="BA100" s="416"/>
      <c r="BB100" s="416"/>
      <c r="BC100" s="416"/>
      <c r="BD100" s="416"/>
      <c r="BE100" s="416"/>
      <c r="BF100" s="416"/>
      <c r="BG100" s="416"/>
      <c r="BH100" s="416"/>
      <c r="BI100" s="416"/>
      <c r="BJ100" s="416"/>
      <c r="BK100" s="416"/>
      <c r="BL100" s="416"/>
      <c r="BM100" s="416"/>
      <c r="BN100" s="416"/>
      <c r="BO100" s="416"/>
      <c r="BP100" s="416"/>
      <c r="BQ100" s="416"/>
      <c r="BR100" s="416"/>
      <c r="BS100" s="416"/>
      <c r="BT100" s="416"/>
      <c r="BU100" s="416"/>
      <c r="BV100" s="416"/>
      <c r="BW100" s="416"/>
      <c r="BX100" s="416"/>
      <c r="BY100" s="416"/>
      <c r="BZ100" s="416"/>
      <c r="CA100" s="416"/>
      <c r="CB100" s="416"/>
      <c r="CC100" s="416"/>
      <c r="CD100" s="416"/>
      <c r="CE100" s="416"/>
      <c r="CF100" s="416"/>
      <c r="CG100" s="416"/>
      <c r="CH100" s="416"/>
      <c r="CI100" s="416"/>
      <c r="CJ100" s="416"/>
      <c r="CK100" s="416"/>
      <c r="CL100" s="416"/>
      <c r="CM100" s="416"/>
      <c r="CN100" s="416"/>
      <c r="CO100" s="416"/>
      <c r="CP100" s="416"/>
      <c r="CQ100" s="416"/>
      <c r="CR100" s="416"/>
      <c r="CS100" s="416"/>
      <c r="CT100" s="416"/>
      <c r="CU100" s="416"/>
      <c r="CV100" s="416"/>
      <c r="CW100" s="416"/>
      <c r="CX100" s="416"/>
      <c r="CY100" s="416"/>
      <c r="CZ100" s="416"/>
      <c r="DA100" s="416"/>
      <c r="DB100" s="416"/>
      <c r="DC100" s="416"/>
      <c r="DD100" s="416"/>
      <c r="DE100" s="416"/>
      <c r="DF100" s="416"/>
      <c r="DG100" s="416"/>
      <c r="DH100" s="416"/>
      <c r="DI100" s="416"/>
      <c r="DJ100" s="416"/>
      <c r="DK100" s="416"/>
      <c r="DL100" s="416"/>
      <c r="DM100" s="416"/>
      <c r="DN100" s="416"/>
      <c r="DO100" s="416"/>
      <c r="DP100" s="416"/>
      <c r="DQ100" s="416"/>
      <c r="DR100" s="416"/>
      <c r="DS100" s="416"/>
      <c r="DT100" s="416"/>
      <c r="DU100" s="416"/>
      <c r="DV100" s="416"/>
      <c r="DW100" s="416"/>
      <c r="DX100" s="416"/>
      <c r="DY100" s="416"/>
      <c r="DZ100" s="416"/>
      <c r="EA100" s="416"/>
      <c r="EB100" s="416"/>
      <c r="EC100" s="416"/>
      <c r="ED100" s="416"/>
      <c r="EE100" s="416"/>
      <c r="EF100" s="416"/>
      <c r="EG100" s="416"/>
      <c r="EH100" s="416"/>
      <c r="EI100" s="416"/>
      <c r="EJ100" s="416"/>
      <c r="EK100" s="416"/>
      <c r="EL100" s="416"/>
      <c r="EM100" s="416"/>
      <c r="EN100" s="416"/>
      <c r="EO100" s="416"/>
      <c r="EP100" s="416"/>
      <c r="EQ100" s="416"/>
      <c r="ER100" s="416"/>
      <c r="ES100" s="416"/>
      <c r="ET100" s="416"/>
      <c r="EU100" s="416"/>
      <c r="EV100" s="416"/>
      <c r="EW100" s="416"/>
      <c r="EX100" s="416"/>
      <c r="EY100" s="416"/>
      <c r="EZ100" s="416"/>
      <c r="FA100" s="416"/>
      <c r="FB100" s="416"/>
      <c r="FC100" s="416"/>
      <c r="FD100" s="416"/>
      <c r="FE100" s="416"/>
      <c r="FF100" s="416"/>
      <c r="FG100" s="416"/>
      <c r="FH100" s="416"/>
      <c r="FI100" s="416"/>
      <c r="FJ100" s="416"/>
      <c r="FK100" s="416"/>
      <c r="FL100" s="416"/>
      <c r="FM100" s="416"/>
      <c r="FN100" s="416"/>
      <c r="FO100" s="416"/>
      <c r="FP100" s="416"/>
      <c r="FQ100" s="416"/>
      <c r="FR100" s="416"/>
      <c r="FS100" s="416"/>
      <c r="FT100" s="416"/>
      <c r="FU100" s="416"/>
      <c r="FV100" s="416"/>
      <c r="FW100" s="416"/>
      <c r="FX100" s="416"/>
      <c r="FY100" s="416"/>
      <c r="FZ100" s="416"/>
      <c r="GA100" s="416"/>
      <c r="GB100" s="416"/>
      <c r="GC100" s="416"/>
      <c r="GD100" s="416"/>
      <c r="GE100" s="416"/>
      <c r="GF100" s="416"/>
      <c r="GG100" s="416"/>
      <c r="GH100" s="416"/>
      <c r="GI100" s="416"/>
      <c r="GJ100" s="416"/>
      <c r="GK100" s="416"/>
      <c r="GL100" s="416"/>
      <c r="GM100" s="416"/>
      <c r="GN100" s="416"/>
      <c r="GO100" s="416"/>
      <c r="GP100" s="416"/>
      <c r="GQ100" s="416"/>
      <c r="GR100" s="416"/>
      <c r="GS100" s="416"/>
      <c r="GT100" s="416"/>
      <c r="GU100" s="416"/>
      <c r="GV100" s="416"/>
      <c r="GW100" s="416"/>
      <c r="GX100" s="416"/>
      <c r="GY100" s="416"/>
      <c r="GZ100" s="416"/>
      <c r="HA100" s="416"/>
      <c r="HB100" s="416"/>
      <c r="HC100" s="416"/>
      <c r="HD100" s="416"/>
      <c r="HE100" s="416"/>
      <c r="HF100" s="416"/>
      <c r="HG100" s="416"/>
      <c r="HH100" s="416"/>
      <c r="HI100" s="416"/>
      <c r="HJ100" s="416"/>
      <c r="HK100" s="416"/>
      <c r="HL100" s="416"/>
      <c r="HM100" s="416"/>
      <c r="HN100" s="416"/>
      <c r="HO100" s="416"/>
      <c r="HP100" s="416"/>
      <c r="HQ100" s="416"/>
      <c r="HR100" s="416"/>
      <c r="HS100" s="416"/>
      <c r="HT100" s="416"/>
      <c r="HU100" s="416"/>
      <c r="HV100" s="416"/>
      <c r="HW100" s="416"/>
      <c r="HX100" s="416"/>
      <c r="HY100" s="416"/>
      <c r="HZ100" s="416"/>
      <c r="IA100" s="416"/>
      <c r="IB100" s="416"/>
      <c r="IC100" s="416"/>
      <c r="ID100" s="416"/>
      <c r="IE100" s="416"/>
      <c r="IF100" s="416"/>
      <c r="IG100" s="416"/>
      <c r="IH100" s="416"/>
    </row>
    <row r="101" spans="1:242" s="472" customFormat="1">
      <c r="A101" s="471"/>
      <c r="B101" s="471"/>
      <c r="C101" s="428"/>
      <c r="D101" s="428"/>
      <c r="E101" s="428"/>
      <c r="G101" s="416"/>
      <c r="H101" s="416"/>
      <c r="I101" s="416"/>
      <c r="J101" s="416"/>
      <c r="K101" s="416"/>
      <c r="L101" s="416"/>
      <c r="M101" s="416"/>
      <c r="N101" s="416"/>
      <c r="O101" s="416"/>
      <c r="P101" s="416"/>
      <c r="Q101" s="416"/>
      <c r="R101" s="416"/>
      <c r="S101" s="416"/>
      <c r="T101" s="416"/>
      <c r="U101" s="416"/>
      <c r="V101" s="416"/>
      <c r="W101" s="416"/>
      <c r="X101" s="416"/>
      <c r="Y101" s="416"/>
      <c r="Z101" s="416"/>
      <c r="AA101" s="416"/>
      <c r="AB101" s="416"/>
      <c r="AC101" s="416"/>
      <c r="AD101" s="416"/>
      <c r="AE101" s="416"/>
      <c r="AF101" s="416"/>
      <c r="AG101" s="416"/>
      <c r="AH101" s="416"/>
      <c r="AI101" s="416"/>
      <c r="AJ101" s="416"/>
      <c r="AK101" s="416"/>
      <c r="AL101" s="416"/>
      <c r="AM101" s="416"/>
      <c r="AN101" s="416"/>
      <c r="AO101" s="416"/>
      <c r="AP101" s="416"/>
      <c r="AQ101" s="416"/>
      <c r="AR101" s="416"/>
      <c r="AS101" s="416"/>
      <c r="AT101" s="416"/>
      <c r="AU101" s="416"/>
      <c r="AV101" s="416"/>
      <c r="AW101" s="416"/>
      <c r="AX101" s="416"/>
      <c r="AY101" s="416"/>
      <c r="AZ101" s="416"/>
      <c r="BA101" s="416"/>
      <c r="BB101" s="416"/>
      <c r="BC101" s="416"/>
      <c r="BD101" s="416"/>
      <c r="BE101" s="416"/>
      <c r="BF101" s="416"/>
      <c r="BG101" s="416"/>
      <c r="BH101" s="416"/>
      <c r="BI101" s="416"/>
      <c r="BJ101" s="416"/>
      <c r="BK101" s="416"/>
      <c r="BL101" s="416"/>
      <c r="BM101" s="416"/>
      <c r="BN101" s="416"/>
      <c r="BO101" s="416"/>
      <c r="BP101" s="416"/>
      <c r="BQ101" s="416"/>
      <c r="BR101" s="416"/>
      <c r="BS101" s="416"/>
      <c r="BT101" s="416"/>
      <c r="BU101" s="416"/>
      <c r="BV101" s="416"/>
      <c r="BW101" s="416"/>
      <c r="BX101" s="416"/>
      <c r="BY101" s="416"/>
      <c r="BZ101" s="416"/>
      <c r="CA101" s="416"/>
      <c r="CB101" s="416"/>
      <c r="CC101" s="416"/>
      <c r="CD101" s="416"/>
      <c r="CE101" s="416"/>
      <c r="CF101" s="416"/>
      <c r="CG101" s="416"/>
      <c r="CH101" s="416"/>
      <c r="CI101" s="416"/>
      <c r="CJ101" s="416"/>
      <c r="CK101" s="416"/>
      <c r="CL101" s="416"/>
      <c r="CM101" s="416"/>
      <c r="CN101" s="416"/>
      <c r="CO101" s="416"/>
      <c r="CP101" s="416"/>
      <c r="CQ101" s="416"/>
      <c r="CR101" s="416"/>
      <c r="CS101" s="416"/>
      <c r="CT101" s="416"/>
      <c r="CU101" s="416"/>
      <c r="CV101" s="416"/>
      <c r="CW101" s="416"/>
      <c r="CX101" s="416"/>
      <c r="CY101" s="416"/>
      <c r="CZ101" s="416"/>
      <c r="DA101" s="416"/>
      <c r="DB101" s="416"/>
      <c r="DC101" s="416"/>
      <c r="DD101" s="416"/>
      <c r="DE101" s="416"/>
      <c r="DF101" s="416"/>
      <c r="DG101" s="416"/>
      <c r="DH101" s="416"/>
      <c r="DI101" s="416"/>
      <c r="DJ101" s="416"/>
      <c r="DK101" s="416"/>
      <c r="DL101" s="416"/>
      <c r="DM101" s="416"/>
      <c r="DN101" s="416"/>
      <c r="DO101" s="416"/>
      <c r="DP101" s="416"/>
      <c r="DQ101" s="416"/>
      <c r="DR101" s="416"/>
      <c r="DS101" s="416"/>
      <c r="DT101" s="416"/>
      <c r="DU101" s="416"/>
      <c r="DV101" s="416"/>
      <c r="DW101" s="416"/>
      <c r="DX101" s="416"/>
      <c r="DY101" s="416"/>
      <c r="DZ101" s="416"/>
      <c r="EA101" s="416"/>
      <c r="EB101" s="416"/>
      <c r="EC101" s="416"/>
      <c r="ED101" s="416"/>
      <c r="EE101" s="416"/>
      <c r="EF101" s="416"/>
      <c r="EG101" s="416"/>
      <c r="EH101" s="416"/>
      <c r="EI101" s="416"/>
      <c r="EJ101" s="416"/>
      <c r="EK101" s="416"/>
      <c r="EL101" s="416"/>
      <c r="EM101" s="416"/>
      <c r="EN101" s="416"/>
      <c r="EO101" s="416"/>
      <c r="EP101" s="416"/>
      <c r="EQ101" s="416"/>
      <c r="ER101" s="416"/>
      <c r="ES101" s="416"/>
      <c r="ET101" s="416"/>
      <c r="EU101" s="416"/>
      <c r="EV101" s="416"/>
      <c r="EW101" s="416"/>
      <c r="EX101" s="416"/>
      <c r="EY101" s="416"/>
      <c r="EZ101" s="416"/>
      <c r="FA101" s="416"/>
      <c r="FB101" s="416"/>
      <c r="FC101" s="416"/>
      <c r="FD101" s="416"/>
      <c r="FE101" s="416"/>
      <c r="FF101" s="416"/>
      <c r="FG101" s="416"/>
      <c r="FH101" s="416"/>
      <c r="FI101" s="416"/>
      <c r="FJ101" s="416"/>
      <c r="FK101" s="416"/>
      <c r="FL101" s="416"/>
      <c r="FM101" s="416"/>
      <c r="FN101" s="416"/>
      <c r="FO101" s="416"/>
      <c r="FP101" s="416"/>
      <c r="FQ101" s="416"/>
      <c r="FR101" s="416"/>
      <c r="FS101" s="416"/>
      <c r="FT101" s="416"/>
      <c r="FU101" s="416"/>
      <c r="FV101" s="416"/>
      <c r="FW101" s="416"/>
      <c r="FX101" s="416"/>
      <c r="FY101" s="416"/>
      <c r="FZ101" s="416"/>
      <c r="GA101" s="416"/>
      <c r="GB101" s="416"/>
      <c r="GC101" s="416"/>
      <c r="GD101" s="416"/>
      <c r="GE101" s="416"/>
      <c r="GF101" s="416"/>
      <c r="GG101" s="416"/>
      <c r="GH101" s="416"/>
      <c r="GI101" s="416"/>
      <c r="GJ101" s="416"/>
      <c r="GK101" s="416"/>
      <c r="GL101" s="416"/>
      <c r="GM101" s="416"/>
      <c r="GN101" s="416"/>
      <c r="GO101" s="416"/>
      <c r="GP101" s="416"/>
      <c r="GQ101" s="416"/>
      <c r="GR101" s="416"/>
      <c r="GS101" s="416"/>
      <c r="GT101" s="416"/>
      <c r="GU101" s="416"/>
      <c r="GV101" s="416"/>
      <c r="GW101" s="416"/>
      <c r="GX101" s="416"/>
      <c r="GY101" s="416"/>
      <c r="GZ101" s="416"/>
      <c r="HA101" s="416"/>
      <c r="HB101" s="416"/>
      <c r="HC101" s="416"/>
      <c r="HD101" s="416"/>
      <c r="HE101" s="416"/>
      <c r="HF101" s="416"/>
      <c r="HG101" s="416"/>
      <c r="HH101" s="416"/>
      <c r="HI101" s="416"/>
      <c r="HJ101" s="416"/>
      <c r="HK101" s="416"/>
      <c r="HL101" s="416"/>
      <c r="HM101" s="416"/>
      <c r="HN101" s="416"/>
      <c r="HO101" s="416"/>
      <c r="HP101" s="416"/>
      <c r="HQ101" s="416"/>
      <c r="HR101" s="416"/>
      <c r="HS101" s="416"/>
      <c r="HT101" s="416"/>
      <c r="HU101" s="416"/>
      <c r="HV101" s="416"/>
      <c r="HW101" s="416"/>
      <c r="HX101" s="416"/>
      <c r="HY101" s="416"/>
      <c r="HZ101" s="416"/>
      <c r="IA101" s="416"/>
      <c r="IB101" s="416"/>
      <c r="IC101" s="416"/>
      <c r="ID101" s="416"/>
      <c r="IE101" s="416"/>
      <c r="IF101" s="416"/>
      <c r="IG101" s="416"/>
      <c r="IH101" s="416"/>
    </row>
    <row r="102" spans="1:242" s="472" customFormat="1">
      <c r="A102" s="471"/>
      <c r="B102" s="471"/>
      <c r="C102" s="428"/>
      <c r="D102" s="428"/>
      <c r="E102" s="428"/>
      <c r="G102" s="416"/>
      <c r="H102" s="416"/>
      <c r="I102" s="416"/>
      <c r="J102" s="416"/>
      <c r="K102" s="416"/>
      <c r="L102" s="416"/>
      <c r="M102" s="416"/>
      <c r="N102" s="416"/>
      <c r="O102" s="416"/>
      <c r="P102" s="416"/>
      <c r="Q102" s="416"/>
      <c r="R102" s="416"/>
      <c r="S102" s="416"/>
      <c r="T102" s="416"/>
      <c r="U102" s="416"/>
      <c r="V102" s="416"/>
      <c r="W102" s="416"/>
      <c r="X102" s="416"/>
      <c r="Y102" s="416"/>
      <c r="Z102" s="416"/>
      <c r="AA102" s="416"/>
      <c r="AB102" s="416"/>
      <c r="AC102" s="416"/>
      <c r="AD102" s="416"/>
      <c r="AE102" s="416"/>
      <c r="AF102" s="416"/>
      <c r="AG102" s="416"/>
      <c r="AH102" s="416"/>
      <c r="AI102" s="416"/>
      <c r="AJ102" s="416"/>
      <c r="AK102" s="416"/>
      <c r="AL102" s="416"/>
      <c r="AM102" s="416"/>
      <c r="AN102" s="416"/>
      <c r="AO102" s="416"/>
      <c r="AP102" s="416"/>
      <c r="AQ102" s="416"/>
      <c r="AR102" s="416"/>
      <c r="AS102" s="416"/>
      <c r="AT102" s="416"/>
      <c r="AU102" s="416"/>
      <c r="AV102" s="416"/>
      <c r="AW102" s="416"/>
      <c r="AX102" s="416"/>
      <c r="AY102" s="416"/>
      <c r="AZ102" s="416"/>
      <c r="BA102" s="416"/>
      <c r="BB102" s="416"/>
      <c r="BC102" s="416"/>
      <c r="BD102" s="416"/>
      <c r="BE102" s="416"/>
      <c r="BF102" s="416"/>
      <c r="BG102" s="416"/>
      <c r="BH102" s="416"/>
      <c r="BI102" s="416"/>
      <c r="BJ102" s="416"/>
      <c r="BK102" s="416"/>
      <c r="BL102" s="416"/>
      <c r="BM102" s="416"/>
      <c r="BN102" s="416"/>
      <c r="BO102" s="416"/>
      <c r="BP102" s="416"/>
      <c r="BQ102" s="416"/>
      <c r="BR102" s="416"/>
      <c r="BS102" s="416"/>
      <c r="BT102" s="416"/>
      <c r="BU102" s="416"/>
      <c r="BV102" s="416"/>
      <c r="BW102" s="416"/>
      <c r="BX102" s="416"/>
      <c r="BY102" s="416"/>
      <c r="BZ102" s="416"/>
      <c r="CA102" s="416"/>
      <c r="CB102" s="416"/>
      <c r="CC102" s="416"/>
      <c r="CD102" s="416"/>
      <c r="CE102" s="416"/>
      <c r="CF102" s="416"/>
      <c r="CG102" s="416"/>
      <c r="CH102" s="416"/>
      <c r="CI102" s="416"/>
      <c r="CJ102" s="416"/>
      <c r="CK102" s="416"/>
      <c r="CL102" s="416"/>
      <c r="CM102" s="416"/>
      <c r="CN102" s="416"/>
      <c r="CO102" s="416"/>
      <c r="CP102" s="416"/>
      <c r="CQ102" s="416"/>
      <c r="CR102" s="416"/>
      <c r="CS102" s="416"/>
      <c r="CT102" s="416"/>
      <c r="CU102" s="416"/>
      <c r="CV102" s="416"/>
      <c r="CW102" s="416"/>
      <c r="CX102" s="416"/>
      <c r="CY102" s="416"/>
      <c r="CZ102" s="416"/>
      <c r="DA102" s="416"/>
      <c r="DB102" s="416"/>
      <c r="DC102" s="416"/>
      <c r="DD102" s="416"/>
      <c r="DE102" s="416"/>
      <c r="DF102" s="416"/>
      <c r="DG102" s="416"/>
      <c r="DH102" s="416"/>
      <c r="DI102" s="416"/>
      <c r="DJ102" s="416"/>
      <c r="DK102" s="416"/>
      <c r="DL102" s="416"/>
      <c r="DM102" s="416"/>
      <c r="DN102" s="416"/>
      <c r="DO102" s="416"/>
      <c r="DP102" s="416"/>
      <c r="DQ102" s="416"/>
      <c r="DR102" s="416"/>
      <c r="DS102" s="416"/>
      <c r="DT102" s="416"/>
      <c r="DU102" s="416"/>
      <c r="DV102" s="416"/>
      <c r="DW102" s="416"/>
      <c r="DX102" s="416"/>
      <c r="DY102" s="416"/>
      <c r="DZ102" s="416"/>
      <c r="EA102" s="416"/>
      <c r="EB102" s="416"/>
      <c r="EC102" s="416"/>
      <c r="ED102" s="416"/>
      <c r="EE102" s="416"/>
      <c r="EF102" s="416"/>
      <c r="EG102" s="416"/>
      <c r="EH102" s="416"/>
      <c r="EI102" s="416"/>
      <c r="EJ102" s="416"/>
      <c r="EK102" s="416"/>
      <c r="EL102" s="416"/>
      <c r="EM102" s="416"/>
      <c r="EN102" s="416"/>
      <c r="EO102" s="416"/>
      <c r="EP102" s="416"/>
      <c r="EQ102" s="416"/>
      <c r="ER102" s="416"/>
      <c r="ES102" s="416"/>
      <c r="ET102" s="416"/>
      <c r="EU102" s="416"/>
      <c r="EV102" s="416"/>
      <c r="EW102" s="416"/>
      <c r="EX102" s="416"/>
      <c r="EY102" s="416"/>
      <c r="EZ102" s="416"/>
      <c r="FA102" s="416"/>
      <c r="FB102" s="416"/>
      <c r="FC102" s="416"/>
      <c r="FD102" s="416"/>
      <c r="FE102" s="416"/>
      <c r="FF102" s="416"/>
      <c r="FG102" s="416"/>
      <c r="FH102" s="416"/>
      <c r="FI102" s="416"/>
      <c r="FJ102" s="416"/>
      <c r="FK102" s="416"/>
      <c r="FL102" s="416"/>
      <c r="FM102" s="416"/>
      <c r="FN102" s="416"/>
      <c r="FO102" s="416"/>
      <c r="FP102" s="416"/>
      <c r="FQ102" s="416"/>
      <c r="FR102" s="416"/>
      <c r="FS102" s="416"/>
      <c r="FT102" s="416"/>
      <c r="FU102" s="416"/>
      <c r="FV102" s="416"/>
      <c r="FW102" s="416"/>
      <c r="FX102" s="416"/>
      <c r="FY102" s="416"/>
      <c r="FZ102" s="416"/>
      <c r="GA102" s="416"/>
      <c r="GB102" s="416"/>
      <c r="GC102" s="416"/>
      <c r="GD102" s="416"/>
      <c r="GE102" s="416"/>
      <c r="GF102" s="416"/>
      <c r="GG102" s="416"/>
      <c r="GH102" s="416"/>
      <c r="GI102" s="416"/>
      <c r="GJ102" s="416"/>
      <c r="GK102" s="416"/>
      <c r="GL102" s="416"/>
      <c r="GM102" s="416"/>
      <c r="GN102" s="416"/>
      <c r="GO102" s="416"/>
      <c r="GP102" s="416"/>
      <c r="GQ102" s="416"/>
      <c r="GR102" s="416"/>
      <c r="GS102" s="416"/>
      <c r="GT102" s="416"/>
      <c r="GU102" s="416"/>
      <c r="GV102" s="416"/>
      <c r="GW102" s="416"/>
      <c r="GX102" s="416"/>
      <c r="GY102" s="416"/>
      <c r="GZ102" s="416"/>
      <c r="HA102" s="416"/>
      <c r="HB102" s="416"/>
      <c r="HC102" s="416"/>
      <c r="HD102" s="416"/>
      <c r="HE102" s="416"/>
      <c r="HF102" s="416"/>
      <c r="HG102" s="416"/>
      <c r="HH102" s="416"/>
      <c r="HI102" s="416"/>
      <c r="HJ102" s="416"/>
      <c r="HK102" s="416"/>
      <c r="HL102" s="416"/>
      <c r="HM102" s="416"/>
      <c r="HN102" s="416"/>
      <c r="HO102" s="416"/>
      <c r="HP102" s="416"/>
      <c r="HQ102" s="416"/>
      <c r="HR102" s="416"/>
      <c r="HS102" s="416"/>
      <c r="HT102" s="416"/>
      <c r="HU102" s="416"/>
      <c r="HV102" s="416"/>
      <c r="HW102" s="416"/>
      <c r="HX102" s="416"/>
      <c r="HY102" s="416"/>
      <c r="HZ102" s="416"/>
      <c r="IA102" s="416"/>
      <c r="IB102" s="416"/>
      <c r="IC102" s="416"/>
      <c r="ID102" s="416"/>
      <c r="IE102" s="416"/>
      <c r="IF102" s="416"/>
      <c r="IG102" s="416"/>
      <c r="IH102" s="416"/>
    </row>
    <row r="103" spans="1:242" s="472" customFormat="1">
      <c r="A103" s="471"/>
      <c r="B103" s="471"/>
      <c r="C103" s="428"/>
      <c r="D103" s="428"/>
      <c r="E103" s="428"/>
      <c r="G103" s="416"/>
      <c r="H103" s="416"/>
      <c r="I103" s="416"/>
      <c r="J103" s="416"/>
      <c r="K103" s="416"/>
      <c r="L103" s="416"/>
      <c r="M103" s="416"/>
      <c r="N103" s="416"/>
      <c r="O103" s="416"/>
      <c r="P103" s="416"/>
      <c r="Q103" s="416"/>
      <c r="R103" s="416"/>
      <c r="S103" s="416"/>
      <c r="T103" s="416"/>
      <c r="U103" s="416"/>
      <c r="V103" s="416"/>
      <c r="W103" s="416"/>
      <c r="X103" s="416"/>
      <c r="Y103" s="416"/>
      <c r="Z103" s="416"/>
      <c r="AA103" s="416"/>
      <c r="AB103" s="416"/>
      <c r="AC103" s="416"/>
      <c r="AD103" s="416"/>
      <c r="AE103" s="416"/>
      <c r="AF103" s="416"/>
      <c r="AG103" s="416"/>
      <c r="AH103" s="416"/>
      <c r="AI103" s="416"/>
      <c r="AJ103" s="416"/>
      <c r="AK103" s="416"/>
      <c r="AL103" s="416"/>
      <c r="AM103" s="416"/>
      <c r="AN103" s="416"/>
      <c r="AO103" s="416"/>
      <c r="AP103" s="416"/>
      <c r="AQ103" s="416"/>
      <c r="AR103" s="416"/>
      <c r="AS103" s="416"/>
      <c r="AT103" s="416"/>
      <c r="AU103" s="416"/>
      <c r="AV103" s="416"/>
      <c r="AW103" s="416"/>
      <c r="AX103" s="416"/>
      <c r="AY103" s="416"/>
      <c r="AZ103" s="416"/>
      <c r="BA103" s="416"/>
      <c r="BB103" s="416"/>
      <c r="BC103" s="416"/>
      <c r="BD103" s="416"/>
      <c r="BE103" s="416"/>
      <c r="BF103" s="416"/>
      <c r="BG103" s="416"/>
      <c r="BH103" s="416"/>
      <c r="BI103" s="416"/>
      <c r="BJ103" s="416"/>
      <c r="BK103" s="416"/>
      <c r="BL103" s="416"/>
      <c r="BM103" s="416"/>
      <c r="BN103" s="416"/>
      <c r="BO103" s="416"/>
      <c r="BP103" s="416"/>
      <c r="BQ103" s="416"/>
      <c r="BR103" s="416"/>
      <c r="BS103" s="416"/>
      <c r="BT103" s="416"/>
      <c r="BU103" s="416"/>
      <c r="BV103" s="416"/>
      <c r="BW103" s="416"/>
      <c r="BX103" s="416"/>
      <c r="BY103" s="416"/>
      <c r="BZ103" s="416"/>
      <c r="CA103" s="416"/>
      <c r="CB103" s="416"/>
      <c r="CC103" s="416"/>
      <c r="CD103" s="416"/>
      <c r="CE103" s="416"/>
      <c r="CF103" s="416"/>
      <c r="CG103" s="416"/>
      <c r="CH103" s="416"/>
      <c r="CI103" s="416"/>
      <c r="CJ103" s="416"/>
      <c r="CK103" s="416"/>
      <c r="CL103" s="416"/>
      <c r="CM103" s="416"/>
      <c r="CN103" s="416"/>
      <c r="CO103" s="416"/>
      <c r="CP103" s="416"/>
      <c r="CQ103" s="416"/>
      <c r="CR103" s="416"/>
      <c r="CS103" s="416"/>
      <c r="CT103" s="416"/>
      <c r="CU103" s="416"/>
      <c r="CV103" s="416"/>
      <c r="CW103" s="416"/>
      <c r="CX103" s="416"/>
      <c r="CY103" s="416"/>
      <c r="CZ103" s="416"/>
      <c r="DA103" s="416"/>
      <c r="DB103" s="416"/>
      <c r="DC103" s="416"/>
      <c r="DD103" s="416"/>
      <c r="DE103" s="416"/>
      <c r="DF103" s="416"/>
      <c r="DG103" s="416"/>
      <c r="DH103" s="416"/>
      <c r="DI103" s="416"/>
      <c r="DJ103" s="416"/>
      <c r="DK103" s="416"/>
      <c r="DL103" s="416"/>
      <c r="DM103" s="416"/>
      <c r="DN103" s="416"/>
      <c r="DO103" s="416"/>
      <c r="DP103" s="416"/>
      <c r="DQ103" s="416"/>
      <c r="DR103" s="416"/>
      <c r="DS103" s="416"/>
      <c r="DT103" s="416"/>
      <c r="DU103" s="416"/>
      <c r="DV103" s="416"/>
      <c r="DW103" s="416"/>
      <c r="DX103" s="416"/>
      <c r="DY103" s="416"/>
      <c r="DZ103" s="416"/>
      <c r="EA103" s="416"/>
      <c r="EB103" s="416"/>
      <c r="EC103" s="416"/>
      <c r="ED103" s="416"/>
      <c r="EE103" s="416"/>
      <c r="EF103" s="416"/>
      <c r="EG103" s="416"/>
      <c r="EH103" s="416"/>
      <c r="EI103" s="416"/>
      <c r="EJ103" s="416"/>
      <c r="EK103" s="416"/>
      <c r="EL103" s="416"/>
      <c r="EM103" s="416"/>
      <c r="EN103" s="416"/>
      <c r="EO103" s="416"/>
      <c r="EP103" s="416"/>
      <c r="EQ103" s="416"/>
      <c r="ER103" s="416"/>
      <c r="ES103" s="416"/>
      <c r="ET103" s="416"/>
      <c r="EU103" s="416"/>
      <c r="EV103" s="416"/>
      <c r="EW103" s="416"/>
      <c r="EX103" s="416"/>
      <c r="EY103" s="416"/>
      <c r="EZ103" s="416"/>
      <c r="FA103" s="416"/>
      <c r="FB103" s="416"/>
      <c r="FC103" s="416"/>
      <c r="FD103" s="416"/>
      <c r="FE103" s="416"/>
      <c r="FF103" s="416"/>
      <c r="FG103" s="416"/>
      <c r="FH103" s="416"/>
      <c r="FI103" s="416"/>
      <c r="FJ103" s="416"/>
      <c r="FK103" s="416"/>
      <c r="FL103" s="416"/>
      <c r="FM103" s="416"/>
      <c r="FN103" s="416"/>
      <c r="FO103" s="416"/>
      <c r="FP103" s="416"/>
      <c r="FQ103" s="416"/>
      <c r="FR103" s="416"/>
      <c r="FS103" s="416"/>
      <c r="FT103" s="416"/>
      <c r="FU103" s="416"/>
      <c r="FV103" s="416"/>
      <c r="FW103" s="416"/>
      <c r="FX103" s="416"/>
      <c r="FY103" s="416"/>
      <c r="FZ103" s="416"/>
      <c r="GA103" s="416"/>
      <c r="GB103" s="416"/>
      <c r="GC103" s="416"/>
      <c r="GD103" s="416"/>
      <c r="GE103" s="416"/>
      <c r="GF103" s="416"/>
      <c r="GG103" s="416"/>
      <c r="GH103" s="416"/>
      <c r="GI103" s="416"/>
      <c r="GJ103" s="416"/>
      <c r="GK103" s="416"/>
      <c r="GL103" s="416"/>
      <c r="GM103" s="416"/>
      <c r="GN103" s="416"/>
      <c r="GO103" s="416"/>
      <c r="GP103" s="416"/>
      <c r="GQ103" s="416"/>
      <c r="GR103" s="416"/>
      <c r="GS103" s="416"/>
      <c r="GT103" s="416"/>
      <c r="GU103" s="416"/>
      <c r="GV103" s="416"/>
      <c r="GW103" s="416"/>
      <c r="GX103" s="416"/>
      <c r="GY103" s="416"/>
      <c r="GZ103" s="416"/>
      <c r="HA103" s="416"/>
      <c r="HB103" s="416"/>
      <c r="HC103" s="416"/>
      <c r="HD103" s="416"/>
      <c r="HE103" s="416"/>
      <c r="HF103" s="416"/>
      <c r="HG103" s="416"/>
      <c r="HH103" s="416"/>
      <c r="HI103" s="416"/>
      <c r="HJ103" s="416"/>
      <c r="HK103" s="416"/>
      <c r="HL103" s="416"/>
      <c r="HM103" s="416"/>
      <c r="HN103" s="416"/>
      <c r="HO103" s="416"/>
      <c r="HP103" s="416"/>
      <c r="HQ103" s="416"/>
      <c r="HR103" s="416"/>
      <c r="HS103" s="416"/>
      <c r="HT103" s="416"/>
      <c r="HU103" s="416"/>
      <c r="HV103" s="416"/>
      <c r="HW103" s="416"/>
      <c r="HX103" s="416"/>
      <c r="HY103" s="416"/>
      <c r="HZ103" s="416"/>
      <c r="IA103" s="416"/>
      <c r="IB103" s="416"/>
      <c r="IC103" s="416"/>
      <c r="ID103" s="416"/>
      <c r="IE103" s="416"/>
      <c r="IF103" s="416"/>
      <c r="IG103" s="416"/>
      <c r="IH103" s="416"/>
    </row>
    <row r="104" spans="1:242" s="472" customFormat="1">
      <c r="A104" s="471"/>
      <c r="B104" s="471"/>
      <c r="C104" s="428"/>
      <c r="D104" s="428"/>
      <c r="E104" s="428"/>
      <c r="G104" s="416"/>
      <c r="H104" s="416"/>
      <c r="I104" s="416"/>
      <c r="J104" s="416"/>
      <c r="K104" s="416"/>
      <c r="L104" s="416"/>
      <c r="M104" s="416"/>
      <c r="N104" s="416"/>
      <c r="O104" s="416"/>
      <c r="P104" s="416"/>
      <c r="Q104" s="416"/>
      <c r="R104" s="416"/>
      <c r="S104" s="416"/>
      <c r="T104" s="416"/>
      <c r="U104" s="416"/>
      <c r="V104" s="416"/>
      <c r="W104" s="416"/>
      <c r="X104" s="416"/>
      <c r="Y104" s="416"/>
      <c r="Z104" s="416"/>
      <c r="AA104" s="416"/>
      <c r="AB104" s="416"/>
      <c r="AC104" s="416"/>
      <c r="AD104" s="416"/>
      <c r="AE104" s="416"/>
      <c r="AF104" s="416"/>
      <c r="AG104" s="416"/>
      <c r="AH104" s="416"/>
      <c r="AI104" s="416"/>
      <c r="AJ104" s="416"/>
      <c r="AK104" s="416"/>
      <c r="AL104" s="416"/>
      <c r="AM104" s="416"/>
      <c r="AN104" s="416"/>
      <c r="AO104" s="416"/>
      <c r="AP104" s="416"/>
      <c r="AQ104" s="416"/>
      <c r="AR104" s="416"/>
      <c r="AS104" s="416"/>
      <c r="AT104" s="416"/>
      <c r="AU104" s="416"/>
      <c r="AV104" s="416"/>
      <c r="AW104" s="416"/>
      <c r="AX104" s="416"/>
      <c r="AY104" s="416"/>
      <c r="AZ104" s="416"/>
      <c r="BA104" s="416"/>
      <c r="BB104" s="416"/>
      <c r="BC104" s="416"/>
      <c r="BD104" s="416"/>
      <c r="BE104" s="416"/>
      <c r="BF104" s="416"/>
      <c r="BG104" s="416"/>
      <c r="BH104" s="416"/>
      <c r="BI104" s="416"/>
      <c r="BJ104" s="416"/>
      <c r="BK104" s="416"/>
      <c r="BL104" s="416"/>
      <c r="BM104" s="416"/>
      <c r="BN104" s="416"/>
      <c r="BO104" s="416"/>
      <c r="BP104" s="416"/>
      <c r="BQ104" s="416"/>
      <c r="BR104" s="416"/>
      <c r="BS104" s="416"/>
      <c r="BT104" s="416"/>
      <c r="BU104" s="416"/>
      <c r="BV104" s="416"/>
      <c r="BW104" s="416"/>
      <c r="BX104" s="416"/>
      <c r="BY104" s="416"/>
      <c r="BZ104" s="416"/>
      <c r="CA104" s="416"/>
      <c r="CB104" s="416"/>
      <c r="CC104" s="416"/>
      <c r="CD104" s="416"/>
      <c r="CE104" s="416"/>
      <c r="CF104" s="416"/>
      <c r="CG104" s="416"/>
      <c r="CH104" s="416"/>
      <c r="CI104" s="416"/>
      <c r="CJ104" s="416"/>
      <c r="CK104" s="416"/>
      <c r="CL104" s="416"/>
      <c r="CM104" s="416"/>
      <c r="CN104" s="416"/>
      <c r="CO104" s="416"/>
      <c r="CP104" s="416"/>
      <c r="CQ104" s="416"/>
      <c r="CR104" s="416"/>
      <c r="CS104" s="416"/>
      <c r="CT104" s="416"/>
      <c r="CU104" s="416"/>
      <c r="CV104" s="416"/>
      <c r="CW104" s="416"/>
      <c r="CX104" s="416"/>
      <c r="CY104" s="416"/>
      <c r="CZ104" s="416"/>
      <c r="DA104" s="416"/>
      <c r="DB104" s="416"/>
      <c r="DC104" s="416"/>
      <c r="DD104" s="416"/>
      <c r="DE104" s="416"/>
      <c r="DF104" s="416"/>
      <c r="DG104" s="416"/>
      <c r="DH104" s="416"/>
      <c r="DI104" s="416"/>
      <c r="DJ104" s="416"/>
      <c r="DK104" s="416"/>
      <c r="DL104" s="416"/>
      <c r="DM104" s="416"/>
      <c r="DN104" s="416"/>
      <c r="DO104" s="416"/>
      <c r="DP104" s="416"/>
      <c r="DQ104" s="416"/>
      <c r="DR104" s="416"/>
      <c r="DS104" s="416"/>
      <c r="DT104" s="416"/>
      <c r="DU104" s="416"/>
      <c r="DV104" s="416"/>
      <c r="DW104" s="416"/>
      <c r="DX104" s="416"/>
      <c r="DY104" s="416"/>
      <c r="DZ104" s="416"/>
      <c r="EA104" s="416"/>
      <c r="EB104" s="416"/>
      <c r="EC104" s="416"/>
      <c r="ED104" s="416"/>
      <c r="EE104" s="416"/>
      <c r="EF104" s="416"/>
      <c r="EG104" s="416"/>
      <c r="EH104" s="416"/>
      <c r="EI104" s="416"/>
      <c r="EJ104" s="416"/>
      <c r="EK104" s="416"/>
      <c r="EL104" s="416"/>
      <c r="EM104" s="416"/>
      <c r="EN104" s="416"/>
      <c r="EO104" s="416"/>
      <c r="EP104" s="416"/>
      <c r="EQ104" s="416"/>
      <c r="ER104" s="416"/>
      <c r="ES104" s="416"/>
      <c r="ET104" s="416"/>
      <c r="EU104" s="416"/>
      <c r="EV104" s="416"/>
      <c r="EW104" s="416"/>
      <c r="EX104" s="416"/>
      <c r="EY104" s="416"/>
      <c r="EZ104" s="416"/>
      <c r="FA104" s="416"/>
      <c r="FB104" s="416"/>
      <c r="FC104" s="416"/>
      <c r="FD104" s="416"/>
      <c r="FE104" s="416"/>
      <c r="FF104" s="416"/>
      <c r="FG104" s="416"/>
      <c r="FH104" s="416"/>
      <c r="FI104" s="416"/>
      <c r="FJ104" s="416"/>
      <c r="FK104" s="416"/>
      <c r="FL104" s="416"/>
      <c r="FM104" s="416"/>
      <c r="FN104" s="416"/>
      <c r="FO104" s="416"/>
      <c r="FP104" s="416"/>
      <c r="FQ104" s="416"/>
      <c r="FR104" s="416"/>
      <c r="FS104" s="416"/>
      <c r="FT104" s="416"/>
      <c r="FU104" s="416"/>
      <c r="FV104" s="416"/>
      <c r="FW104" s="416"/>
      <c r="FX104" s="416"/>
      <c r="FY104" s="416"/>
      <c r="FZ104" s="416"/>
      <c r="GA104" s="416"/>
      <c r="GB104" s="416"/>
      <c r="GC104" s="416"/>
      <c r="GD104" s="416"/>
      <c r="GE104" s="416"/>
      <c r="GF104" s="416"/>
      <c r="GG104" s="416"/>
      <c r="GH104" s="416"/>
      <c r="GI104" s="416"/>
      <c r="GJ104" s="416"/>
      <c r="GK104" s="416"/>
      <c r="GL104" s="416"/>
      <c r="GM104" s="416"/>
      <c r="GN104" s="416"/>
      <c r="GO104" s="416"/>
      <c r="GP104" s="416"/>
      <c r="GQ104" s="416"/>
      <c r="GR104" s="416"/>
      <c r="GS104" s="416"/>
      <c r="GT104" s="416"/>
      <c r="GU104" s="416"/>
      <c r="GV104" s="416"/>
      <c r="GW104" s="416"/>
      <c r="GX104" s="416"/>
      <c r="GY104" s="416"/>
      <c r="GZ104" s="416"/>
      <c r="HA104" s="416"/>
      <c r="HB104" s="416"/>
      <c r="HC104" s="416"/>
      <c r="HD104" s="416"/>
      <c r="HE104" s="416"/>
      <c r="HF104" s="416"/>
      <c r="HG104" s="416"/>
      <c r="HH104" s="416"/>
      <c r="HI104" s="416"/>
      <c r="HJ104" s="416"/>
      <c r="HK104" s="416"/>
      <c r="HL104" s="416"/>
      <c r="HM104" s="416"/>
      <c r="HN104" s="416"/>
      <c r="HO104" s="416"/>
      <c r="HP104" s="416"/>
      <c r="HQ104" s="416"/>
      <c r="HR104" s="416"/>
      <c r="HS104" s="416"/>
      <c r="HT104" s="416"/>
      <c r="HU104" s="416"/>
      <c r="HV104" s="416"/>
      <c r="HW104" s="416"/>
      <c r="HX104" s="416"/>
      <c r="HY104" s="416"/>
      <c r="HZ104" s="416"/>
      <c r="IA104" s="416"/>
      <c r="IB104" s="416"/>
      <c r="IC104" s="416"/>
      <c r="ID104" s="416"/>
      <c r="IE104" s="416"/>
      <c r="IF104" s="416"/>
      <c r="IG104" s="416"/>
      <c r="IH104" s="416"/>
    </row>
    <row r="105" spans="1:242" s="472" customFormat="1">
      <c r="A105" s="471"/>
      <c r="B105" s="471"/>
      <c r="C105" s="428"/>
      <c r="D105" s="428"/>
      <c r="E105" s="428"/>
      <c r="G105" s="416"/>
      <c r="H105" s="416"/>
      <c r="I105" s="416"/>
      <c r="J105" s="416"/>
      <c r="K105" s="416"/>
      <c r="L105" s="416"/>
      <c r="M105" s="416"/>
      <c r="N105" s="416"/>
      <c r="O105" s="416"/>
      <c r="P105" s="416"/>
      <c r="Q105" s="416"/>
      <c r="R105" s="416"/>
      <c r="S105" s="416"/>
      <c r="T105" s="416"/>
      <c r="U105" s="416"/>
      <c r="V105" s="416"/>
      <c r="W105" s="416"/>
      <c r="X105" s="416"/>
      <c r="Y105" s="416"/>
      <c r="Z105" s="416"/>
      <c r="AA105" s="416"/>
      <c r="AB105" s="416"/>
      <c r="AC105" s="416"/>
      <c r="AD105" s="416"/>
      <c r="AE105" s="416"/>
      <c r="AF105" s="416"/>
      <c r="AG105" s="416"/>
      <c r="AH105" s="416"/>
      <c r="AI105" s="416"/>
      <c r="AJ105" s="416"/>
      <c r="AK105" s="416"/>
      <c r="AL105" s="416"/>
      <c r="AM105" s="416"/>
      <c r="AN105" s="416"/>
      <c r="AO105" s="416"/>
      <c r="AP105" s="416"/>
      <c r="AQ105" s="416"/>
      <c r="AR105" s="416"/>
      <c r="AS105" s="416"/>
      <c r="AT105" s="416"/>
      <c r="AU105" s="416"/>
      <c r="AV105" s="416"/>
      <c r="AW105" s="416"/>
      <c r="AX105" s="416"/>
      <c r="AY105" s="416"/>
      <c r="AZ105" s="416"/>
      <c r="BA105" s="416"/>
      <c r="BB105" s="416"/>
      <c r="BC105" s="416"/>
      <c r="BD105" s="416"/>
      <c r="BE105" s="416"/>
      <c r="BF105" s="416"/>
      <c r="BG105" s="416"/>
      <c r="BH105" s="416"/>
      <c r="BI105" s="416"/>
      <c r="BJ105" s="416"/>
      <c r="BK105" s="416"/>
      <c r="BL105" s="416"/>
      <c r="BM105" s="416"/>
      <c r="BN105" s="416"/>
      <c r="BO105" s="416"/>
      <c r="BP105" s="416"/>
      <c r="BQ105" s="416"/>
      <c r="BR105" s="416"/>
      <c r="BS105" s="416"/>
      <c r="BT105" s="416"/>
      <c r="BU105" s="416"/>
      <c r="BV105" s="416"/>
      <c r="BW105" s="416"/>
      <c r="BX105" s="416"/>
      <c r="BY105" s="416"/>
      <c r="BZ105" s="416"/>
      <c r="CA105" s="416"/>
      <c r="CB105" s="416"/>
      <c r="CC105" s="416"/>
      <c r="CD105" s="416"/>
      <c r="CE105" s="416"/>
      <c r="CF105" s="416"/>
      <c r="CG105" s="416"/>
      <c r="CH105" s="416"/>
      <c r="CI105" s="416"/>
      <c r="CJ105" s="416"/>
      <c r="CK105" s="416"/>
      <c r="CL105" s="416"/>
      <c r="CM105" s="416"/>
      <c r="CN105" s="416"/>
      <c r="CO105" s="416"/>
      <c r="CP105" s="416"/>
      <c r="CQ105" s="416"/>
      <c r="CR105" s="416"/>
      <c r="CS105" s="416"/>
      <c r="CT105" s="416"/>
      <c r="CU105" s="416"/>
      <c r="CV105" s="416"/>
      <c r="CW105" s="416"/>
      <c r="CX105" s="416"/>
      <c r="CY105" s="416"/>
      <c r="CZ105" s="416"/>
      <c r="DA105" s="416"/>
      <c r="DB105" s="416"/>
      <c r="DC105" s="416"/>
      <c r="DD105" s="416"/>
      <c r="DE105" s="416"/>
      <c r="DF105" s="416"/>
      <c r="DG105" s="416"/>
      <c r="DH105" s="416"/>
      <c r="DI105" s="416"/>
      <c r="DJ105" s="416"/>
      <c r="DK105" s="416"/>
      <c r="DL105" s="416"/>
      <c r="DM105" s="416"/>
      <c r="DN105" s="416"/>
      <c r="DO105" s="416"/>
      <c r="DP105" s="416"/>
      <c r="DQ105" s="416"/>
      <c r="DR105" s="416"/>
      <c r="DS105" s="416"/>
      <c r="DT105" s="416"/>
      <c r="DU105" s="416"/>
      <c r="DV105" s="416"/>
      <c r="DW105" s="416"/>
      <c r="DX105" s="416"/>
      <c r="DY105" s="416"/>
      <c r="DZ105" s="416"/>
      <c r="EA105" s="416"/>
      <c r="EB105" s="416"/>
      <c r="EC105" s="416"/>
      <c r="ED105" s="416"/>
      <c r="EE105" s="416"/>
      <c r="EF105" s="416"/>
      <c r="EG105" s="416"/>
      <c r="EH105" s="416"/>
      <c r="EI105" s="416"/>
      <c r="EJ105" s="416"/>
      <c r="EK105" s="416"/>
      <c r="EL105" s="416"/>
      <c r="EM105" s="416"/>
      <c r="EN105" s="416"/>
      <c r="EO105" s="416"/>
      <c r="EP105" s="416"/>
      <c r="EQ105" s="416"/>
      <c r="ER105" s="416"/>
      <c r="ES105" s="416"/>
      <c r="ET105" s="416"/>
      <c r="EU105" s="416"/>
      <c r="EV105" s="416"/>
      <c r="EW105" s="416"/>
      <c r="EX105" s="416"/>
      <c r="EY105" s="416"/>
      <c r="EZ105" s="416"/>
      <c r="FA105" s="416"/>
      <c r="FB105" s="416"/>
      <c r="FC105" s="416"/>
      <c r="FD105" s="416"/>
      <c r="FE105" s="416"/>
      <c r="FF105" s="416"/>
      <c r="FG105" s="416"/>
      <c r="FH105" s="416"/>
      <c r="FI105" s="416"/>
      <c r="FJ105" s="416"/>
      <c r="FK105" s="416"/>
      <c r="FL105" s="416"/>
      <c r="FM105" s="416"/>
      <c r="FN105" s="416"/>
      <c r="FO105" s="416"/>
      <c r="FP105" s="416"/>
      <c r="FQ105" s="416"/>
      <c r="FR105" s="416"/>
      <c r="FS105" s="416"/>
      <c r="FT105" s="416"/>
      <c r="FU105" s="416"/>
      <c r="FV105" s="416"/>
      <c r="FW105" s="416"/>
      <c r="FX105" s="416"/>
      <c r="FY105" s="416"/>
      <c r="FZ105" s="416"/>
      <c r="GA105" s="416"/>
      <c r="GB105" s="416"/>
      <c r="GC105" s="416"/>
      <c r="GD105" s="416"/>
      <c r="GE105" s="416"/>
      <c r="GF105" s="416"/>
      <c r="GG105" s="416"/>
      <c r="GH105" s="416"/>
      <c r="GI105" s="416"/>
      <c r="GJ105" s="416"/>
      <c r="GK105" s="416"/>
      <c r="GL105" s="416"/>
      <c r="GM105" s="416"/>
      <c r="GN105" s="416"/>
      <c r="GO105" s="416"/>
      <c r="GP105" s="416"/>
      <c r="GQ105" s="416"/>
      <c r="GR105" s="416"/>
      <c r="GS105" s="416"/>
      <c r="GT105" s="416"/>
      <c r="GU105" s="416"/>
      <c r="GV105" s="416"/>
      <c r="GW105" s="416"/>
      <c r="GX105" s="416"/>
      <c r="GY105" s="416"/>
      <c r="GZ105" s="416"/>
      <c r="HA105" s="416"/>
      <c r="HB105" s="416"/>
      <c r="HC105" s="416"/>
      <c r="HD105" s="416"/>
      <c r="HE105" s="416"/>
      <c r="HF105" s="416"/>
      <c r="HG105" s="416"/>
      <c r="HH105" s="416"/>
      <c r="HI105" s="416"/>
      <c r="HJ105" s="416"/>
      <c r="HK105" s="416"/>
      <c r="HL105" s="416"/>
      <c r="HM105" s="416"/>
      <c r="HN105" s="416"/>
      <c r="HO105" s="416"/>
      <c r="HP105" s="416"/>
      <c r="HQ105" s="416"/>
      <c r="HR105" s="416"/>
      <c r="HS105" s="416"/>
      <c r="HT105" s="416"/>
      <c r="HU105" s="416"/>
      <c r="HV105" s="416"/>
      <c r="HW105" s="416"/>
      <c r="HX105" s="416"/>
      <c r="HY105" s="416"/>
      <c r="HZ105" s="416"/>
      <c r="IA105" s="416"/>
      <c r="IB105" s="416"/>
      <c r="IC105" s="416"/>
      <c r="ID105" s="416"/>
      <c r="IE105" s="416"/>
      <c r="IF105" s="416"/>
      <c r="IG105" s="416"/>
      <c r="IH105" s="416"/>
    </row>
    <row r="106" spans="1:242" s="472" customFormat="1">
      <c r="A106" s="471"/>
      <c r="B106" s="471"/>
      <c r="C106" s="428"/>
      <c r="D106" s="428"/>
      <c r="E106" s="428"/>
      <c r="G106" s="416"/>
      <c r="H106" s="416"/>
      <c r="I106" s="416"/>
      <c r="J106" s="416"/>
      <c r="K106" s="416"/>
      <c r="L106" s="416"/>
      <c r="M106" s="416"/>
      <c r="N106" s="416"/>
      <c r="O106" s="416"/>
      <c r="P106" s="416"/>
      <c r="Q106" s="416"/>
      <c r="R106" s="416"/>
      <c r="S106" s="416"/>
      <c r="T106" s="416"/>
      <c r="U106" s="416"/>
      <c r="V106" s="416"/>
      <c r="W106" s="416"/>
      <c r="X106" s="416"/>
      <c r="Y106" s="416"/>
      <c r="Z106" s="416"/>
      <c r="AA106" s="416"/>
      <c r="AB106" s="416"/>
      <c r="AC106" s="416"/>
      <c r="AD106" s="416"/>
      <c r="AE106" s="416"/>
      <c r="AF106" s="416"/>
      <c r="AG106" s="416"/>
      <c r="AH106" s="416"/>
      <c r="AI106" s="416"/>
      <c r="AJ106" s="416"/>
      <c r="AK106" s="416"/>
      <c r="AL106" s="416"/>
      <c r="AM106" s="416"/>
      <c r="AN106" s="416"/>
      <c r="AO106" s="416"/>
      <c r="AP106" s="416"/>
      <c r="AQ106" s="416"/>
      <c r="AR106" s="416"/>
      <c r="AS106" s="416"/>
      <c r="AT106" s="416"/>
      <c r="AU106" s="416"/>
      <c r="AV106" s="416"/>
      <c r="AW106" s="416"/>
      <c r="AX106" s="416"/>
      <c r="AY106" s="416"/>
      <c r="AZ106" s="416"/>
      <c r="BA106" s="416"/>
      <c r="BB106" s="416"/>
      <c r="BC106" s="416"/>
      <c r="BD106" s="416"/>
      <c r="BE106" s="416"/>
      <c r="BF106" s="416"/>
      <c r="BG106" s="416"/>
      <c r="BH106" s="416"/>
      <c r="BI106" s="416"/>
      <c r="BJ106" s="416"/>
      <c r="BK106" s="416"/>
      <c r="BL106" s="416"/>
      <c r="BM106" s="416"/>
      <c r="BN106" s="416"/>
      <c r="BO106" s="416"/>
      <c r="BP106" s="416"/>
      <c r="BQ106" s="416"/>
      <c r="BR106" s="416"/>
      <c r="BS106" s="416"/>
      <c r="BT106" s="416"/>
      <c r="BU106" s="416"/>
      <c r="BV106" s="416"/>
      <c r="BW106" s="416"/>
      <c r="BX106" s="416"/>
      <c r="BY106" s="416"/>
      <c r="BZ106" s="416"/>
      <c r="CA106" s="416"/>
      <c r="CB106" s="416"/>
      <c r="CC106" s="416"/>
      <c r="CD106" s="416"/>
      <c r="CE106" s="416"/>
      <c r="CF106" s="416"/>
      <c r="CG106" s="416"/>
      <c r="CH106" s="416"/>
      <c r="CI106" s="416"/>
      <c r="CJ106" s="416"/>
      <c r="CK106" s="416"/>
      <c r="CL106" s="416"/>
      <c r="CM106" s="416"/>
      <c r="CN106" s="416"/>
      <c r="CO106" s="416"/>
      <c r="CP106" s="416"/>
      <c r="CQ106" s="416"/>
      <c r="CR106" s="416"/>
      <c r="CS106" s="416"/>
      <c r="CT106" s="416"/>
      <c r="CU106" s="416"/>
      <c r="CV106" s="416"/>
      <c r="CW106" s="416"/>
      <c r="CX106" s="416"/>
      <c r="CY106" s="416"/>
      <c r="CZ106" s="416"/>
      <c r="DA106" s="416"/>
      <c r="DB106" s="416"/>
      <c r="DC106" s="416"/>
      <c r="DD106" s="416"/>
      <c r="DE106" s="416"/>
      <c r="DF106" s="416"/>
      <c r="DG106" s="416"/>
      <c r="DH106" s="416"/>
      <c r="DI106" s="416"/>
      <c r="DJ106" s="416"/>
      <c r="DK106" s="416"/>
      <c r="DL106" s="416"/>
      <c r="DM106" s="416"/>
      <c r="DN106" s="416"/>
      <c r="DO106" s="416"/>
      <c r="DP106" s="416"/>
      <c r="DQ106" s="416"/>
      <c r="DR106" s="416"/>
      <c r="DS106" s="416"/>
      <c r="DT106" s="416"/>
      <c r="DU106" s="416"/>
      <c r="DV106" s="416"/>
      <c r="DW106" s="416"/>
      <c r="DX106" s="416"/>
      <c r="DY106" s="416"/>
      <c r="DZ106" s="416"/>
      <c r="EA106" s="416"/>
      <c r="EB106" s="416"/>
      <c r="EC106" s="416"/>
      <c r="ED106" s="416"/>
      <c r="EE106" s="416"/>
      <c r="EF106" s="416"/>
      <c r="EG106" s="416"/>
      <c r="EH106" s="416"/>
      <c r="EI106" s="416"/>
      <c r="EJ106" s="416"/>
      <c r="EK106" s="416"/>
      <c r="EL106" s="416"/>
      <c r="EM106" s="416"/>
      <c r="EN106" s="416"/>
      <c r="EO106" s="416"/>
      <c r="EP106" s="416"/>
      <c r="EQ106" s="416"/>
      <c r="ER106" s="416"/>
      <c r="ES106" s="416"/>
      <c r="ET106" s="416"/>
      <c r="EU106" s="416"/>
      <c r="EV106" s="416"/>
      <c r="EW106" s="416"/>
      <c r="EX106" s="416"/>
      <c r="EY106" s="416"/>
      <c r="EZ106" s="416"/>
      <c r="FA106" s="416"/>
      <c r="FB106" s="416"/>
      <c r="FC106" s="416"/>
      <c r="FD106" s="416"/>
      <c r="FE106" s="416"/>
      <c r="FF106" s="416"/>
      <c r="FG106" s="416"/>
      <c r="FH106" s="416"/>
      <c r="FI106" s="416"/>
      <c r="FJ106" s="416"/>
      <c r="FK106" s="416"/>
      <c r="FL106" s="416"/>
      <c r="FM106" s="416"/>
      <c r="FN106" s="416"/>
      <c r="FO106" s="416"/>
      <c r="FP106" s="416"/>
      <c r="FQ106" s="416"/>
      <c r="FR106" s="416"/>
      <c r="FS106" s="416"/>
      <c r="FT106" s="416"/>
      <c r="FU106" s="416"/>
      <c r="FV106" s="416"/>
      <c r="FW106" s="416"/>
      <c r="FX106" s="416"/>
      <c r="FY106" s="416"/>
      <c r="FZ106" s="416"/>
      <c r="GA106" s="416"/>
      <c r="GB106" s="416"/>
      <c r="GC106" s="416"/>
      <c r="GD106" s="416"/>
      <c r="GE106" s="416"/>
      <c r="GF106" s="416"/>
      <c r="GG106" s="416"/>
      <c r="GH106" s="416"/>
      <c r="GI106" s="416"/>
      <c r="GJ106" s="416"/>
      <c r="GK106" s="416"/>
      <c r="GL106" s="416"/>
      <c r="GM106" s="416"/>
      <c r="GN106" s="416"/>
      <c r="GO106" s="416"/>
      <c r="GP106" s="416"/>
      <c r="GQ106" s="416"/>
      <c r="GR106" s="416"/>
      <c r="GS106" s="416"/>
      <c r="GT106" s="416"/>
      <c r="GU106" s="416"/>
      <c r="GV106" s="416"/>
      <c r="GW106" s="416"/>
      <c r="GX106" s="416"/>
      <c r="GY106" s="416"/>
      <c r="GZ106" s="416"/>
      <c r="HA106" s="416"/>
      <c r="HB106" s="416"/>
      <c r="HC106" s="416"/>
      <c r="HD106" s="416"/>
      <c r="HE106" s="416"/>
      <c r="HF106" s="416"/>
      <c r="HG106" s="416"/>
      <c r="HH106" s="416"/>
      <c r="HI106" s="416"/>
      <c r="HJ106" s="416"/>
      <c r="HK106" s="416"/>
      <c r="HL106" s="416"/>
      <c r="HM106" s="416"/>
      <c r="HN106" s="416"/>
      <c r="HO106" s="416"/>
      <c r="HP106" s="416"/>
      <c r="HQ106" s="416"/>
      <c r="HR106" s="416"/>
      <c r="HS106" s="416"/>
      <c r="HT106" s="416"/>
      <c r="HU106" s="416"/>
      <c r="HV106" s="416"/>
      <c r="HW106" s="416"/>
      <c r="HX106" s="416"/>
      <c r="HY106" s="416"/>
      <c r="HZ106" s="416"/>
      <c r="IA106" s="416"/>
      <c r="IB106" s="416"/>
      <c r="IC106" s="416"/>
      <c r="ID106" s="416"/>
      <c r="IE106" s="416"/>
      <c r="IF106" s="416"/>
      <c r="IG106" s="416"/>
      <c r="IH106" s="416"/>
    </row>
    <row r="107" spans="1:242" s="472" customFormat="1">
      <c r="A107" s="471"/>
      <c r="B107" s="471"/>
      <c r="C107" s="428"/>
      <c r="D107" s="428"/>
      <c r="E107" s="428"/>
      <c r="G107" s="416"/>
      <c r="H107" s="416"/>
      <c r="I107" s="416"/>
      <c r="J107" s="416"/>
      <c r="K107" s="416"/>
      <c r="L107" s="416"/>
      <c r="M107" s="416"/>
      <c r="N107" s="416"/>
      <c r="O107" s="416"/>
      <c r="P107" s="416"/>
      <c r="Q107" s="416"/>
      <c r="R107" s="416"/>
      <c r="S107" s="416"/>
      <c r="T107" s="416"/>
      <c r="U107" s="416"/>
      <c r="V107" s="416"/>
      <c r="W107" s="416"/>
      <c r="X107" s="416"/>
      <c r="Y107" s="416"/>
      <c r="Z107" s="416"/>
      <c r="AA107" s="416"/>
      <c r="AB107" s="416"/>
      <c r="AC107" s="416"/>
      <c r="AD107" s="416"/>
      <c r="AE107" s="416"/>
      <c r="AF107" s="416"/>
      <c r="AG107" s="416"/>
      <c r="AH107" s="416"/>
      <c r="AI107" s="416"/>
      <c r="AJ107" s="416"/>
      <c r="AK107" s="416"/>
      <c r="AL107" s="416"/>
      <c r="AM107" s="416"/>
      <c r="AN107" s="416"/>
      <c r="AO107" s="416"/>
      <c r="AP107" s="416"/>
      <c r="AQ107" s="416"/>
      <c r="AR107" s="416"/>
      <c r="AS107" s="416"/>
      <c r="AT107" s="416"/>
      <c r="AU107" s="416"/>
      <c r="AV107" s="416"/>
      <c r="AW107" s="416"/>
      <c r="AX107" s="416"/>
      <c r="AY107" s="416"/>
      <c r="AZ107" s="416"/>
      <c r="BA107" s="416"/>
      <c r="BB107" s="416"/>
      <c r="BC107" s="416"/>
      <c r="BD107" s="416"/>
      <c r="BE107" s="416"/>
      <c r="BF107" s="416"/>
      <c r="BG107" s="416"/>
      <c r="BH107" s="416"/>
      <c r="BI107" s="416"/>
      <c r="BJ107" s="416"/>
      <c r="BK107" s="416"/>
      <c r="BL107" s="416"/>
      <c r="BM107" s="416"/>
      <c r="BN107" s="416"/>
      <c r="BO107" s="416"/>
      <c r="BP107" s="416"/>
      <c r="BQ107" s="416"/>
      <c r="BR107" s="416"/>
      <c r="BS107" s="416"/>
      <c r="BT107" s="416"/>
      <c r="BU107" s="416"/>
      <c r="BV107" s="416"/>
      <c r="BW107" s="416"/>
      <c r="BX107" s="416"/>
      <c r="BY107" s="416"/>
      <c r="BZ107" s="416"/>
      <c r="CA107" s="416"/>
      <c r="CB107" s="416"/>
      <c r="CC107" s="416"/>
      <c r="CD107" s="416"/>
      <c r="CE107" s="416"/>
      <c r="CF107" s="416"/>
      <c r="CG107" s="416"/>
      <c r="CH107" s="416"/>
      <c r="CI107" s="416"/>
      <c r="CJ107" s="416"/>
      <c r="CK107" s="416"/>
      <c r="CL107" s="416"/>
      <c r="CM107" s="416"/>
      <c r="CN107" s="416"/>
      <c r="CO107" s="416"/>
      <c r="CP107" s="416"/>
      <c r="CQ107" s="416"/>
      <c r="CR107" s="416"/>
      <c r="CS107" s="416"/>
      <c r="CT107" s="416"/>
      <c r="CU107" s="416"/>
      <c r="CV107" s="416"/>
      <c r="CW107" s="416"/>
      <c r="CX107" s="416"/>
      <c r="CY107" s="416"/>
      <c r="CZ107" s="416"/>
      <c r="DA107" s="416"/>
      <c r="DB107" s="416"/>
      <c r="DC107" s="416"/>
      <c r="DD107" s="416"/>
      <c r="DE107" s="416"/>
      <c r="DF107" s="416"/>
      <c r="DG107" s="416"/>
      <c r="DH107" s="416"/>
      <c r="DI107" s="416"/>
      <c r="DJ107" s="416"/>
      <c r="DK107" s="416"/>
      <c r="DL107" s="416"/>
      <c r="DM107" s="416"/>
      <c r="DN107" s="416"/>
      <c r="DO107" s="416"/>
      <c r="DP107" s="416"/>
      <c r="DQ107" s="416"/>
      <c r="DR107" s="416"/>
      <c r="DS107" s="416"/>
      <c r="DT107" s="416"/>
      <c r="DU107" s="416"/>
      <c r="DV107" s="416"/>
      <c r="DW107" s="416"/>
      <c r="DX107" s="416"/>
      <c r="DY107" s="416"/>
      <c r="DZ107" s="416"/>
      <c r="EA107" s="416"/>
      <c r="EB107" s="416"/>
      <c r="EC107" s="416"/>
      <c r="ED107" s="416"/>
      <c r="EE107" s="416"/>
      <c r="EF107" s="416"/>
      <c r="EG107" s="416"/>
      <c r="EH107" s="416"/>
      <c r="EI107" s="416"/>
      <c r="EJ107" s="416"/>
      <c r="EK107" s="416"/>
      <c r="EL107" s="416"/>
      <c r="EM107" s="416"/>
      <c r="EN107" s="416"/>
      <c r="EO107" s="416"/>
      <c r="EP107" s="416"/>
      <c r="EQ107" s="416"/>
      <c r="ER107" s="416"/>
      <c r="ES107" s="416"/>
      <c r="ET107" s="416"/>
      <c r="EU107" s="416"/>
      <c r="EV107" s="416"/>
      <c r="EW107" s="416"/>
      <c r="EX107" s="416"/>
      <c r="EY107" s="416"/>
      <c r="EZ107" s="416"/>
      <c r="FA107" s="416"/>
      <c r="FB107" s="416"/>
      <c r="FC107" s="416"/>
      <c r="FD107" s="416"/>
      <c r="FE107" s="416"/>
      <c r="FF107" s="416"/>
      <c r="FG107" s="416"/>
      <c r="FH107" s="416"/>
      <c r="FI107" s="416"/>
      <c r="FJ107" s="416"/>
      <c r="FK107" s="416"/>
      <c r="FL107" s="416"/>
      <c r="FM107" s="416"/>
      <c r="FN107" s="416"/>
      <c r="FO107" s="416"/>
      <c r="FP107" s="416"/>
      <c r="FQ107" s="416"/>
      <c r="FR107" s="416"/>
      <c r="FS107" s="416"/>
      <c r="FT107" s="416"/>
      <c r="FU107" s="416"/>
      <c r="FV107" s="416"/>
      <c r="FW107" s="416"/>
      <c r="FX107" s="416"/>
      <c r="FY107" s="416"/>
      <c r="FZ107" s="416"/>
      <c r="GA107" s="416"/>
      <c r="GB107" s="416"/>
      <c r="GC107" s="416"/>
      <c r="GD107" s="416"/>
      <c r="GE107" s="416"/>
      <c r="GF107" s="416"/>
      <c r="GG107" s="416"/>
      <c r="GH107" s="416"/>
      <c r="GI107" s="416"/>
      <c r="GJ107" s="416"/>
      <c r="GK107" s="416"/>
      <c r="GL107" s="416"/>
      <c r="GM107" s="416"/>
      <c r="GN107" s="416"/>
      <c r="GO107" s="416"/>
      <c r="GP107" s="416"/>
      <c r="GQ107" s="416"/>
      <c r="GR107" s="416"/>
      <c r="GS107" s="416"/>
      <c r="GT107" s="416"/>
      <c r="GU107" s="416"/>
      <c r="GV107" s="416"/>
      <c r="GW107" s="416"/>
      <c r="GX107" s="416"/>
      <c r="GY107" s="416"/>
      <c r="GZ107" s="416"/>
      <c r="HA107" s="416"/>
      <c r="HB107" s="416"/>
      <c r="HC107" s="416"/>
      <c r="HD107" s="416"/>
      <c r="HE107" s="416"/>
      <c r="HF107" s="416"/>
      <c r="HG107" s="416"/>
      <c r="HH107" s="416"/>
      <c r="HI107" s="416"/>
      <c r="HJ107" s="416"/>
      <c r="HK107" s="416"/>
      <c r="HL107" s="416"/>
      <c r="HM107" s="416"/>
      <c r="HN107" s="416"/>
      <c r="HO107" s="416"/>
      <c r="HP107" s="416"/>
      <c r="HQ107" s="416"/>
      <c r="HR107" s="416"/>
      <c r="HS107" s="416"/>
      <c r="HT107" s="416"/>
      <c r="HU107" s="416"/>
      <c r="HV107" s="416"/>
      <c r="HW107" s="416"/>
      <c r="HX107" s="416"/>
      <c r="HY107" s="416"/>
      <c r="HZ107" s="416"/>
      <c r="IA107" s="416"/>
      <c r="IB107" s="416"/>
      <c r="IC107" s="416"/>
      <c r="ID107" s="416"/>
      <c r="IE107" s="416"/>
      <c r="IF107" s="416"/>
      <c r="IG107" s="416"/>
      <c r="IH107" s="416"/>
    </row>
    <row r="108" spans="1:242" s="472" customFormat="1">
      <c r="A108" s="471"/>
      <c r="B108" s="471"/>
      <c r="C108" s="428"/>
      <c r="D108" s="428"/>
      <c r="E108" s="428"/>
      <c r="G108" s="416"/>
      <c r="H108" s="416"/>
      <c r="I108" s="416"/>
      <c r="J108" s="416"/>
      <c r="K108" s="416"/>
      <c r="L108" s="416"/>
      <c r="M108" s="416"/>
      <c r="N108" s="416"/>
      <c r="O108" s="416"/>
      <c r="P108" s="416"/>
      <c r="Q108" s="416"/>
      <c r="R108" s="416"/>
      <c r="S108" s="416"/>
      <c r="T108" s="416"/>
      <c r="U108" s="416"/>
      <c r="V108" s="416"/>
      <c r="W108" s="416"/>
      <c r="X108" s="416"/>
      <c r="Y108" s="416"/>
      <c r="Z108" s="416"/>
      <c r="AA108" s="416"/>
      <c r="AB108" s="416"/>
      <c r="AC108" s="416"/>
      <c r="AD108" s="416"/>
      <c r="AE108" s="416"/>
      <c r="AF108" s="416"/>
      <c r="AG108" s="416"/>
      <c r="AH108" s="416"/>
      <c r="AI108" s="416"/>
      <c r="AJ108" s="416"/>
      <c r="AK108" s="416"/>
      <c r="AL108" s="416"/>
      <c r="AM108" s="416"/>
      <c r="AN108" s="416"/>
      <c r="AO108" s="416"/>
      <c r="AP108" s="416"/>
      <c r="AQ108" s="416"/>
      <c r="AR108" s="416"/>
      <c r="AS108" s="416"/>
      <c r="AT108" s="416"/>
      <c r="AU108" s="416"/>
      <c r="AV108" s="416"/>
      <c r="AW108" s="416"/>
      <c r="AX108" s="416"/>
      <c r="AY108" s="416"/>
      <c r="AZ108" s="416"/>
      <c r="BA108" s="416"/>
      <c r="BB108" s="416"/>
      <c r="BC108" s="416"/>
      <c r="BD108" s="416"/>
      <c r="BE108" s="416"/>
      <c r="BF108" s="416"/>
      <c r="BG108" s="416"/>
      <c r="BH108" s="416"/>
      <c r="BI108" s="416"/>
      <c r="BJ108" s="416"/>
      <c r="BK108" s="416"/>
      <c r="BL108" s="416"/>
      <c r="BM108" s="416"/>
      <c r="BN108" s="416"/>
      <c r="BO108" s="416"/>
      <c r="BP108" s="416"/>
      <c r="BQ108" s="416"/>
      <c r="BR108" s="416"/>
      <c r="BS108" s="416"/>
      <c r="BT108" s="416"/>
      <c r="BU108" s="416"/>
      <c r="BV108" s="416"/>
      <c r="BW108" s="416"/>
      <c r="BX108" s="416"/>
      <c r="BY108" s="416"/>
      <c r="BZ108" s="416"/>
      <c r="CA108" s="416"/>
      <c r="CB108" s="416"/>
      <c r="CC108" s="416"/>
      <c r="CD108" s="416"/>
      <c r="CE108" s="416"/>
      <c r="CF108" s="416"/>
      <c r="CG108" s="416"/>
      <c r="CH108" s="416"/>
      <c r="CI108" s="416"/>
      <c r="CJ108" s="416"/>
      <c r="CK108" s="416"/>
      <c r="CL108" s="416"/>
      <c r="CM108" s="416"/>
      <c r="CN108" s="416"/>
      <c r="CO108" s="416"/>
      <c r="CP108" s="416"/>
      <c r="CQ108" s="416"/>
      <c r="CR108" s="416"/>
      <c r="CS108" s="416"/>
      <c r="CT108" s="416"/>
      <c r="CU108" s="416"/>
      <c r="CV108" s="416"/>
      <c r="CW108" s="416"/>
      <c r="CX108" s="416"/>
      <c r="CY108" s="416"/>
      <c r="CZ108" s="416"/>
      <c r="DA108" s="416"/>
      <c r="DB108" s="416"/>
      <c r="DC108" s="416"/>
      <c r="DD108" s="416"/>
      <c r="DE108" s="416"/>
      <c r="DF108" s="416"/>
      <c r="DG108" s="416"/>
      <c r="DH108" s="416"/>
      <c r="DI108" s="416"/>
      <c r="DJ108" s="416"/>
      <c r="DK108" s="416"/>
      <c r="DL108" s="416"/>
      <c r="DM108" s="416"/>
      <c r="DN108" s="416"/>
      <c r="DO108" s="416"/>
      <c r="DP108" s="416"/>
      <c r="DQ108" s="416"/>
      <c r="DR108" s="416"/>
      <c r="DS108" s="416"/>
      <c r="DT108" s="416"/>
      <c r="DU108" s="416"/>
      <c r="DV108" s="416"/>
      <c r="DW108" s="416"/>
      <c r="DX108" s="416"/>
      <c r="DY108" s="416"/>
      <c r="DZ108" s="416"/>
      <c r="EA108" s="416"/>
      <c r="EB108" s="416"/>
      <c r="EC108" s="416"/>
      <c r="ED108" s="416"/>
      <c r="EE108" s="416"/>
      <c r="EF108" s="416"/>
      <c r="EG108" s="416"/>
      <c r="EH108" s="416"/>
      <c r="EI108" s="416"/>
      <c r="EJ108" s="416"/>
      <c r="EK108" s="416"/>
      <c r="EL108" s="416"/>
      <c r="EM108" s="416"/>
      <c r="EN108" s="416"/>
      <c r="EO108" s="416"/>
      <c r="EP108" s="416"/>
      <c r="EQ108" s="416"/>
      <c r="ER108" s="416"/>
      <c r="ES108" s="416"/>
      <c r="ET108" s="416"/>
      <c r="EU108" s="416"/>
      <c r="EV108" s="416"/>
      <c r="EW108" s="416"/>
      <c r="EX108" s="416"/>
      <c r="EY108" s="416"/>
      <c r="EZ108" s="416"/>
      <c r="FA108" s="416"/>
      <c r="FB108" s="416"/>
      <c r="FC108" s="416"/>
      <c r="FD108" s="416"/>
      <c r="FE108" s="416"/>
      <c r="FF108" s="416"/>
      <c r="FG108" s="416"/>
      <c r="FH108" s="416"/>
      <c r="FI108" s="416"/>
      <c r="FJ108" s="416"/>
      <c r="FK108" s="416"/>
      <c r="FL108" s="416"/>
      <c r="FM108" s="416"/>
      <c r="FN108" s="416"/>
      <c r="FO108" s="416"/>
      <c r="FP108" s="416"/>
      <c r="FQ108" s="416"/>
      <c r="FR108" s="416"/>
      <c r="FS108" s="416"/>
      <c r="FT108" s="416"/>
      <c r="FU108" s="416"/>
      <c r="FV108" s="416"/>
      <c r="FW108" s="416"/>
      <c r="FX108" s="416"/>
      <c r="FY108" s="416"/>
      <c r="FZ108" s="416"/>
      <c r="GA108" s="416"/>
      <c r="GB108" s="416"/>
      <c r="GC108" s="416"/>
      <c r="GD108" s="416"/>
      <c r="GE108" s="416"/>
      <c r="GF108" s="416"/>
      <c r="GG108" s="416"/>
      <c r="GH108" s="416"/>
      <c r="GI108" s="416"/>
      <c r="GJ108" s="416"/>
      <c r="GK108" s="416"/>
      <c r="GL108" s="416"/>
      <c r="GM108" s="416"/>
      <c r="GN108" s="416"/>
      <c r="GO108" s="416"/>
      <c r="GP108" s="416"/>
      <c r="GQ108" s="416"/>
      <c r="GR108" s="416"/>
      <c r="GS108" s="416"/>
      <c r="GT108" s="416"/>
      <c r="GU108" s="416"/>
      <c r="GV108" s="416"/>
      <c r="GW108" s="416"/>
      <c r="GX108" s="416"/>
      <c r="GY108" s="416"/>
      <c r="GZ108" s="416"/>
      <c r="HA108" s="416"/>
      <c r="HB108" s="416"/>
      <c r="HC108" s="416"/>
      <c r="HD108" s="416"/>
      <c r="HE108" s="416"/>
      <c r="HF108" s="416"/>
      <c r="HG108" s="416"/>
      <c r="HH108" s="416"/>
      <c r="HI108" s="416"/>
      <c r="HJ108" s="416"/>
      <c r="HK108" s="416"/>
      <c r="HL108" s="416"/>
      <c r="HM108" s="416"/>
      <c r="HN108" s="416"/>
      <c r="HO108" s="416"/>
      <c r="HP108" s="416"/>
      <c r="HQ108" s="416"/>
      <c r="HR108" s="416"/>
      <c r="HS108" s="416"/>
      <c r="HT108" s="416"/>
      <c r="HU108" s="416"/>
      <c r="HV108" s="416"/>
      <c r="HW108" s="416"/>
      <c r="HX108" s="416"/>
      <c r="HY108" s="416"/>
      <c r="HZ108" s="416"/>
      <c r="IA108" s="416"/>
      <c r="IB108" s="416"/>
      <c r="IC108" s="416"/>
      <c r="ID108" s="416"/>
      <c r="IE108" s="416"/>
      <c r="IF108" s="416"/>
      <c r="IG108" s="416"/>
      <c r="IH108" s="416"/>
    </row>
    <row r="109" spans="1:242" s="472" customFormat="1">
      <c r="A109" s="471"/>
      <c r="B109" s="471"/>
      <c r="C109" s="428"/>
      <c r="D109" s="428"/>
      <c r="E109" s="428"/>
      <c r="G109" s="416"/>
      <c r="H109" s="416"/>
      <c r="I109" s="416"/>
      <c r="J109" s="416"/>
      <c r="K109" s="416"/>
      <c r="L109" s="416"/>
      <c r="M109" s="416"/>
      <c r="N109" s="416"/>
      <c r="O109" s="416"/>
      <c r="P109" s="416"/>
      <c r="Q109" s="416"/>
      <c r="R109" s="416"/>
      <c r="S109" s="416"/>
      <c r="T109" s="416"/>
      <c r="U109" s="416"/>
      <c r="V109" s="416"/>
      <c r="W109" s="416"/>
      <c r="X109" s="416"/>
      <c r="Y109" s="416"/>
      <c r="Z109" s="416"/>
      <c r="AA109" s="416"/>
      <c r="AB109" s="416"/>
      <c r="AC109" s="416"/>
      <c r="AD109" s="416"/>
      <c r="AE109" s="416"/>
      <c r="AF109" s="416"/>
      <c r="AG109" s="416"/>
      <c r="AH109" s="416"/>
      <c r="AI109" s="416"/>
      <c r="AJ109" s="416"/>
      <c r="AK109" s="416"/>
      <c r="AL109" s="416"/>
      <c r="AM109" s="416"/>
      <c r="AN109" s="416"/>
      <c r="AO109" s="416"/>
      <c r="AP109" s="416"/>
      <c r="AQ109" s="416"/>
      <c r="AR109" s="416"/>
      <c r="AS109" s="416"/>
      <c r="AT109" s="416"/>
      <c r="AU109" s="416"/>
      <c r="AV109" s="416"/>
      <c r="AW109" s="416"/>
      <c r="AX109" s="416"/>
      <c r="AY109" s="416"/>
      <c r="AZ109" s="416"/>
      <c r="BA109" s="416"/>
      <c r="BB109" s="416"/>
      <c r="BC109" s="416"/>
      <c r="BD109" s="416"/>
      <c r="BE109" s="416"/>
      <c r="BF109" s="416"/>
      <c r="BG109" s="416"/>
      <c r="BH109" s="416"/>
      <c r="BI109" s="416"/>
      <c r="BJ109" s="416"/>
      <c r="BK109" s="416"/>
      <c r="BL109" s="416"/>
      <c r="BM109" s="416"/>
      <c r="BN109" s="416"/>
      <c r="BO109" s="416"/>
      <c r="BP109" s="416"/>
      <c r="BQ109" s="416"/>
      <c r="BR109" s="416"/>
      <c r="BS109" s="416"/>
      <c r="BT109" s="416"/>
      <c r="BU109" s="416"/>
      <c r="BV109" s="416"/>
      <c r="BW109" s="416"/>
      <c r="BX109" s="416"/>
      <c r="BY109" s="416"/>
      <c r="BZ109" s="416"/>
      <c r="CA109" s="416"/>
      <c r="CB109" s="416"/>
      <c r="CC109" s="416"/>
      <c r="CD109" s="416"/>
      <c r="CE109" s="416"/>
      <c r="CF109" s="416"/>
      <c r="CG109" s="416"/>
      <c r="CH109" s="416"/>
      <c r="CI109" s="416"/>
      <c r="CJ109" s="416"/>
      <c r="CK109" s="416"/>
      <c r="CL109" s="416"/>
      <c r="CM109" s="416"/>
      <c r="CN109" s="416"/>
      <c r="CO109" s="416"/>
      <c r="CP109" s="416"/>
      <c r="CQ109" s="416"/>
      <c r="CR109" s="416"/>
      <c r="CS109" s="416"/>
      <c r="CT109" s="416"/>
      <c r="CU109" s="416"/>
      <c r="CV109" s="416"/>
      <c r="CW109" s="416"/>
      <c r="CX109" s="416"/>
      <c r="CY109" s="416"/>
      <c r="CZ109" s="416"/>
      <c r="DA109" s="416"/>
      <c r="DB109" s="416"/>
      <c r="DC109" s="416"/>
      <c r="DD109" s="416"/>
      <c r="DE109" s="416"/>
      <c r="DF109" s="416"/>
      <c r="DG109" s="416"/>
      <c r="DH109" s="416"/>
      <c r="DI109" s="416"/>
      <c r="DJ109" s="416"/>
      <c r="DK109" s="416"/>
      <c r="DL109" s="416"/>
      <c r="DM109" s="416"/>
      <c r="DN109" s="416"/>
      <c r="DO109" s="416"/>
      <c r="DP109" s="416"/>
      <c r="DQ109" s="416"/>
      <c r="DR109" s="416"/>
      <c r="DS109" s="416"/>
      <c r="DT109" s="416"/>
      <c r="DU109" s="416"/>
      <c r="DV109" s="416"/>
      <c r="DW109" s="416"/>
      <c r="DX109" s="416"/>
      <c r="DY109" s="416"/>
      <c r="DZ109" s="416"/>
      <c r="EA109" s="416"/>
      <c r="EB109" s="416"/>
      <c r="EC109" s="416"/>
      <c r="ED109" s="416"/>
      <c r="EE109" s="416"/>
      <c r="EF109" s="416"/>
      <c r="EG109" s="416"/>
      <c r="EH109" s="416"/>
      <c r="EI109" s="416"/>
      <c r="EJ109" s="416"/>
      <c r="EK109" s="416"/>
      <c r="EL109" s="416"/>
      <c r="EM109" s="416"/>
      <c r="EN109" s="416"/>
      <c r="EO109" s="416"/>
      <c r="EP109" s="416"/>
      <c r="EQ109" s="416"/>
      <c r="ER109" s="416"/>
      <c r="ES109" s="416"/>
      <c r="ET109" s="416"/>
      <c r="EU109" s="416"/>
      <c r="EV109" s="416"/>
      <c r="EW109" s="416"/>
      <c r="EX109" s="416"/>
      <c r="EY109" s="416"/>
      <c r="EZ109" s="416"/>
      <c r="FA109" s="416"/>
      <c r="FB109" s="416"/>
      <c r="FC109" s="416"/>
      <c r="FD109" s="416"/>
      <c r="FE109" s="416"/>
      <c r="FF109" s="416"/>
      <c r="FG109" s="416"/>
      <c r="FH109" s="416"/>
      <c r="FI109" s="416"/>
      <c r="FJ109" s="416"/>
      <c r="FK109" s="416"/>
      <c r="FL109" s="416"/>
      <c r="FM109" s="416"/>
      <c r="FN109" s="416"/>
      <c r="FO109" s="416"/>
      <c r="FP109" s="416"/>
      <c r="FQ109" s="416"/>
      <c r="FR109" s="416"/>
      <c r="FS109" s="416"/>
      <c r="FT109" s="416"/>
      <c r="FU109" s="416"/>
      <c r="FV109" s="416"/>
      <c r="FW109" s="416"/>
      <c r="FX109" s="416"/>
      <c r="FY109" s="416"/>
      <c r="FZ109" s="416"/>
      <c r="GA109" s="416"/>
      <c r="GB109" s="416"/>
      <c r="GC109" s="416"/>
      <c r="GD109" s="416"/>
      <c r="GE109" s="416"/>
      <c r="GF109" s="416"/>
      <c r="GG109" s="416"/>
      <c r="GH109" s="416"/>
      <c r="GI109" s="416"/>
      <c r="GJ109" s="416"/>
      <c r="GK109" s="416"/>
      <c r="GL109" s="416"/>
      <c r="GM109" s="416"/>
      <c r="GN109" s="416"/>
      <c r="GO109" s="416"/>
      <c r="GP109" s="416"/>
      <c r="GQ109" s="416"/>
      <c r="GR109" s="416"/>
      <c r="GS109" s="416"/>
      <c r="GT109" s="416"/>
      <c r="GU109" s="416"/>
      <c r="GV109" s="416"/>
      <c r="GW109" s="416"/>
      <c r="GX109" s="416"/>
      <c r="GY109" s="416"/>
      <c r="GZ109" s="416"/>
      <c r="HA109" s="416"/>
      <c r="HB109" s="416"/>
      <c r="HC109" s="416"/>
      <c r="HD109" s="416"/>
      <c r="HE109" s="416"/>
      <c r="HF109" s="416"/>
      <c r="HG109" s="416"/>
      <c r="HH109" s="416"/>
      <c r="HI109" s="416"/>
      <c r="HJ109" s="416"/>
      <c r="HK109" s="416"/>
      <c r="HL109" s="416"/>
      <c r="HM109" s="416"/>
      <c r="HN109" s="416"/>
      <c r="HO109" s="416"/>
      <c r="HP109" s="416"/>
      <c r="HQ109" s="416"/>
      <c r="HR109" s="416"/>
      <c r="HS109" s="416"/>
      <c r="HT109" s="416"/>
      <c r="HU109" s="416"/>
      <c r="HV109" s="416"/>
      <c r="HW109" s="416"/>
      <c r="HX109" s="416"/>
      <c r="HY109" s="416"/>
      <c r="HZ109" s="416"/>
      <c r="IA109" s="416"/>
      <c r="IB109" s="416"/>
      <c r="IC109" s="416"/>
      <c r="ID109" s="416"/>
      <c r="IE109" s="416"/>
      <c r="IF109" s="416"/>
      <c r="IG109" s="416"/>
      <c r="IH109" s="416"/>
    </row>
    <row r="110" spans="1:242" s="472" customFormat="1">
      <c r="A110" s="471"/>
      <c r="B110" s="471"/>
      <c r="C110" s="428"/>
      <c r="D110" s="428"/>
      <c r="E110" s="428"/>
      <c r="G110" s="416"/>
      <c r="H110" s="416"/>
      <c r="I110" s="416"/>
      <c r="J110" s="416"/>
      <c r="K110" s="416"/>
      <c r="L110" s="416"/>
      <c r="M110" s="416"/>
      <c r="N110" s="416"/>
      <c r="O110" s="416"/>
      <c r="P110" s="416"/>
      <c r="Q110" s="416"/>
      <c r="R110" s="416"/>
      <c r="S110" s="416"/>
      <c r="T110" s="416"/>
      <c r="U110" s="416"/>
      <c r="V110" s="416"/>
      <c r="W110" s="416"/>
      <c r="X110" s="416"/>
      <c r="Y110" s="416"/>
      <c r="Z110" s="416"/>
      <c r="AA110" s="416"/>
      <c r="AB110" s="416"/>
      <c r="AC110" s="416"/>
      <c r="AD110" s="416"/>
      <c r="AE110" s="416"/>
      <c r="AF110" s="416"/>
      <c r="AG110" s="416"/>
      <c r="AH110" s="416"/>
      <c r="AI110" s="416"/>
      <c r="AJ110" s="416"/>
      <c r="AK110" s="416"/>
      <c r="AL110" s="416"/>
      <c r="AM110" s="416"/>
      <c r="AN110" s="416"/>
      <c r="AO110" s="416"/>
      <c r="AP110" s="416"/>
      <c r="AQ110" s="416"/>
      <c r="AR110" s="416"/>
      <c r="AS110" s="416"/>
      <c r="AT110" s="416"/>
      <c r="AU110" s="416"/>
      <c r="AV110" s="416"/>
      <c r="AW110" s="416"/>
      <c r="AX110" s="416"/>
      <c r="AY110" s="416"/>
      <c r="AZ110" s="416"/>
      <c r="BA110" s="416"/>
      <c r="BB110" s="416"/>
      <c r="BC110" s="416"/>
      <c r="BD110" s="416"/>
      <c r="BE110" s="416"/>
      <c r="BF110" s="416"/>
      <c r="BG110" s="416"/>
      <c r="BH110" s="416"/>
      <c r="BI110" s="416"/>
      <c r="BJ110" s="416"/>
      <c r="BK110" s="416"/>
      <c r="BL110" s="416"/>
      <c r="BM110" s="416"/>
      <c r="BN110" s="416"/>
      <c r="BO110" s="416"/>
      <c r="BP110" s="416"/>
      <c r="BQ110" s="416"/>
      <c r="BR110" s="416"/>
      <c r="BS110" s="416"/>
      <c r="BT110" s="416"/>
      <c r="BU110" s="416"/>
      <c r="BV110" s="416"/>
      <c r="BW110" s="416"/>
      <c r="BX110" s="416"/>
      <c r="BY110" s="416"/>
      <c r="BZ110" s="416"/>
      <c r="CA110" s="416"/>
      <c r="CB110" s="416"/>
      <c r="CC110" s="416"/>
      <c r="CD110" s="416"/>
      <c r="CE110" s="416"/>
      <c r="CF110" s="416"/>
      <c r="CG110" s="416"/>
      <c r="CH110" s="416"/>
      <c r="CI110" s="416"/>
      <c r="CJ110" s="416"/>
      <c r="CK110" s="416"/>
      <c r="CL110" s="416"/>
      <c r="CM110" s="416"/>
      <c r="CN110" s="416"/>
      <c r="CO110" s="416"/>
      <c r="CP110" s="416"/>
      <c r="CQ110" s="416"/>
      <c r="CR110" s="416"/>
      <c r="CS110" s="416"/>
      <c r="CT110" s="416"/>
      <c r="CU110" s="416"/>
      <c r="CV110" s="416"/>
      <c r="CW110" s="416"/>
      <c r="CX110" s="416"/>
      <c r="CY110" s="416"/>
      <c r="CZ110" s="416"/>
      <c r="DA110" s="416"/>
      <c r="DB110" s="416"/>
      <c r="DC110" s="416"/>
      <c r="DD110" s="416"/>
      <c r="DE110" s="416"/>
      <c r="DF110" s="416"/>
      <c r="DG110" s="416"/>
      <c r="DH110" s="416"/>
      <c r="DI110" s="416"/>
      <c r="DJ110" s="416"/>
      <c r="DK110" s="416"/>
      <c r="DL110" s="416"/>
      <c r="DM110" s="416"/>
      <c r="DN110" s="416"/>
      <c r="DO110" s="416"/>
      <c r="DP110" s="416"/>
      <c r="DQ110" s="416"/>
      <c r="DR110" s="416"/>
      <c r="DS110" s="416"/>
      <c r="DT110" s="416"/>
      <c r="DU110" s="416"/>
      <c r="DV110" s="416"/>
      <c r="DW110" s="416"/>
      <c r="DX110" s="416"/>
      <c r="DY110" s="416"/>
      <c r="DZ110" s="416"/>
      <c r="EA110" s="416"/>
      <c r="EB110" s="416"/>
      <c r="EC110" s="416"/>
      <c r="ED110" s="416"/>
      <c r="EE110" s="416"/>
      <c r="EF110" s="416"/>
      <c r="EG110" s="416"/>
      <c r="EH110" s="416"/>
      <c r="EI110" s="416"/>
      <c r="EJ110" s="416"/>
      <c r="EK110" s="416"/>
      <c r="EL110" s="416"/>
      <c r="EM110" s="416"/>
      <c r="EN110" s="416"/>
      <c r="EO110" s="416"/>
      <c r="EP110" s="416"/>
      <c r="EQ110" s="416"/>
      <c r="ER110" s="416"/>
      <c r="ES110" s="416"/>
      <c r="ET110" s="416"/>
      <c r="EU110" s="416"/>
      <c r="EV110" s="416"/>
      <c r="EW110" s="416"/>
      <c r="EX110" s="416"/>
      <c r="EY110" s="416"/>
      <c r="EZ110" s="416"/>
      <c r="FA110" s="416"/>
      <c r="FB110" s="416"/>
      <c r="FC110" s="416"/>
      <c r="FD110" s="416"/>
      <c r="FE110" s="416"/>
      <c r="FF110" s="416"/>
      <c r="FG110" s="416"/>
      <c r="FH110" s="416"/>
      <c r="FI110" s="416"/>
      <c r="FJ110" s="416"/>
      <c r="FK110" s="416"/>
      <c r="FL110" s="416"/>
      <c r="FM110" s="416"/>
      <c r="FN110" s="416"/>
      <c r="FO110" s="416"/>
      <c r="FP110" s="416"/>
      <c r="FQ110" s="416"/>
      <c r="FR110" s="416"/>
      <c r="FS110" s="416"/>
      <c r="FT110" s="416"/>
      <c r="FU110" s="416"/>
      <c r="FV110" s="416"/>
      <c r="FW110" s="416"/>
      <c r="FX110" s="416"/>
      <c r="FY110" s="416"/>
      <c r="FZ110" s="416"/>
      <c r="GA110" s="416"/>
      <c r="GB110" s="416"/>
      <c r="GC110" s="416"/>
      <c r="GD110" s="416"/>
      <c r="GE110" s="416"/>
      <c r="GF110" s="416"/>
      <c r="GG110" s="416"/>
      <c r="GH110" s="416"/>
      <c r="GI110" s="416"/>
      <c r="GJ110" s="416"/>
      <c r="GK110" s="416"/>
      <c r="GL110" s="416"/>
      <c r="GM110" s="416"/>
      <c r="GN110" s="416"/>
      <c r="GO110" s="416"/>
      <c r="GP110" s="416"/>
      <c r="GQ110" s="416"/>
      <c r="GR110" s="416"/>
      <c r="GS110" s="416"/>
      <c r="GT110" s="416"/>
      <c r="GU110" s="416"/>
      <c r="GV110" s="416"/>
      <c r="GW110" s="416"/>
      <c r="GX110" s="416"/>
      <c r="GY110" s="416"/>
      <c r="GZ110" s="416"/>
      <c r="HA110" s="416"/>
      <c r="HB110" s="416"/>
      <c r="HC110" s="416"/>
      <c r="HD110" s="416"/>
      <c r="HE110" s="416"/>
      <c r="HF110" s="416"/>
      <c r="HG110" s="416"/>
      <c r="HH110" s="416"/>
      <c r="HI110" s="416"/>
      <c r="HJ110" s="416"/>
      <c r="HK110" s="416"/>
      <c r="HL110" s="416"/>
      <c r="HM110" s="416"/>
      <c r="HN110" s="416"/>
      <c r="HO110" s="416"/>
      <c r="HP110" s="416"/>
      <c r="HQ110" s="416"/>
      <c r="HR110" s="416"/>
      <c r="HS110" s="416"/>
      <c r="HT110" s="416"/>
      <c r="HU110" s="416"/>
      <c r="HV110" s="416"/>
      <c r="HW110" s="416"/>
      <c r="HX110" s="416"/>
      <c r="HY110" s="416"/>
      <c r="HZ110" s="416"/>
      <c r="IA110" s="416"/>
      <c r="IB110" s="416"/>
      <c r="IC110" s="416"/>
      <c r="ID110" s="416"/>
      <c r="IE110" s="416"/>
      <c r="IF110" s="416"/>
      <c r="IG110" s="416"/>
      <c r="IH110" s="416"/>
    </row>
    <row r="111" spans="1:242" s="472" customFormat="1">
      <c r="A111" s="471"/>
      <c r="B111" s="471"/>
      <c r="C111" s="428"/>
      <c r="D111" s="428"/>
      <c r="E111" s="428"/>
      <c r="G111" s="416"/>
      <c r="H111" s="416"/>
      <c r="I111" s="416"/>
      <c r="J111" s="416"/>
      <c r="K111" s="416"/>
      <c r="L111" s="416"/>
      <c r="M111" s="416"/>
      <c r="N111" s="416"/>
      <c r="O111" s="416"/>
      <c r="P111" s="416"/>
      <c r="Q111" s="416"/>
      <c r="R111" s="416"/>
      <c r="S111" s="416"/>
      <c r="T111" s="416"/>
      <c r="U111" s="416"/>
      <c r="V111" s="416"/>
      <c r="W111" s="416"/>
      <c r="X111" s="416"/>
      <c r="Y111" s="416"/>
      <c r="Z111" s="416"/>
      <c r="AA111" s="416"/>
      <c r="AB111" s="416"/>
      <c r="AC111" s="416"/>
      <c r="AD111" s="416"/>
      <c r="AE111" s="416"/>
      <c r="AF111" s="416"/>
      <c r="AG111" s="416"/>
      <c r="AH111" s="416"/>
      <c r="AI111" s="416"/>
      <c r="AJ111" s="416"/>
      <c r="AK111" s="416"/>
      <c r="AL111" s="416"/>
      <c r="AM111" s="416"/>
      <c r="AN111" s="416"/>
      <c r="AO111" s="416"/>
      <c r="AP111" s="416"/>
      <c r="AQ111" s="416"/>
      <c r="AR111" s="416"/>
      <c r="AS111" s="416"/>
      <c r="AT111" s="416"/>
      <c r="AU111" s="416"/>
      <c r="AV111" s="416"/>
      <c r="AW111" s="416"/>
      <c r="AX111" s="416"/>
      <c r="AY111" s="416"/>
      <c r="AZ111" s="416"/>
      <c r="BA111" s="416"/>
      <c r="BB111" s="416"/>
      <c r="BC111" s="416"/>
      <c r="BD111" s="416"/>
      <c r="BE111" s="416"/>
      <c r="BF111" s="416"/>
      <c r="BG111" s="416"/>
      <c r="BH111" s="416"/>
      <c r="BI111" s="416"/>
      <c r="BJ111" s="416"/>
      <c r="BK111" s="416"/>
      <c r="BL111" s="416"/>
      <c r="BM111" s="416"/>
      <c r="BN111" s="416"/>
      <c r="BO111" s="416"/>
      <c r="BP111" s="416"/>
      <c r="BQ111" s="416"/>
      <c r="BR111" s="416"/>
      <c r="BS111" s="416"/>
      <c r="BT111" s="416"/>
      <c r="BU111" s="416"/>
      <c r="BV111" s="416"/>
      <c r="BW111" s="416"/>
      <c r="BX111" s="416"/>
      <c r="BY111" s="416"/>
      <c r="BZ111" s="416"/>
      <c r="CA111" s="416"/>
      <c r="CB111" s="416"/>
      <c r="CC111" s="416"/>
      <c r="CD111" s="416"/>
      <c r="CE111" s="416"/>
      <c r="CF111" s="416"/>
      <c r="CG111" s="416"/>
      <c r="CH111" s="416"/>
      <c r="CI111" s="416"/>
      <c r="CJ111" s="416"/>
      <c r="CK111" s="416"/>
      <c r="CL111" s="416"/>
      <c r="CM111" s="416"/>
      <c r="CN111" s="416"/>
      <c r="CO111" s="416"/>
      <c r="CP111" s="416"/>
      <c r="CQ111" s="416"/>
      <c r="CR111" s="416"/>
      <c r="CS111" s="416"/>
      <c r="CT111" s="416"/>
      <c r="CU111" s="416"/>
      <c r="CV111" s="416"/>
      <c r="CW111" s="416"/>
      <c r="CX111" s="416"/>
      <c r="CY111" s="416"/>
      <c r="CZ111" s="416"/>
      <c r="DA111" s="416"/>
      <c r="DB111" s="416"/>
      <c r="DC111" s="416"/>
      <c r="DD111" s="416"/>
      <c r="DE111" s="416"/>
      <c r="DF111" s="416"/>
      <c r="DG111" s="416"/>
      <c r="DH111" s="416"/>
      <c r="DI111" s="416"/>
      <c r="DJ111" s="416"/>
      <c r="DK111" s="416"/>
      <c r="DL111" s="416"/>
      <c r="DM111" s="416"/>
      <c r="DN111" s="416"/>
      <c r="DO111" s="416"/>
      <c r="DP111" s="416"/>
      <c r="DQ111" s="416"/>
      <c r="DR111" s="416"/>
      <c r="DS111" s="416"/>
      <c r="DT111" s="416"/>
      <c r="DU111" s="416"/>
      <c r="DV111" s="416"/>
      <c r="DW111" s="416"/>
      <c r="DX111" s="416"/>
      <c r="DY111" s="416"/>
      <c r="DZ111" s="416"/>
      <c r="EA111" s="416"/>
      <c r="EB111" s="416"/>
      <c r="EC111" s="416"/>
      <c r="ED111" s="416"/>
      <c r="EE111" s="416"/>
      <c r="EF111" s="416"/>
      <c r="EG111" s="416"/>
      <c r="EH111" s="416"/>
      <c r="EI111" s="416"/>
      <c r="EJ111" s="416"/>
      <c r="EK111" s="416"/>
      <c r="EL111" s="416"/>
      <c r="EM111" s="416"/>
      <c r="EN111" s="416"/>
      <c r="EO111" s="416"/>
      <c r="EP111" s="416"/>
      <c r="EQ111" s="416"/>
      <c r="ER111" s="416"/>
      <c r="ES111" s="416"/>
      <c r="ET111" s="416"/>
      <c r="EU111" s="416"/>
      <c r="EV111" s="416"/>
      <c r="EW111" s="416"/>
      <c r="EX111" s="416"/>
      <c r="EY111" s="416"/>
      <c r="EZ111" s="416"/>
      <c r="FA111" s="416"/>
      <c r="FB111" s="416"/>
      <c r="FC111" s="416"/>
      <c r="FD111" s="416"/>
      <c r="FE111" s="416"/>
      <c r="FF111" s="416"/>
      <c r="FG111" s="416"/>
      <c r="FH111" s="416"/>
      <c r="FI111" s="416"/>
      <c r="FJ111" s="416"/>
      <c r="FK111" s="416"/>
      <c r="FL111" s="416"/>
      <c r="FM111" s="416"/>
      <c r="FN111" s="416"/>
      <c r="FO111" s="416"/>
      <c r="FP111" s="416"/>
      <c r="FQ111" s="416"/>
      <c r="FR111" s="416"/>
      <c r="FS111" s="416"/>
      <c r="FT111" s="416"/>
      <c r="FU111" s="416"/>
      <c r="FV111" s="416"/>
      <c r="FW111" s="416"/>
      <c r="FX111" s="416"/>
      <c r="FY111" s="416"/>
      <c r="FZ111" s="416"/>
      <c r="GA111" s="416"/>
      <c r="GB111" s="416"/>
      <c r="GC111" s="416"/>
      <c r="GD111" s="416"/>
      <c r="GE111" s="416"/>
      <c r="GF111" s="416"/>
      <c r="GG111" s="416"/>
      <c r="GH111" s="416"/>
      <c r="GI111" s="416"/>
      <c r="GJ111" s="416"/>
      <c r="GK111" s="416"/>
      <c r="GL111" s="416"/>
      <c r="GM111" s="416"/>
      <c r="GN111" s="416"/>
      <c r="GO111" s="416"/>
      <c r="GP111" s="416"/>
      <c r="GQ111" s="416"/>
      <c r="GR111" s="416"/>
      <c r="GS111" s="416"/>
      <c r="GT111" s="416"/>
      <c r="GU111" s="416"/>
      <c r="GV111" s="416"/>
      <c r="GW111" s="416"/>
      <c r="GX111" s="416"/>
      <c r="GY111" s="416"/>
      <c r="GZ111" s="416"/>
      <c r="HA111" s="416"/>
      <c r="HB111" s="416"/>
      <c r="HC111" s="416"/>
      <c r="HD111" s="416"/>
      <c r="HE111" s="416"/>
      <c r="HF111" s="416"/>
      <c r="HG111" s="416"/>
      <c r="HH111" s="416"/>
      <c r="HI111" s="416"/>
      <c r="HJ111" s="416"/>
      <c r="HK111" s="416"/>
      <c r="HL111" s="416"/>
      <c r="HM111" s="416"/>
      <c r="HN111" s="416"/>
      <c r="HO111" s="416"/>
      <c r="HP111" s="416"/>
      <c r="HQ111" s="416"/>
      <c r="HR111" s="416"/>
      <c r="HS111" s="416"/>
      <c r="HT111" s="416"/>
      <c r="HU111" s="416"/>
      <c r="HV111" s="416"/>
      <c r="HW111" s="416"/>
      <c r="HX111" s="416"/>
      <c r="HY111" s="416"/>
      <c r="HZ111" s="416"/>
      <c r="IA111" s="416"/>
      <c r="IB111" s="416"/>
      <c r="IC111" s="416"/>
      <c r="ID111" s="416"/>
      <c r="IE111" s="416"/>
      <c r="IF111" s="416"/>
      <c r="IG111" s="416"/>
      <c r="IH111" s="416"/>
    </row>
    <row r="112" spans="1:242" s="472" customFormat="1">
      <c r="A112" s="471"/>
      <c r="B112" s="471"/>
      <c r="C112" s="428"/>
      <c r="D112" s="428"/>
      <c r="E112" s="428"/>
      <c r="G112" s="416"/>
      <c r="H112" s="416"/>
      <c r="I112" s="416"/>
      <c r="J112" s="416"/>
      <c r="K112" s="416"/>
      <c r="L112" s="416"/>
      <c r="M112" s="416"/>
      <c r="N112" s="416"/>
      <c r="O112" s="416"/>
      <c r="P112" s="416"/>
      <c r="Q112" s="416"/>
      <c r="R112" s="416"/>
      <c r="S112" s="416"/>
      <c r="T112" s="416"/>
      <c r="U112" s="416"/>
      <c r="V112" s="416"/>
      <c r="W112" s="416"/>
      <c r="X112" s="416"/>
      <c r="Y112" s="416"/>
      <c r="Z112" s="416"/>
      <c r="AA112" s="416"/>
      <c r="AB112" s="416"/>
      <c r="AC112" s="416"/>
      <c r="AD112" s="416"/>
      <c r="AE112" s="416"/>
      <c r="AF112" s="416"/>
      <c r="AG112" s="416"/>
      <c r="AH112" s="416"/>
      <c r="AI112" s="416"/>
      <c r="AJ112" s="416"/>
      <c r="AK112" s="416"/>
      <c r="AL112" s="416"/>
      <c r="AM112" s="416"/>
      <c r="AN112" s="416"/>
      <c r="AO112" s="416"/>
      <c r="AP112" s="416"/>
      <c r="AQ112" s="416"/>
      <c r="AR112" s="416"/>
      <c r="AS112" s="416"/>
      <c r="AT112" s="416"/>
      <c r="AU112" s="416"/>
      <c r="AV112" s="416"/>
      <c r="AW112" s="416"/>
      <c r="AX112" s="416"/>
      <c r="AY112" s="416"/>
      <c r="AZ112" s="416"/>
      <c r="BA112" s="416"/>
      <c r="BB112" s="416"/>
      <c r="BC112" s="416"/>
      <c r="BD112" s="416"/>
      <c r="BE112" s="416"/>
      <c r="BF112" s="416"/>
      <c r="BG112" s="416"/>
      <c r="BH112" s="416"/>
      <c r="BI112" s="416"/>
      <c r="BJ112" s="416"/>
      <c r="BK112" s="416"/>
      <c r="BL112" s="416"/>
      <c r="BM112" s="416"/>
      <c r="BN112" s="416"/>
      <c r="BO112" s="416"/>
      <c r="BP112" s="416"/>
      <c r="BQ112" s="416"/>
      <c r="BR112" s="416"/>
      <c r="BS112" s="416"/>
      <c r="BT112" s="416"/>
      <c r="BU112" s="416"/>
      <c r="BV112" s="416"/>
      <c r="BW112" s="416"/>
      <c r="BX112" s="416"/>
      <c r="BY112" s="416"/>
      <c r="BZ112" s="416"/>
      <c r="CA112" s="416"/>
      <c r="CB112" s="416"/>
      <c r="CC112" s="416"/>
      <c r="CD112" s="416"/>
      <c r="CE112" s="416"/>
      <c r="CF112" s="416"/>
      <c r="CG112" s="416"/>
      <c r="CH112" s="416"/>
      <c r="CI112" s="416"/>
      <c r="CJ112" s="416"/>
      <c r="CK112" s="416"/>
      <c r="CL112" s="416"/>
      <c r="CM112" s="416"/>
      <c r="CN112" s="416"/>
      <c r="CO112" s="416"/>
      <c r="CP112" s="416"/>
      <c r="CQ112" s="416"/>
      <c r="CR112" s="416"/>
      <c r="CS112" s="416"/>
      <c r="CT112" s="416"/>
      <c r="CU112" s="416"/>
      <c r="CV112" s="416"/>
      <c r="CW112" s="416"/>
      <c r="CX112" s="416"/>
      <c r="CY112" s="416"/>
      <c r="CZ112" s="416"/>
      <c r="DA112" s="416"/>
      <c r="DB112" s="416"/>
      <c r="DC112" s="416"/>
      <c r="DD112" s="416"/>
      <c r="DE112" s="416"/>
      <c r="DF112" s="416"/>
      <c r="DG112" s="416"/>
      <c r="DH112" s="416"/>
      <c r="DI112" s="416"/>
      <c r="DJ112" s="416"/>
      <c r="DK112" s="416"/>
      <c r="DL112" s="416"/>
      <c r="DM112" s="416"/>
      <c r="DN112" s="416"/>
      <c r="DO112" s="416"/>
      <c r="DP112" s="416"/>
      <c r="DQ112" s="416"/>
      <c r="DR112" s="416"/>
      <c r="DS112" s="416"/>
      <c r="DT112" s="416"/>
      <c r="DU112" s="416"/>
      <c r="DV112" s="416"/>
      <c r="DW112" s="416"/>
      <c r="DX112" s="416"/>
      <c r="DY112" s="416"/>
      <c r="DZ112" s="416"/>
      <c r="EA112" s="416"/>
      <c r="EB112" s="416"/>
      <c r="EC112" s="416"/>
      <c r="ED112" s="416"/>
      <c r="EE112" s="416"/>
      <c r="EF112" s="416"/>
      <c r="EG112" s="416"/>
      <c r="EH112" s="416"/>
      <c r="EI112" s="416"/>
      <c r="EJ112" s="416"/>
      <c r="EK112" s="416"/>
      <c r="EL112" s="416"/>
      <c r="EM112" s="416"/>
      <c r="EN112" s="416"/>
      <c r="EO112" s="416"/>
      <c r="EP112" s="416"/>
      <c r="EQ112" s="416"/>
      <c r="ER112" s="416"/>
      <c r="ES112" s="416"/>
      <c r="ET112" s="416"/>
      <c r="EU112" s="416"/>
      <c r="EV112" s="416"/>
      <c r="EW112" s="416"/>
      <c r="EX112" s="416"/>
      <c r="EY112" s="416"/>
      <c r="EZ112" s="416"/>
      <c r="FA112" s="416"/>
      <c r="FB112" s="416"/>
      <c r="FC112" s="416"/>
      <c r="FD112" s="416"/>
      <c r="FE112" s="416"/>
      <c r="FF112" s="416"/>
      <c r="FG112" s="416"/>
      <c r="FH112" s="416"/>
      <c r="FI112" s="416"/>
      <c r="FJ112" s="416"/>
      <c r="FK112" s="416"/>
      <c r="FL112" s="416"/>
      <c r="FM112" s="416"/>
      <c r="FN112" s="416"/>
      <c r="FO112" s="416"/>
      <c r="FP112" s="416"/>
      <c r="FQ112" s="416"/>
      <c r="FR112" s="416"/>
      <c r="FS112" s="416"/>
      <c r="FT112" s="416"/>
      <c r="FU112" s="416"/>
      <c r="FV112" s="416"/>
      <c r="FW112" s="416"/>
      <c r="FX112" s="416"/>
      <c r="FY112" s="416"/>
      <c r="FZ112" s="416"/>
      <c r="GA112" s="416"/>
      <c r="GB112" s="416"/>
      <c r="GC112" s="416"/>
      <c r="GD112" s="416"/>
      <c r="GE112" s="416"/>
      <c r="GF112" s="416"/>
      <c r="GG112" s="416"/>
      <c r="GH112" s="416"/>
      <c r="GI112" s="416"/>
      <c r="GJ112" s="416"/>
      <c r="GK112" s="416"/>
      <c r="GL112" s="416"/>
      <c r="GM112" s="416"/>
      <c r="GN112" s="416"/>
      <c r="GO112" s="416"/>
      <c r="GP112" s="416"/>
      <c r="GQ112" s="416"/>
      <c r="GR112" s="416"/>
      <c r="GS112" s="416"/>
      <c r="GT112" s="416"/>
      <c r="GU112" s="416"/>
      <c r="GV112" s="416"/>
      <c r="GW112" s="416"/>
      <c r="GX112" s="416"/>
      <c r="GY112" s="416"/>
      <c r="GZ112" s="416"/>
      <c r="HA112" s="416"/>
      <c r="HB112" s="416"/>
      <c r="HC112" s="416"/>
      <c r="HD112" s="416"/>
      <c r="HE112" s="416"/>
      <c r="HF112" s="416"/>
      <c r="HG112" s="416"/>
      <c r="HH112" s="416"/>
      <c r="HI112" s="416"/>
      <c r="HJ112" s="416"/>
      <c r="HK112" s="416"/>
      <c r="HL112" s="416"/>
      <c r="HM112" s="416"/>
      <c r="HN112" s="416"/>
      <c r="HO112" s="416"/>
      <c r="HP112" s="416"/>
      <c r="HQ112" s="416"/>
      <c r="HR112" s="416"/>
      <c r="HS112" s="416"/>
      <c r="HT112" s="416"/>
      <c r="HU112" s="416"/>
      <c r="HV112" s="416"/>
      <c r="HW112" s="416"/>
      <c r="HX112" s="416"/>
      <c r="HY112" s="416"/>
      <c r="HZ112" s="416"/>
      <c r="IA112" s="416"/>
      <c r="IB112" s="416"/>
      <c r="IC112" s="416"/>
      <c r="ID112" s="416"/>
      <c r="IE112" s="416"/>
      <c r="IF112" s="416"/>
      <c r="IG112" s="416"/>
      <c r="IH112" s="416"/>
    </row>
    <row r="113" spans="1:242" s="472" customFormat="1">
      <c r="A113" s="471"/>
      <c r="B113" s="471"/>
      <c r="C113" s="428"/>
      <c r="D113" s="428"/>
      <c r="E113" s="428"/>
      <c r="G113" s="416"/>
      <c r="H113" s="416"/>
      <c r="I113" s="416"/>
      <c r="J113" s="416"/>
      <c r="K113" s="416"/>
      <c r="L113" s="416"/>
      <c r="M113" s="416"/>
      <c r="N113" s="416"/>
      <c r="O113" s="416"/>
      <c r="P113" s="416"/>
      <c r="Q113" s="416"/>
      <c r="R113" s="416"/>
      <c r="S113" s="416"/>
      <c r="T113" s="416"/>
      <c r="U113" s="416"/>
      <c r="V113" s="416"/>
      <c r="W113" s="416"/>
      <c r="X113" s="416"/>
      <c r="Y113" s="416"/>
      <c r="Z113" s="416"/>
      <c r="AA113" s="416"/>
      <c r="AB113" s="416"/>
      <c r="AC113" s="416"/>
      <c r="AD113" s="416"/>
      <c r="AE113" s="416"/>
      <c r="AF113" s="416"/>
      <c r="AG113" s="416"/>
      <c r="AH113" s="416"/>
      <c r="AI113" s="416"/>
      <c r="AJ113" s="416"/>
      <c r="AK113" s="416"/>
      <c r="AL113" s="416"/>
      <c r="AM113" s="416"/>
      <c r="AN113" s="416"/>
      <c r="AO113" s="416"/>
      <c r="AP113" s="416"/>
      <c r="AQ113" s="416"/>
      <c r="AR113" s="416"/>
      <c r="AS113" s="416"/>
      <c r="AT113" s="416"/>
      <c r="AU113" s="416"/>
      <c r="AV113" s="416"/>
      <c r="AW113" s="416"/>
      <c r="AX113" s="416"/>
      <c r="AY113" s="416"/>
      <c r="AZ113" s="416"/>
      <c r="BA113" s="416"/>
      <c r="BB113" s="416"/>
      <c r="BC113" s="416"/>
      <c r="BD113" s="416"/>
      <c r="BE113" s="416"/>
      <c r="BF113" s="416"/>
      <c r="BG113" s="416"/>
      <c r="BH113" s="416"/>
      <c r="BI113" s="416"/>
      <c r="BJ113" s="416"/>
      <c r="BK113" s="416"/>
      <c r="BL113" s="416"/>
      <c r="BM113" s="416"/>
      <c r="BN113" s="416"/>
      <c r="BO113" s="416"/>
      <c r="BP113" s="416"/>
      <c r="BQ113" s="416"/>
      <c r="BR113" s="416"/>
      <c r="BS113" s="416"/>
      <c r="BT113" s="416"/>
      <c r="BU113" s="416"/>
      <c r="BV113" s="416"/>
      <c r="BW113" s="416"/>
      <c r="BX113" s="416"/>
      <c r="BY113" s="416"/>
      <c r="BZ113" s="416"/>
      <c r="CA113" s="416"/>
      <c r="CB113" s="416"/>
      <c r="CC113" s="416"/>
      <c r="CD113" s="416"/>
      <c r="CE113" s="416"/>
      <c r="CF113" s="416"/>
      <c r="CG113" s="416"/>
      <c r="CH113" s="416"/>
      <c r="CI113" s="416"/>
      <c r="CJ113" s="416"/>
      <c r="CK113" s="416"/>
      <c r="CL113" s="416"/>
      <c r="CM113" s="416"/>
      <c r="CN113" s="416"/>
      <c r="CO113" s="416"/>
      <c r="CP113" s="416"/>
      <c r="CQ113" s="416"/>
      <c r="CR113" s="416"/>
      <c r="CS113" s="416"/>
      <c r="CT113" s="416"/>
      <c r="CU113" s="416"/>
      <c r="CV113" s="416"/>
      <c r="CW113" s="416"/>
      <c r="CX113" s="416"/>
      <c r="CY113" s="416"/>
      <c r="CZ113" s="416"/>
      <c r="DA113" s="416"/>
      <c r="DB113" s="416"/>
      <c r="DC113" s="416"/>
      <c r="DD113" s="416"/>
      <c r="DE113" s="416"/>
      <c r="DF113" s="416"/>
      <c r="DG113" s="416"/>
      <c r="DH113" s="416"/>
      <c r="DI113" s="416"/>
      <c r="DJ113" s="416"/>
      <c r="DK113" s="416"/>
      <c r="DL113" s="416"/>
      <c r="DM113" s="416"/>
      <c r="DN113" s="416"/>
      <c r="DO113" s="416"/>
      <c r="DP113" s="416"/>
      <c r="DQ113" s="416"/>
      <c r="DR113" s="416"/>
      <c r="DS113" s="416"/>
      <c r="DT113" s="416"/>
      <c r="DU113" s="416"/>
      <c r="DV113" s="416"/>
      <c r="DW113" s="416"/>
      <c r="DX113" s="416"/>
      <c r="DY113" s="416"/>
      <c r="DZ113" s="416"/>
      <c r="EA113" s="416"/>
      <c r="EB113" s="416"/>
      <c r="EC113" s="416"/>
      <c r="ED113" s="416"/>
      <c r="EE113" s="416"/>
      <c r="EF113" s="416"/>
      <c r="EG113" s="416"/>
      <c r="EH113" s="416"/>
      <c r="EI113" s="416"/>
      <c r="EJ113" s="416"/>
      <c r="EK113" s="416"/>
      <c r="EL113" s="416"/>
      <c r="EM113" s="416"/>
      <c r="EN113" s="416"/>
      <c r="EO113" s="416"/>
      <c r="EP113" s="416"/>
      <c r="EQ113" s="416"/>
      <c r="ER113" s="416"/>
      <c r="ES113" s="416"/>
      <c r="ET113" s="416"/>
      <c r="EU113" s="416"/>
      <c r="EV113" s="416"/>
      <c r="EW113" s="416"/>
      <c r="EX113" s="416"/>
      <c r="EY113" s="416"/>
      <c r="EZ113" s="416"/>
      <c r="FA113" s="416"/>
      <c r="FB113" s="416"/>
      <c r="FC113" s="416"/>
      <c r="FD113" s="416"/>
      <c r="FE113" s="416"/>
      <c r="FF113" s="416"/>
      <c r="FG113" s="416"/>
      <c r="FH113" s="416"/>
      <c r="FI113" s="416"/>
      <c r="FJ113" s="416"/>
      <c r="FK113" s="416"/>
      <c r="FL113" s="416"/>
      <c r="FM113" s="416"/>
      <c r="FN113" s="416"/>
      <c r="FO113" s="416"/>
      <c r="FP113" s="416"/>
      <c r="FQ113" s="416"/>
      <c r="FR113" s="416"/>
      <c r="FS113" s="416"/>
      <c r="FT113" s="416"/>
      <c r="FU113" s="416"/>
      <c r="FV113" s="416"/>
      <c r="FW113" s="416"/>
      <c r="FX113" s="416"/>
      <c r="FY113" s="416"/>
      <c r="FZ113" s="416"/>
      <c r="GA113" s="416"/>
      <c r="GB113" s="416"/>
      <c r="GC113" s="416"/>
      <c r="GD113" s="416"/>
      <c r="GE113" s="416"/>
      <c r="GF113" s="416"/>
      <c r="GG113" s="416"/>
      <c r="GH113" s="416"/>
      <c r="GI113" s="416"/>
      <c r="GJ113" s="416"/>
      <c r="GK113" s="416"/>
      <c r="GL113" s="416"/>
      <c r="GM113" s="416"/>
      <c r="GN113" s="416"/>
      <c r="GO113" s="416"/>
      <c r="GP113" s="416"/>
      <c r="GQ113" s="416"/>
      <c r="GR113" s="416"/>
      <c r="GS113" s="416"/>
      <c r="GT113" s="416"/>
      <c r="GU113" s="416"/>
      <c r="GV113" s="416"/>
      <c r="GW113" s="416"/>
      <c r="GX113" s="416"/>
      <c r="GY113" s="416"/>
      <c r="GZ113" s="416"/>
      <c r="HA113" s="416"/>
      <c r="HB113" s="416"/>
      <c r="HC113" s="416"/>
      <c r="HD113" s="416"/>
      <c r="HE113" s="416"/>
      <c r="HF113" s="416"/>
      <c r="HG113" s="416"/>
      <c r="HH113" s="416"/>
      <c r="HI113" s="416"/>
      <c r="HJ113" s="416"/>
      <c r="HK113" s="416"/>
      <c r="HL113" s="416"/>
      <c r="HM113" s="416"/>
      <c r="HN113" s="416"/>
      <c r="HO113" s="416"/>
      <c r="HP113" s="416"/>
      <c r="HQ113" s="416"/>
      <c r="HR113" s="416"/>
      <c r="HS113" s="416"/>
      <c r="HT113" s="416"/>
      <c r="HU113" s="416"/>
      <c r="HV113" s="416"/>
      <c r="HW113" s="416"/>
      <c r="HX113" s="416"/>
      <c r="HY113" s="416"/>
      <c r="HZ113" s="416"/>
      <c r="IA113" s="416"/>
      <c r="IB113" s="416"/>
      <c r="IC113" s="416"/>
      <c r="ID113" s="416"/>
      <c r="IE113" s="416"/>
      <c r="IF113" s="416"/>
      <c r="IG113" s="416"/>
      <c r="IH113" s="416"/>
    </row>
    <row r="114" spans="1:242" s="472" customFormat="1">
      <c r="A114" s="471"/>
      <c r="B114" s="471"/>
      <c r="C114" s="428"/>
      <c r="D114" s="428"/>
      <c r="E114" s="428"/>
      <c r="G114" s="416"/>
      <c r="H114" s="416"/>
      <c r="I114" s="416"/>
      <c r="J114" s="416"/>
      <c r="K114" s="416"/>
      <c r="L114" s="416"/>
      <c r="M114" s="416"/>
      <c r="N114" s="416"/>
      <c r="O114" s="416"/>
      <c r="P114" s="416"/>
      <c r="Q114" s="416"/>
      <c r="R114" s="416"/>
      <c r="S114" s="416"/>
      <c r="T114" s="416"/>
      <c r="U114" s="416"/>
      <c r="V114" s="416"/>
      <c r="W114" s="416"/>
      <c r="X114" s="416"/>
      <c r="Y114" s="416"/>
      <c r="Z114" s="416"/>
      <c r="AA114" s="416"/>
      <c r="AB114" s="416"/>
      <c r="AC114" s="416"/>
      <c r="AD114" s="416"/>
      <c r="AE114" s="416"/>
      <c r="AF114" s="416"/>
      <c r="AG114" s="416"/>
      <c r="AH114" s="416"/>
      <c r="AI114" s="416"/>
      <c r="AJ114" s="416"/>
      <c r="AK114" s="416"/>
      <c r="AL114" s="416"/>
      <c r="AM114" s="416"/>
      <c r="AN114" s="416"/>
      <c r="AO114" s="416"/>
      <c r="AP114" s="416"/>
      <c r="AQ114" s="416"/>
      <c r="AR114" s="416"/>
      <c r="AS114" s="416"/>
      <c r="AT114" s="416"/>
      <c r="AU114" s="416"/>
      <c r="AV114" s="416"/>
      <c r="AW114" s="416"/>
      <c r="AX114" s="416"/>
      <c r="AY114" s="416"/>
      <c r="AZ114" s="416"/>
      <c r="BA114" s="416"/>
      <c r="BB114" s="416"/>
      <c r="BC114" s="416"/>
      <c r="BD114" s="416"/>
      <c r="BE114" s="416"/>
      <c r="BF114" s="416"/>
      <c r="BG114" s="416"/>
      <c r="BH114" s="416"/>
      <c r="BI114" s="416"/>
      <c r="BJ114" s="416"/>
      <c r="BK114" s="416"/>
      <c r="BL114" s="416"/>
      <c r="BM114" s="416"/>
      <c r="BN114" s="416"/>
      <c r="BO114" s="416"/>
      <c r="BP114" s="416"/>
      <c r="BQ114" s="416"/>
      <c r="BR114" s="416"/>
      <c r="BS114" s="416"/>
      <c r="BT114" s="416"/>
      <c r="BU114" s="416"/>
      <c r="BV114" s="416"/>
      <c r="BW114" s="416"/>
      <c r="BX114" s="416"/>
      <c r="BY114" s="416"/>
      <c r="BZ114" s="416"/>
      <c r="CA114" s="416"/>
      <c r="CB114" s="416"/>
      <c r="CC114" s="416"/>
      <c r="CD114" s="416"/>
      <c r="CE114" s="416"/>
      <c r="CF114" s="416"/>
      <c r="CG114" s="416"/>
      <c r="CH114" s="416"/>
      <c r="CI114" s="416"/>
      <c r="CJ114" s="416"/>
      <c r="CK114" s="416"/>
      <c r="CL114" s="416"/>
      <c r="CM114" s="416"/>
      <c r="CN114" s="416"/>
      <c r="CO114" s="416"/>
      <c r="CP114" s="416"/>
      <c r="CQ114" s="416"/>
      <c r="CR114" s="416"/>
      <c r="CS114" s="416"/>
      <c r="CT114" s="416"/>
      <c r="CU114" s="416"/>
      <c r="CV114" s="416"/>
      <c r="CW114" s="416"/>
      <c r="CX114" s="416"/>
      <c r="CY114" s="416"/>
      <c r="CZ114" s="416"/>
      <c r="DA114" s="416"/>
      <c r="DB114" s="416"/>
      <c r="DC114" s="416"/>
      <c r="DD114" s="416"/>
      <c r="DE114" s="416"/>
      <c r="DF114" s="416"/>
      <c r="DG114" s="416"/>
      <c r="DH114" s="416"/>
      <c r="DI114" s="416"/>
      <c r="DJ114" s="416"/>
      <c r="DK114" s="416"/>
      <c r="DL114" s="416"/>
      <c r="DM114" s="416"/>
      <c r="DN114" s="416"/>
      <c r="DO114" s="416"/>
      <c r="DP114" s="416"/>
      <c r="DQ114" s="416"/>
      <c r="DR114" s="416"/>
      <c r="DS114" s="416"/>
      <c r="DT114" s="416"/>
      <c r="DU114" s="416"/>
      <c r="DV114" s="416"/>
      <c r="DW114" s="416"/>
      <c r="DX114" s="416"/>
      <c r="DY114" s="416"/>
      <c r="DZ114" s="416"/>
      <c r="EA114" s="416"/>
      <c r="EB114" s="416"/>
      <c r="EC114" s="416"/>
      <c r="ED114" s="416"/>
      <c r="EE114" s="416"/>
      <c r="EF114" s="416"/>
      <c r="EG114" s="416"/>
      <c r="EH114" s="416"/>
      <c r="EI114" s="416"/>
      <c r="EJ114" s="416"/>
      <c r="EK114" s="416"/>
      <c r="EL114" s="416"/>
      <c r="EM114" s="416"/>
      <c r="EN114" s="416"/>
      <c r="EO114" s="416"/>
      <c r="EP114" s="416"/>
      <c r="EQ114" s="416"/>
      <c r="ER114" s="416"/>
      <c r="ES114" s="416"/>
      <c r="ET114" s="416"/>
      <c r="EU114" s="416"/>
      <c r="EV114" s="416"/>
      <c r="EW114" s="416"/>
      <c r="EX114" s="416"/>
      <c r="EY114" s="416"/>
      <c r="EZ114" s="416"/>
      <c r="FA114" s="416"/>
      <c r="FB114" s="416"/>
      <c r="FC114" s="416"/>
      <c r="FD114" s="416"/>
      <c r="FE114" s="416"/>
      <c r="FF114" s="416"/>
      <c r="FG114" s="416"/>
      <c r="FH114" s="416"/>
      <c r="FI114" s="416"/>
      <c r="FJ114" s="416"/>
      <c r="FK114" s="416"/>
      <c r="FL114" s="416"/>
      <c r="FM114" s="416"/>
      <c r="FN114" s="416"/>
      <c r="FO114" s="416"/>
      <c r="FP114" s="416"/>
      <c r="FQ114" s="416"/>
      <c r="FR114" s="416"/>
      <c r="FS114" s="416"/>
      <c r="FT114" s="416"/>
      <c r="FU114" s="416"/>
      <c r="FV114" s="416"/>
      <c r="FW114" s="416"/>
      <c r="FX114" s="416"/>
      <c r="FY114" s="416"/>
      <c r="FZ114" s="416"/>
      <c r="GA114" s="416"/>
      <c r="GB114" s="416"/>
      <c r="GC114" s="416"/>
      <c r="GD114" s="416"/>
      <c r="GE114" s="416"/>
      <c r="GF114" s="416"/>
      <c r="GG114" s="416"/>
      <c r="GH114" s="416"/>
      <c r="GI114" s="416"/>
      <c r="GJ114" s="416"/>
      <c r="GK114" s="416"/>
      <c r="GL114" s="416"/>
      <c r="GM114" s="416"/>
      <c r="GN114" s="416"/>
      <c r="GO114" s="416"/>
      <c r="GP114" s="416"/>
      <c r="GQ114" s="416"/>
      <c r="GR114" s="416"/>
      <c r="GS114" s="416"/>
      <c r="GT114" s="416"/>
      <c r="GU114" s="416"/>
      <c r="GV114" s="416"/>
      <c r="GW114" s="416"/>
      <c r="GX114" s="416"/>
      <c r="GY114" s="416"/>
      <c r="GZ114" s="416"/>
      <c r="HA114" s="416"/>
      <c r="HB114" s="416"/>
      <c r="HC114" s="416"/>
      <c r="HD114" s="416"/>
      <c r="HE114" s="416"/>
      <c r="HF114" s="416"/>
      <c r="HG114" s="416"/>
      <c r="HH114" s="416"/>
      <c r="HI114" s="416"/>
      <c r="HJ114" s="416"/>
      <c r="HK114" s="416"/>
      <c r="HL114" s="416"/>
      <c r="HM114" s="416"/>
      <c r="HN114" s="416"/>
      <c r="HO114" s="416"/>
      <c r="HP114" s="416"/>
      <c r="HQ114" s="416"/>
      <c r="HR114" s="416"/>
      <c r="HS114" s="416"/>
      <c r="HT114" s="416"/>
      <c r="HU114" s="416"/>
      <c r="HV114" s="416"/>
      <c r="HW114" s="416"/>
      <c r="HX114" s="416"/>
      <c r="HY114" s="416"/>
      <c r="HZ114" s="416"/>
      <c r="IA114" s="416"/>
      <c r="IB114" s="416"/>
      <c r="IC114" s="416"/>
      <c r="ID114" s="416"/>
      <c r="IE114" s="416"/>
      <c r="IF114" s="416"/>
      <c r="IG114" s="416"/>
      <c r="IH114" s="416"/>
    </row>
    <row r="115" spans="1:242" s="472" customFormat="1">
      <c r="A115" s="471"/>
      <c r="B115" s="471"/>
      <c r="C115" s="428"/>
      <c r="D115" s="428"/>
      <c r="E115" s="428"/>
      <c r="G115" s="416"/>
      <c r="H115" s="416"/>
      <c r="I115" s="416"/>
      <c r="J115" s="416"/>
      <c r="K115" s="416"/>
      <c r="L115" s="416"/>
      <c r="M115" s="416"/>
      <c r="N115" s="416"/>
      <c r="O115" s="416"/>
      <c r="P115" s="416"/>
      <c r="Q115" s="416"/>
      <c r="R115" s="416"/>
      <c r="S115" s="416"/>
      <c r="T115" s="416"/>
      <c r="U115" s="416"/>
      <c r="V115" s="416"/>
      <c r="W115" s="416"/>
      <c r="X115" s="416"/>
      <c r="Y115" s="416"/>
      <c r="Z115" s="416"/>
      <c r="AA115" s="416"/>
      <c r="AB115" s="416"/>
      <c r="AC115" s="416"/>
      <c r="AD115" s="416"/>
      <c r="AE115" s="416"/>
      <c r="AF115" s="416"/>
      <c r="AG115" s="416"/>
      <c r="AH115" s="416"/>
      <c r="AI115" s="416"/>
      <c r="AJ115" s="416"/>
      <c r="AK115" s="416"/>
      <c r="AL115" s="416"/>
      <c r="AM115" s="416"/>
      <c r="AN115" s="416"/>
      <c r="AO115" s="416"/>
      <c r="AP115" s="416"/>
      <c r="AQ115" s="416"/>
      <c r="AR115" s="416"/>
      <c r="AS115" s="416"/>
      <c r="AT115" s="416"/>
      <c r="AU115" s="416"/>
      <c r="AV115" s="416"/>
      <c r="AW115" s="416"/>
      <c r="AX115" s="416"/>
      <c r="AY115" s="416"/>
      <c r="AZ115" s="416"/>
      <c r="BA115" s="416"/>
      <c r="BB115" s="416"/>
      <c r="BC115" s="416"/>
      <c r="BD115" s="416"/>
      <c r="BE115" s="416"/>
      <c r="BF115" s="416"/>
      <c r="BG115" s="416"/>
      <c r="BH115" s="416"/>
      <c r="BI115" s="416"/>
      <c r="BJ115" s="416"/>
      <c r="BK115" s="416"/>
      <c r="BL115" s="416"/>
      <c r="BM115" s="416"/>
      <c r="BN115" s="416"/>
      <c r="BO115" s="416"/>
      <c r="BP115" s="416"/>
      <c r="BQ115" s="416"/>
      <c r="BR115" s="416"/>
      <c r="BS115" s="416"/>
      <c r="BT115" s="416"/>
      <c r="BU115" s="416"/>
      <c r="BV115" s="416"/>
      <c r="BW115" s="416"/>
      <c r="BX115" s="416"/>
      <c r="BY115" s="416"/>
      <c r="BZ115" s="416"/>
      <c r="CA115" s="416"/>
      <c r="CB115" s="416"/>
      <c r="CC115" s="416"/>
      <c r="CD115" s="416"/>
      <c r="CE115" s="416"/>
      <c r="CF115" s="416"/>
      <c r="CG115" s="416"/>
      <c r="CH115" s="416"/>
      <c r="CI115" s="416"/>
      <c r="CJ115" s="416"/>
      <c r="CK115" s="416"/>
      <c r="CL115" s="416"/>
      <c r="CM115" s="416"/>
      <c r="CN115" s="416"/>
      <c r="CO115" s="416"/>
      <c r="CP115" s="416"/>
      <c r="CQ115" s="416"/>
      <c r="CR115" s="416"/>
      <c r="CS115" s="416"/>
      <c r="CT115" s="416"/>
      <c r="CU115" s="416"/>
      <c r="CV115" s="416"/>
      <c r="CW115" s="416"/>
      <c r="CX115" s="416"/>
      <c r="CY115" s="416"/>
      <c r="CZ115" s="416"/>
      <c r="DA115" s="416"/>
      <c r="DB115" s="416"/>
      <c r="DC115" s="416"/>
      <c r="DD115" s="416"/>
      <c r="DE115" s="416"/>
      <c r="DF115" s="416"/>
      <c r="DG115" s="416"/>
      <c r="DH115" s="416"/>
      <c r="DI115" s="416"/>
      <c r="DJ115" s="416"/>
      <c r="DK115" s="416"/>
      <c r="DL115" s="416"/>
      <c r="DM115" s="416"/>
      <c r="DN115" s="416"/>
      <c r="DO115" s="416"/>
      <c r="DP115" s="416"/>
      <c r="DQ115" s="416"/>
      <c r="DR115" s="416"/>
      <c r="DS115" s="416"/>
      <c r="DT115" s="416"/>
      <c r="DU115" s="416"/>
      <c r="DV115" s="416"/>
      <c r="DW115" s="416"/>
      <c r="DX115" s="416"/>
      <c r="DY115" s="416"/>
      <c r="DZ115" s="416"/>
      <c r="EA115" s="416"/>
      <c r="EB115" s="416"/>
      <c r="EC115" s="416"/>
      <c r="ED115" s="416"/>
      <c r="EE115" s="416"/>
      <c r="EF115" s="416"/>
      <c r="EG115" s="416"/>
      <c r="EH115" s="416"/>
      <c r="EI115" s="416"/>
      <c r="EJ115" s="416"/>
      <c r="EK115" s="416"/>
      <c r="EL115" s="416"/>
      <c r="EM115" s="416"/>
      <c r="EN115" s="416"/>
      <c r="EO115" s="416"/>
      <c r="EP115" s="416"/>
      <c r="EQ115" s="416"/>
      <c r="ER115" s="416"/>
      <c r="ES115" s="416"/>
      <c r="ET115" s="416"/>
      <c r="EU115" s="416"/>
      <c r="EV115" s="416"/>
      <c r="EW115" s="416"/>
      <c r="EX115" s="416"/>
      <c r="EY115" s="416"/>
      <c r="EZ115" s="416"/>
      <c r="FA115" s="416"/>
      <c r="FB115" s="416"/>
      <c r="FC115" s="416"/>
      <c r="FD115" s="416"/>
      <c r="FE115" s="416"/>
      <c r="FF115" s="416"/>
      <c r="FG115" s="416"/>
      <c r="FH115" s="416"/>
      <c r="FI115" s="416"/>
      <c r="FJ115" s="416"/>
      <c r="FK115" s="416"/>
      <c r="FL115" s="416"/>
      <c r="FM115" s="416"/>
      <c r="FN115" s="416"/>
      <c r="FO115" s="416"/>
      <c r="FP115" s="416"/>
      <c r="FQ115" s="416"/>
      <c r="FR115" s="416"/>
      <c r="FS115" s="416"/>
      <c r="FT115" s="416"/>
      <c r="FU115" s="416"/>
      <c r="FV115" s="416"/>
      <c r="FW115" s="416"/>
      <c r="FX115" s="416"/>
      <c r="FY115" s="416"/>
      <c r="FZ115" s="416"/>
      <c r="GA115" s="416"/>
      <c r="GB115" s="416"/>
      <c r="GC115" s="416"/>
      <c r="GD115" s="416"/>
      <c r="GE115" s="416"/>
      <c r="GF115" s="416"/>
      <c r="GG115" s="416"/>
      <c r="GH115" s="416"/>
      <c r="GI115" s="416"/>
      <c r="GJ115" s="416"/>
      <c r="GK115" s="416"/>
      <c r="GL115" s="416"/>
      <c r="GM115" s="416"/>
      <c r="GN115" s="416"/>
      <c r="GO115" s="416"/>
      <c r="GP115" s="416"/>
      <c r="GQ115" s="416"/>
      <c r="GR115" s="416"/>
      <c r="GS115" s="416"/>
      <c r="GT115" s="416"/>
      <c r="GU115" s="416"/>
      <c r="GV115" s="416"/>
      <c r="GW115" s="416"/>
      <c r="GX115" s="416"/>
      <c r="GY115" s="416"/>
      <c r="GZ115" s="416"/>
      <c r="HA115" s="416"/>
      <c r="HB115" s="416"/>
      <c r="HC115" s="416"/>
      <c r="HD115" s="416"/>
      <c r="HE115" s="416"/>
      <c r="HF115" s="416"/>
      <c r="HG115" s="416"/>
      <c r="HH115" s="416"/>
      <c r="HI115" s="416"/>
      <c r="HJ115" s="416"/>
      <c r="HK115" s="416"/>
      <c r="HL115" s="416"/>
      <c r="HM115" s="416"/>
      <c r="HN115" s="416"/>
      <c r="HO115" s="416"/>
      <c r="HP115" s="416"/>
      <c r="HQ115" s="416"/>
      <c r="HR115" s="416"/>
      <c r="HS115" s="416"/>
      <c r="HT115" s="416"/>
      <c r="HU115" s="416"/>
      <c r="HV115" s="416"/>
      <c r="HW115" s="416"/>
      <c r="HX115" s="416"/>
      <c r="HY115" s="416"/>
      <c r="HZ115" s="416"/>
      <c r="IA115" s="416"/>
      <c r="IB115" s="416"/>
      <c r="IC115" s="416"/>
      <c r="ID115" s="416"/>
      <c r="IE115" s="416"/>
      <c r="IF115" s="416"/>
      <c r="IG115" s="416"/>
      <c r="IH115" s="416"/>
    </row>
    <row r="116" spans="1:242" s="472" customFormat="1">
      <c r="A116" s="471"/>
      <c r="B116" s="471"/>
      <c r="C116" s="428"/>
      <c r="D116" s="428"/>
      <c r="E116" s="428"/>
      <c r="G116" s="416"/>
      <c r="H116" s="416"/>
      <c r="I116" s="416"/>
      <c r="J116" s="416"/>
      <c r="K116" s="416"/>
      <c r="L116" s="416"/>
      <c r="M116" s="416"/>
      <c r="N116" s="416"/>
      <c r="O116" s="416"/>
      <c r="P116" s="416"/>
      <c r="Q116" s="416"/>
      <c r="R116" s="416"/>
      <c r="S116" s="416"/>
      <c r="T116" s="416"/>
      <c r="U116" s="416"/>
      <c r="V116" s="416"/>
      <c r="W116" s="416"/>
      <c r="X116" s="416"/>
      <c r="Y116" s="416"/>
      <c r="Z116" s="416"/>
      <c r="AA116" s="416"/>
      <c r="AB116" s="416"/>
      <c r="AC116" s="416"/>
      <c r="AD116" s="416"/>
      <c r="AE116" s="416"/>
      <c r="AF116" s="416"/>
      <c r="AG116" s="416"/>
      <c r="AH116" s="416"/>
      <c r="AI116" s="416"/>
      <c r="AJ116" s="416"/>
      <c r="AK116" s="416"/>
      <c r="AL116" s="416"/>
      <c r="AM116" s="416"/>
      <c r="AN116" s="416"/>
      <c r="AO116" s="416"/>
      <c r="AP116" s="416"/>
      <c r="AQ116" s="416"/>
      <c r="AR116" s="416"/>
      <c r="AS116" s="416"/>
      <c r="AT116" s="416"/>
      <c r="AU116" s="416"/>
      <c r="AV116" s="416"/>
      <c r="AW116" s="416"/>
      <c r="AX116" s="416"/>
      <c r="AY116" s="416"/>
      <c r="AZ116" s="416"/>
      <c r="BA116" s="416"/>
      <c r="BB116" s="416"/>
      <c r="BC116" s="416"/>
      <c r="BD116" s="416"/>
      <c r="BE116" s="416"/>
      <c r="BF116" s="416"/>
      <c r="BG116" s="416"/>
      <c r="BH116" s="416"/>
      <c r="BI116" s="416"/>
      <c r="BJ116" s="416"/>
      <c r="BK116" s="416"/>
      <c r="BL116" s="416"/>
      <c r="BM116" s="416"/>
      <c r="BN116" s="416"/>
      <c r="BO116" s="416"/>
      <c r="BP116" s="416"/>
      <c r="BQ116" s="416"/>
      <c r="BR116" s="416"/>
      <c r="BS116" s="416"/>
      <c r="BT116" s="416"/>
      <c r="BU116" s="416"/>
      <c r="BV116" s="416"/>
      <c r="BW116" s="416"/>
      <c r="BX116" s="416"/>
      <c r="BY116" s="416"/>
      <c r="BZ116" s="416"/>
      <c r="CA116" s="416"/>
      <c r="CB116" s="416"/>
      <c r="CC116" s="416"/>
      <c r="CD116" s="416"/>
      <c r="CE116" s="416"/>
      <c r="CF116" s="416"/>
      <c r="CG116" s="416"/>
      <c r="CH116" s="416"/>
      <c r="CI116" s="416"/>
      <c r="CJ116" s="416"/>
      <c r="CK116" s="416"/>
      <c r="CL116" s="416"/>
      <c r="CM116" s="416"/>
      <c r="CN116" s="416"/>
      <c r="CO116" s="416"/>
      <c r="CP116" s="416"/>
      <c r="CQ116" s="416"/>
      <c r="CR116" s="416"/>
      <c r="CS116" s="416"/>
      <c r="CT116" s="416"/>
      <c r="CU116" s="416"/>
      <c r="CV116" s="416"/>
      <c r="CW116" s="416"/>
      <c r="CX116" s="416"/>
      <c r="CY116" s="416"/>
      <c r="CZ116" s="416"/>
      <c r="DA116" s="416"/>
      <c r="DB116" s="416"/>
      <c r="DC116" s="416"/>
      <c r="DD116" s="416"/>
      <c r="DE116" s="416"/>
      <c r="DF116" s="416"/>
      <c r="DG116" s="416"/>
      <c r="DH116" s="416"/>
      <c r="DI116" s="416"/>
      <c r="DJ116" s="416"/>
      <c r="DK116" s="416"/>
      <c r="DL116" s="416"/>
      <c r="DM116" s="416"/>
      <c r="DN116" s="416"/>
      <c r="DO116" s="416"/>
      <c r="DP116" s="416"/>
      <c r="DQ116" s="416"/>
      <c r="DR116" s="416"/>
      <c r="DS116" s="416"/>
      <c r="DT116" s="416"/>
      <c r="DU116" s="416"/>
      <c r="DV116" s="416"/>
      <c r="DW116" s="416"/>
      <c r="DX116" s="416"/>
      <c r="DY116" s="416"/>
      <c r="DZ116" s="416"/>
      <c r="EA116" s="416"/>
      <c r="EB116" s="416"/>
      <c r="EC116" s="416"/>
      <c r="ED116" s="416"/>
      <c r="EE116" s="416"/>
      <c r="EF116" s="416"/>
      <c r="EG116" s="416"/>
      <c r="EH116" s="416"/>
      <c r="EI116" s="416"/>
      <c r="EJ116" s="416"/>
      <c r="EK116" s="416"/>
      <c r="EL116" s="416"/>
      <c r="EM116" s="416"/>
      <c r="EN116" s="416"/>
      <c r="EO116" s="416"/>
      <c r="EP116" s="416"/>
      <c r="EQ116" s="416"/>
      <c r="ER116" s="416"/>
      <c r="ES116" s="416"/>
      <c r="ET116" s="416"/>
      <c r="EU116" s="416"/>
      <c r="EV116" s="416"/>
      <c r="EW116" s="416"/>
      <c r="EX116" s="416"/>
      <c r="EY116" s="416"/>
      <c r="EZ116" s="416"/>
      <c r="FA116" s="416"/>
      <c r="FB116" s="416"/>
      <c r="FC116" s="416"/>
      <c r="FD116" s="416"/>
      <c r="FE116" s="416"/>
      <c r="FF116" s="416"/>
      <c r="FG116" s="416"/>
      <c r="FH116" s="416"/>
      <c r="FI116" s="416"/>
      <c r="FJ116" s="416"/>
      <c r="FK116" s="416"/>
      <c r="FL116" s="416"/>
      <c r="FM116" s="416"/>
      <c r="FN116" s="416"/>
      <c r="FO116" s="416"/>
      <c r="FP116" s="416"/>
      <c r="FQ116" s="416"/>
      <c r="FR116" s="416"/>
      <c r="FS116" s="416"/>
      <c r="FT116" s="416"/>
      <c r="FU116" s="416"/>
      <c r="FV116" s="416"/>
      <c r="FW116" s="416"/>
      <c r="FX116" s="416"/>
      <c r="FY116" s="416"/>
      <c r="FZ116" s="416"/>
      <c r="GA116" s="416"/>
      <c r="GB116" s="416"/>
      <c r="GC116" s="416"/>
      <c r="GD116" s="416"/>
      <c r="GE116" s="416"/>
      <c r="GF116" s="416"/>
      <c r="GG116" s="416"/>
      <c r="GH116" s="416"/>
      <c r="GI116" s="416"/>
      <c r="GJ116" s="416"/>
      <c r="GK116" s="416"/>
      <c r="GL116" s="416"/>
      <c r="GM116" s="416"/>
      <c r="GN116" s="416"/>
      <c r="GO116" s="416"/>
      <c r="GP116" s="416"/>
      <c r="GQ116" s="416"/>
      <c r="GR116" s="416"/>
      <c r="GS116" s="416"/>
      <c r="GT116" s="416"/>
      <c r="GU116" s="416"/>
      <c r="GV116" s="416"/>
      <c r="GW116" s="416"/>
      <c r="GX116" s="416"/>
      <c r="GY116" s="416"/>
      <c r="GZ116" s="416"/>
      <c r="HA116" s="416"/>
      <c r="HB116" s="416"/>
      <c r="HC116" s="416"/>
      <c r="HD116" s="416"/>
      <c r="HE116" s="416"/>
      <c r="HF116" s="416"/>
      <c r="HG116" s="416"/>
      <c r="HH116" s="416"/>
      <c r="HI116" s="416"/>
      <c r="HJ116" s="416"/>
      <c r="HK116" s="416"/>
      <c r="HL116" s="416"/>
      <c r="HM116" s="416"/>
      <c r="HN116" s="416"/>
      <c r="HO116" s="416"/>
      <c r="HP116" s="416"/>
      <c r="HQ116" s="416"/>
      <c r="HR116" s="416"/>
      <c r="HS116" s="416"/>
      <c r="HT116" s="416"/>
      <c r="HU116" s="416"/>
      <c r="HV116" s="416"/>
      <c r="HW116" s="416"/>
      <c r="HX116" s="416"/>
      <c r="HY116" s="416"/>
      <c r="HZ116" s="416"/>
      <c r="IA116" s="416"/>
      <c r="IB116" s="416"/>
      <c r="IC116" s="416"/>
      <c r="ID116" s="416"/>
      <c r="IE116" s="416"/>
      <c r="IF116" s="416"/>
      <c r="IG116" s="416"/>
      <c r="IH116" s="416"/>
    </row>
    <row r="117" spans="1:242" s="472" customFormat="1">
      <c r="A117" s="471"/>
      <c r="B117" s="471"/>
      <c r="C117" s="428"/>
      <c r="D117" s="428"/>
      <c r="E117" s="428"/>
      <c r="G117" s="416"/>
      <c r="H117" s="416"/>
      <c r="I117" s="416"/>
      <c r="J117" s="416"/>
      <c r="K117" s="416"/>
      <c r="L117" s="416"/>
      <c r="M117" s="416"/>
      <c r="N117" s="416"/>
      <c r="O117" s="416"/>
      <c r="P117" s="416"/>
      <c r="Q117" s="416"/>
      <c r="R117" s="416"/>
      <c r="S117" s="416"/>
      <c r="T117" s="416"/>
      <c r="U117" s="416"/>
      <c r="V117" s="416"/>
      <c r="W117" s="416"/>
      <c r="X117" s="416"/>
      <c r="Y117" s="416"/>
      <c r="Z117" s="416"/>
      <c r="AA117" s="416"/>
      <c r="AB117" s="416"/>
      <c r="AC117" s="416"/>
      <c r="AD117" s="416"/>
      <c r="AE117" s="416"/>
      <c r="AF117" s="416"/>
      <c r="AG117" s="416"/>
      <c r="AH117" s="416"/>
      <c r="AI117" s="416"/>
      <c r="AJ117" s="416"/>
      <c r="AK117" s="416"/>
      <c r="AL117" s="416"/>
      <c r="AM117" s="416"/>
      <c r="AN117" s="416"/>
      <c r="AO117" s="416"/>
      <c r="AP117" s="416"/>
      <c r="AQ117" s="416"/>
      <c r="AR117" s="416"/>
      <c r="AS117" s="416"/>
      <c r="AT117" s="416"/>
      <c r="AU117" s="416"/>
      <c r="AV117" s="416"/>
      <c r="AW117" s="416"/>
      <c r="AX117" s="416"/>
      <c r="AY117" s="416"/>
      <c r="AZ117" s="416"/>
      <c r="BA117" s="416"/>
      <c r="BB117" s="416"/>
      <c r="BC117" s="416"/>
      <c r="BD117" s="416"/>
      <c r="BE117" s="416"/>
      <c r="BF117" s="416"/>
      <c r="BG117" s="416"/>
      <c r="BH117" s="416"/>
      <c r="BI117" s="416"/>
      <c r="BJ117" s="416"/>
      <c r="BK117" s="416"/>
      <c r="BL117" s="416"/>
      <c r="BM117" s="416"/>
      <c r="BN117" s="416"/>
      <c r="BO117" s="416"/>
      <c r="BP117" s="416"/>
      <c r="BQ117" s="416"/>
      <c r="BR117" s="416"/>
      <c r="BS117" s="416"/>
      <c r="BT117" s="416"/>
      <c r="BU117" s="416"/>
      <c r="BV117" s="416"/>
      <c r="BW117" s="416"/>
      <c r="BX117" s="416"/>
      <c r="BY117" s="416"/>
      <c r="BZ117" s="416"/>
      <c r="CA117" s="416"/>
      <c r="CB117" s="416"/>
      <c r="CC117" s="416"/>
      <c r="CD117" s="416"/>
      <c r="CE117" s="416"/>
      <c r="CF117" s="416"/>
      <c r="CG117" s="416"/>
      <c r="CH117" s="416"/>
      <c r="CI117" s="416"/>
      <c r="CJ117" s="416"/>
      <c r="CK117" s="416"/>
      <c r="CL117" s="416"/>
      <c r="CM117" s="416"/>
      <c r="CN117" s="416"/>
      <c r="CO117" s="416"/>
      <c r="CP117" s="416"/>
      <c r="CQ117" s="416"/>
      <c r="CR117" s="416"/>
      <c r="CS117" s="416"/>
      <c r="CT117" s="416"/>
      <c r="CU117" s="416"/>
      <c r="CV117" s="416"/>
      <c r="CW117" s="416"/>
      <c r="CX117" s="416"/>
      <c r="CY117" s="416"/>
      <c r="CZ117" s="416"/>
      <c r="DA117" s="416"/>
      <c r="DB117" s="416"/>
      <c r="DC117" s="416"/>
      <c r="DD117" s="416"/>
      <c r="DE117" s="416"/>
      <c r="DF117" s="416"/>
      <c r="DG117" s="416"/>
      <c r="DH117" s="416"/>
      <c r="DI117" s="416"/>
      <c r="DJ117" s="416"/>
      <c r="DK117" s="416"/>
      <c r="DL117" s="416"/>
      <c r="DM117" s="416"/>
      <c r="DN117" s="416"/>
      <c r="DO117" s="416"/>
      <c r="DP117" s="416"/>
      <c r="DQ117" s="416"/>
      <c r="DR117" s="416"/>
      <c r="DS117" s="416"/>
      <c r="DT117" s="416"/>
      <c r="DU117" s="416"/>
      <c r="DV117" s="416"/>
      <c r="DW117" s="416"/>
      <c r="DX117" s="416"/>
      <c r="DY117" s="416"/>
      <c r="DZ117" s="416"/>
      <c r="EA117" s="416"/>
      <c r="EB117" s="416"/>
      <c r="EC117" s="416"/>
      <c r="ED117" s="416"/>
      <c r="EE117" s="416"/>
      <c r="EF117" s="416"/>
      <c r="EG117" s="416"/>
      <c r="EH117" s="416"/>
      <c r="EI117" s="416"/>
      <c r="EJ117" s="416"/>
      <c r="EK117" s="416"/>
      <c r="EL117" s="416"/>
      <c r="EM117" s="416"/>
      <c r="EN117" s="416"/>
      <c r="EO117" s="416"/>
      <c r="EP117" s="416"/>
      <c r="EQ117" s="416"/>
      <c r="ER117" s="416"/>
      <c r="ES117" s="416"/>
      <c r="ET117" s="416"/>
      <c r="EU117" s="416"/>
      <c r="EV117" s="416"/>
      <c r="EW117" s="416"/>
      <c r="EX117" s="416"/>
      <c r="EY117" s="416"/>
      <c r="EZ117" s="416"/>
      <c r="FA117" s="416"/>
      <c r="FB117" s="416"/>
      <c r="FC117" s="416"/>
      <c r="FD117" s="416"/>
      <c r="FE117" s="416"/>
      <c r="FF117" s="416"/>
      <c r="FG117" s="416"/>
      <c r="FH117" s="416"/>
      <c r="FI117" s="416"/>
      <c r="FJ117" s="416"/>
      <c r="FK117" s="416"/>
      <c r="FL117" s="416"/>
      <c r="FM117" s="416"/>
      <c r="FN117" s="416"/>
      <c r="FO117" s="416"/>
      <c r="FP117" s="416"/>
      <c r="FQ117" s="416"/>
      <c r="FR117" s="416"/>
      <c r="FS117" s="416"/>
      <c r="FT117" s="416"/>
      <c r="FU117" s="416"/>
      <c r="FV117" s="416"/>
      <c r="FW117" s="416"/>
      <c r="FX117" s="416"/>
      <c r="FY117" s="416"/>
      <c r="FZ117" s="416"/>
      <c r="GA117" s="416"/>
      <c r="GB117" s="416"/>
      <c r="GC117" s="416"/>
      <c r="GD117" s="416"/>
      <c r="GE117" s="416"/>
      <c r="GF117" s="416"/>
      <c r="GG117" s="416"/>
      <c r="GH117" s="416"/>
      <c r="GI117" s="416"/>
      <c r="GJ117" s="416"/>
      <c r="GK117" s="416"/>
      <c r="GL117" s="416"/>
      <c r="GM117" s="416"/>
      <c r="GN117" s="416"/>
      <c r="GO117" s="416"/>
      <c r="GP117" s="416"/>
      <c r="GQ117" s="416"/>
      <c r="GR117" s="416"/>
      <c r="GS117" s="416"/>
      <c r="GT117" s="416"/>
      <c r="GU117" s="416"/>
      <c r="GV117" s="416"/>
      <c r="GW117" s="416"/>
      <c r="GX117" s="416"/>
      <c r="GY117" s="416"/>
      <c r="GZ117" s="416"/>
      <c r="HA117" s="416"/>
      <c r="HB117" s="416"/>
      <c r="HC117" s="416"/>
      <c r="HD117" s="416"/>
      <c r="HE117" s="416"/>
      <c r="HF117" s="416"/>
      <c r="HG117" s="416"/>
      <c r="HH117" s="416"/>
      <c r="HI117" s="416"/>
      <c r="HJ117" s="416"/>
      <c r="HK117" s="416"/>
      <c r="HL117" s="416"/>
      <c r="HM117" s="416"/>
      <c r="HN117" s="416"/>
      <c r="HO117" s="416"/>
      <c r="HP117" s="416"/>
      <c r="HQ117" s="416"/>
      <c r="HR117" s="416"/>
      <c r="HS117" s="416"/>
      <c r="HT117" s="416"/>
      <c r="HU117" s="416"/>
      <c r="HV117" s="416"/>
      <c r="HW117" s="416"/>
      <c r="HX117" s="416"/>
      <c r="HY117" s="416"/>
      <c r="HZ117" s="416"/>
      <c r="IA117" s="416"/>
      <c r="IB117" s="416"/>
      <c r="IC117" s="416"/>
      <c r="ID117" s="416"/>
      <c r="IE117" s="416"/>
      <c r="IF117" s="416"/>
      <c r="IG117" s="416"/>
      <c r="IH117" s="416"/>
    </row>
    <row r="118" spans="1:242" s="472" customFormat="1">
      <c r="A118" s="471"/>
      <c r="B118" s="471"/>
      <c r="C118" s="428"/>
      <c r="D118" s="428"/>
      <c r="E118" s="428"/>
      <c r="G118" s="416"/>
      <c r="H118" s="416"/>
      <c r="I118" s="416"/>
      <c r="J118" s="416"/>
      <c r="K118" s="416"/>
      <c r="L118" s="416"/>
      <c r="M118" s="416"/>
      <c r="N118" s="416"/>
      <c r="O118" s="416"/>
      <c r="P118" s="416"/>
      <c r="Q118" s="416"/>
      <c r="R118" s="416"/>
      <c r="S118" s="416"/>
      <c r="T118" s="416"/>
      <c r="U118" s="416"/>
      <c r="V118" s="416"/>
      <c r="W118" s="416"/>
      <c r="X118" s="416"/>
      <c r="Y118" s="416"/>
      <c r="Z118" s="416"/>
      <c r="AA118" s="416"/>
      <c r="AB118" s="416"/>
      <c r="AC118" s="416"/>
      <c r="AD118" s="416"/>
      <c r="AE118" s="416"/>
      <c r="AF118" s="416"/>
      <c r="AG118" s="416"/>
      <c r="AH118" s="416"/>
      <c r="AI118" s="416"/>
      <c r="AJ118" s="416"/>
      <c r="AK118" s="416"/>
      <c r="AL118" s="416"/>
      <c r="AM118" s="416"/>
      <c r="AN118" s="416"/>
      <c r="AO118" s="416"/>
      <c r="AP118" s="416"/>
      <c r="AQ118" s="416"/>
      <c r="AR118" s="416"/>
      <c r="AS118" s="416"/>
      <c r="AT118" s="416"/>
      <c r="AU118" s="416"/>
      <c r="AV118" s="416"/>
      <c r="AW118" s="416"/>
      <c r="AX118" s="416"/>
      <c r="AY118" s="416"/>
      <c r="AZ118" s="416"/>
      <c r="BA118" s="416"/>
      <c r="BB118" s="416"/>
      <c r="BC118" s="416"/>
      <c r="BD118" s="416"/>
      <c r="BE118" s="416"/>
      <c r="BF118" s="416"/>
      <c r="BG118" s="416"/>
      <c r="BH118" s="416"/>
      <c r="BI118" s="416"/>
      <c r="BJ118" s="416"/>
      <c r="BK118" s="416"/>
      <c r="BL118" s="416"/>
      <c r="BM118" s="416"/>
      <c r="BN118" s="416"/>
      <c r="BO118" s="416"/>
      <c r="BP118" s="416"/>
      <c r="BQ118" s="416"/>
      <c r="BR118" s="416"/>
      <c r="BS118" s="416"/>
      <c r="BT118" s="416"/>
      <c r="BU118" s="416"/>
      <c r="BV118" s="416"/>
      <c r="BW118" s="416"/>
      <c r="BX118" s="416"/>
      <c r="BY118" s="416"/>
      <c r="BZ118" s="416"/>
      <c r="CA118" s="416"/>
      <c r="CB118" s="416"/>
      <c r="CC118" s="416"/>
      <c r="CD118" s="416"/>
      <c r="CE118" s="416"/>
      <c r="CF118" s="416"/>
      <c r="CG118" s="416"/>
      <c r="CH118" s="416"/>
      <c r="CI118" s="416"/>
      <c r="CJ118" s="416"/>
      <c r="CK118" s="416"/>
      <c r="CL118" s="416"/>
      <c r="CM118" s="416"/>
      <c r="CN118" s="416"/>
      <c r="CO118" s="416"/>
      <c r="CP118" s="416"/>
      <c r="CQ118" s="416"/>
      <c r="CR118" s="416"/>
      <c r="CS118" s="416"/>
      <c r="CT118" s="416"/>
      <c r="CU118" s="416"/>
      <c r="CV118" s="416"/>
      <c r="CW118" s="416"/>
      <c r="CX118" s="416"/>
      <c r="CY118" s="416"/>
      <c r="CZ118" s="416"/>
      <c r="DA118" s="416"/>
      <c r="DB118" s="416"/>
      <c r="DC118" s="416"/>
      <c r="DD118" s="416"/>
      <c r="DE118" s="416"/>
      <c r="DF118" s="416"/>
      <c r="DG118" s="416"/>
      <c r="DH118" s="416"/>
      <c r="DI118" s="416"/>
      <c r="DJ118" s="416"/>
      <c r="DK118" s="416"/>
      <c r="DL118" s="416"/>
      <c r="DM118" s="416"/>
      <c r="DN118" s="416"/>
      <c r="DO118" s="416"/>
      <c r="DP118" s="416"/>
      <c r="DQ118" s="416"/>
      <c r="DR118" s="416"/>
      <c r="DS118" s="416"/>
      <c r="DT118" s="416"/>
      <c r="DU118" s="416"/>
      <c r="DV118" s="416"/>
      <c r="DW118" s="416"/>
      <c r="DX118" s="416"/>
      <c r="DY118" s="416"/>
      <c r="DZ118" s="416"/>
      <c r="EA118" s="416"/>
      <c r="EB118" s="416"/>
      <c r="EC118" s="416"/>
      <c r="ED118" s="416"/>
      <c r="EE118" s="416"/>
      <c r="EF118" s="416"/>
      <c r="EG118" s="416"/>
      <c r="EH118" s="416"/>
      <c r="EI118" s="416"/>
      <c r="EJ118" s="416"/>
      <c r="EK118" s="416"/>
      <c r="EL118" s="416"/>
      <c r="EM118" s="416"/>
      <c r="EN118" s="416"/>
      <c r="EO118" s="416"/>
      <c r="EP118" s="416"/>
      <c r="EQ118" s="416"/>
      <c r="ER118" s="416"/>
      <c r="ES118" s="416"/>
      <c r="ET118" s="416"/>
      <c r="EU118" s="416"/>
      <c r="EV118" s="416"/>
      <c r="EW118" s="416"/>
      <c r="EX118" s="416"/>
      <c r="EY118" s="416"/>
      <c r="EZ118" s="416"/>
      <c r="FA118" s="416"/>
      <c r="FB118" s="416"/>
      <c r="FC118" s="416"/>
      <c r="FD118" s="416"/>
      <c r="FE118" s="416"/>
      <c r="FF118" s="416"/>
      <c r="FG118" s="416"/>
      <c r="FH118" s="416"/>
      <c r="FI118" s="416"/>
      <c r="FJ118" s="416"/>
      <c r="FK118" s="416"/>
      <c r="FL118" s="416"/>
      <c r="FM118" s="416"/>
      <c r="FN118" s="416"/>
      <c r="FO118" s="416"/>
      <c r="FP118" s="416"/>
      <c r="FQ118" s="416"/>
      <c r="FR118" s="416"/>
      <c r="FS118" s="416"/>
      <c r="FT118" s="416"/>
      <c r="FU118" s="416"/>
      <c r="FV118" s="416"/>
      <c r="FW118" s="416"/>
      <c r="FX118" s="416"/>
      <c r="FY118" s="416"/>
      <c r="FZ118" s="416"/>
      <c r="GA118" s="416"/>
      <c r="GB118" s="416"/>
      <c r="GC118" s="416"/>
      <c r="GD118" s="416"/>
      <c r="GE118" s="416"/>
      <c r="GF118" s="416"/>
      <c r="GG118" s="416"/>
      <c r="GH118" s="416"/>
      <c r="GI118" s="416"/>
      <c r="GJ118" s="416"/>
      <c r="GK118" s="416"/>
      <c r="GL118" s="416"/>
      <c r="GM118" s="416"/>
      <c r="GN118" s="416"/>
      <c r="GO118" s="416"/>
      <c r="GP118" s="416"/>
      <c r="GQ118" s="416"/>
      <c r="GR118" s="416"/>
      <c r="GS118" s="416"/>
      <c r="GT118" s="416"/>
      <c r="GU118" s="416"/>
      <c r="GV118" s="416"/>
      <c r="GW118" s="416"/>
      <c r="GX118" s="416"/>
      <c r="GY118" s="416"/>
      <c r="GZ118" s="416"/>
      <c r="HA118" s="416"/>
      <c r="HB118" s="416"/>
      <c r="HC118" s="416"/>
      <c r="HD118" s="416"/>
      <c r="HE118" s="416"/>
      <c r="HF118" s="416"/>
      <c r="HG118" s="416"/>
      <c r="HH118" s="416"/>
      <c r="HI118" s="416"/>
      <c r="HJ118" s="416"/>
      <c r="HK118" s="416"/>
      <c r="HL118" s="416"/>
      <c r="HM118" s="416"/>
      <c r="HN118" s="416"/>
      <c r="HO118" s="416"/>
      <c r="HP118" s="416"/>
      <c r="HQ118" s="416"/>
      <c r="HR118" s="416"/>
      <c r="HS118" s="416"/>
      <c r="HT118" s="416"/>
      <c r="HU118" s="416"/>
      <c r="HV118" s="416"/>
      <c r="HW118" s="416"/>
      <c r="HX118" s="416"/>
      <c r="HY118" s="416"/>
      <c r="HZ118" s="416"/>
      <c r="IA118" s="416"/>
      <c r="IB118" s="416"/>
      <c r="IC118" s="416"/>
      <c r="ID118" s="416"/>
      <c r="IE118" s="416"/>
      <c r="IF118" s="416"/>
      <c r="IG118" s="416"/>
      <c r="IH118" s="416"/>
    </row>
    <row r="119" spans="1:242" s="472" customFormat="1">
      <c r="A119" s="471"/>
      <c r="B119" s="471"/>
      <c r="C119" s="428"/>
      <c r="D119" s="428"/>
      <c r="E119" s="428"/>
      <c r="G119" s="416"/>
      <c r="H119" s="416"/>
      <c r="I119" s="416"/>
      <c r="J119" s="416"/>
      <c r="K119" s="416"/>
      <c r="L119" s="416"/>
      <c r="M119" s="416"/>
      <c r="N119" s="416"/>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T119" s="416"/>
      <c r="BU119" s="416"/>
      <c r="BV119" s="416"/>
      <c r="BW119" s="416"/>
      <c r="BX119" s="416"/>
      <c r="BY119" s="416"/>
      <c r="BZ119" s="416"/>
      <c r="CA119" s="416"/>
      <c r="CB119" s="416"/>
      <c r="CC119" s="416"/>
      <c r="CD119" s="416"/>
      <c r="CE119" s="416"/>
      <c r="CF119" s="416"/>
      <c r="CG119" s="416"/>
      <c r="CH119" s="416"/>
      <c r="CI119" s="416"/>
      <c r="CJ119" s="416"/>
      <c r="CK119" s="416"/>
      <c r="CL119" s="416"/>
      <c r="CM119" s="416"/>
      <c r="CN119" s="416"/>
      <c r="CO119" s="416"/>
      <c r="CP119" s="416"/>
      <c r="CQ119" s="416"/>
      <c r="CR119" s="416"/>
      <c r="CS119" s="416"/>
      <c r="CT119" s="416"/>
      <c r="CU119" s="416"/>
      <c r="CV119" s="416"/>
      <c r="CW119" s="416"/>
      <c r="CX119" s="416"/>
      <c r="CY119" s="416"/>
      <c r="CZ119" s="416"/>
      <c r="DA119" s="416"/>
      <c r="DB119" s="416"/>
      <c r="DC119" s="416"/>
      <c r="DD119" s="416"/>
      <c r="DE119" s="416"/>
      <c r="DF119" s="416"/>
      <c r="DG119" s="416"/>
      <c r="DH119" s="416"/>
      <c r="DI119" s="416"/>
      <c r="DJ119" s="416"/>
      <c r="DK119" s="416"/>
      <c r="DL119" s="416"/>
      <c r="DM119" s="416"/>
      <c r="DN119" s="416"/>
      <c r="DO119" s="416"/>
      <c r="DP119" s="416"/>
      <c r="DQ119" s="416"/>
      <c r="DR119" s="416"/>
      <c r="DS119" s="416"/>
      <c r="DT119" s="416"/>
      <c r="DU119" s="416"/>
      <c r="DV119" s="416"/>
      <c r="DW119" s="416"/>
      <c r="DX119" s="416"/>
      <c r="DY119" s="416"/>
      <c r="DZ119" s="416"/>
      <c r="EA119" s="416"/>
      <c r="EB119" s="416"/>
      <c r="EC119" s="416"/>
      <c r="ED119" s="416"/>
      <c r="EE119" s="416"/>
      <c r="EF119" s="416"/>
      <c r="EG119" s="416"/>
      <c r="EH119" s="416"/>
      <c r="EI119" s="416"/>
      <c r="EJ119" s="416"/>
      <c r="EK119" s="416"/>
      <c r="EL119" s="416"/>
      <c r="EM119" s="416"/>
      <c r="EN119" s="416"/>
      <c r="EO119" s="416"/>
      <c r="EP119" s="416"/>
      <c r="EQ119" s="416"/>
      <c r="ER119" s="416"/>
      <c r="ES119" s="416"/>
      <c r="ET119" s="416"/>
      <c r="EU119" s="416"/>
      <c r="EV119" s="416"/>
      <c r="EW119" s="416"/>
      <c r="EX119" s="416"/>
      <c r="EY119" s="416"/>
      <c r="EZ119" s="416"/>
      <c r="FA119" s="416"/>
      <c r="FB119" s="416"/>
      <c r="FC119" s="416"/>
      <c r="FD119" s="416"/>
      <c r="FE119" s="416"/>
      <c r="FF119" s="416"/>
      <c r="FG119" s="416"/>
      <c r="FH119" s="416"/>
      <c r="FI119" s="416"/>
      <c r="FJ119" s="416"/>
      <c r="FK119" s="416"/>
      <c r="FL119" s="416"/>
      <c r="FM119" s="416"/>
      <c r="FN119" s="416"/>
      <c r="FO119" s="416"/>
      <c r="FP119" s="416"/>
      <c r="FQ119" s="416"/>
      <c r="FR119" s="416"/>
      <c r="FS119" s="416"/>
      <c r="FT119" s="416"/>
      <c r="FU119" s="416"/>
      <c r="FV119" s="416"/>
      <c r="FW119" s="416"/>
      <c r="FX119" s="416"/>
      <c r="FY119" s="416"/>
      <c r="FZ119" s="416"/>
      <c r="GA119" s="416"/>
      <c r="GB119" s="416"/>
      <c r="GC119" s="416"/>
      <c r="GD119" s="416"/>
      <c r="GE119" s="416"/>
      <c r="GF119" s="416"/>
      <c r="GG119" s="416"/>
      <c r="GH119" s="416"/>
      <c r="GI119" s="416"/>
      <c r="GJ119" s="416"/>
      <c r="GK119" s="416"/>
      <c r="GL119" s="416"/>
      <c r="GM119" s="416"/>
      <c r="GN119" s="416"/>
      <c r="GO119" s="416"/>
      <c r="GP119" s="416"/>
      <c r="GQ119" s="416"/>
      <c r="GR119" s="416"/>
      <c r="GS119" s="416"/>
      <c r="GT119" s="416"/>
      <c r="GU119" s="416"/>
      <c r="GV119" s="416"/>
      <c r="GW119" s="416"/>
      <c r="GX119" s="416"/>
      <c r="GY119" s="416"/>
      <c r="GZ119" s="416"/>
      <c r="HA119" s="416"/>
      <c r="HB119" s="416"/>
      <c r="HC119" s="416"/>
      <c r="HD119" s="416"/>
      <c r="HE119" s="416"/>
      <c r="HF119" s="416"/>
      <c r="HG119" s="416"/>
      <c r="HH119" s="416"/>
      <c r="HI119" s="416"/>
      <c r="HJ119" s="416"/>
      <c r="HK119" s="416"/>
      <c r="HL119" s="416"/>
      <c r="HM119" s="416"/>
      <c r="HN119" s="416"/>
      <c r="HO119" s="416"/>
      <c r="HP119" s="416"/>
      <c r="HQ119" s="416"/>
      <c r="HR119" s="416"/>
      <c r="HS119" s="416"/>
      <c r="HT119" s="416"/>
      <c r="HU119" s="416"/>
      <c r="HV119" s="416"/>
      <c r="HW119" s="416"/>
      <c r="HX119" s="416"/>
      <c r="HY119" s="416"/>
      <c r="HZ119" s="416"/>
      <c r="IA119" s="416"/>
      <c r="IB119" s="416"/>
      <c r="IC119" s="416"/>
      <c r="ID119" s="416"/>
      <c r="IE119" s="416"/>
      <c r="IF119" s="416"/>
      <c r="IG119" s="416"/>
      <c r="IH119" s="416"/>
    </row>
    <row r="120" spans="1:242" s="472" customFormat="1">
      <c r="A120" s="471"/>
      <c r="B120" s="471"/>
      <c r="C120" s="428"/>
      <c r="D120" s="428"/>
      <c r="E120" s="428"/>
      <c r="G120" s="416"/>
      <c r="H120" s="416"/>
      <c r="I120" s="416"/>
      <c r="J120" s="416"/>
      <c r="K120" s="416"/>
      <c r="L120" s="416"/>
      <c r="M120" s="416"/>
      <c r="N120" s="416"/>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T120" s="416"/>
      <c r="BU120" s="416"/>
      <c r="BV120" s="416"/>
      <c r="BW120" s="416"/>
      <c r="BX120" s="416"/>
      <c r="BY120" s="416"/>
      <c r="BZ120" s="416"/>
      <c r="CA120" s="416"/>
      <c r="CB120" s="416"/>
      <c r="CC120" s="416"/>
      <c r="CD120" s="416"/>
      <c r="CE120" s="416"/>
      <c r="CF120" s="416"/>
      <c r="CG120" s="416"/>
      <c r="CH120" s="416"/>
      <c r="CI120" s="416"/>
      <c r="CJ120" s="416"/>
      <c r="CK120" s="416"/>
      <c r="CL120" s="416"/>
      <c r="CM120" s="416"/>
      <c r="CN120" s="416"/>
      <c r="CO120" s="416"/>
      <c r="CP120" s="416"/>
      <c r="CQ120" s="416"/>
      <c r="CR120" s="416"/>
      <c r="CS120" s="416"/>
      <c r="CT120" s="416"/>
      <c r="CU120" s="416"/>
      <c r="CV120" s="416"/>
      <c r="CW120" s="416"/>
      <c r="CX120" s="416"/>
      <c r="CY120" s="416"/>
      <c r="CZ120" s="416"/>
      <c r="DA120" s="416"/>
      <c r="DB120" s="416"/>
      <c r="DC120" s="416"/>
      <c r="DD120" s="416"/>
      <c r="DE120" s="416"/>
      <c r="DF120" s="416"/>
      <c r="DG120" s="416"/>
      <c r="DH120" s="416"/>
      <c r="DI120" s="416"/>
      <c r="DJ120" s="416"/>
      <c r="DK120" s="416"/>
      <c r="DL120" s="416"/>
      <c r="DM120" s="416"/>
      <c r="DN120" s="416"/>
      <c r="DO120" s="416"/>
      <c r="DP120" s="416"/>
      <c r="DQ120" s="416"/>
      <c r="DR120" s="416"/>
      <c r="DS120" s="416"/>
      <c r="DT120" s="416"/>
      <c r="DU120" s="416"/>
      <c r="DV120" s="416"/>
      <c r="DW120" s="416"/>
      <c r="DX120" s="416"/>
      <c r="DY120" s="416"/>
      <c r="DZ120" s="416"/>
      <c r="EA120" s="416"/>
      <c r="EB120" s="416"/>
      <c r="EC120" s="416"/>
      <c r="ED120" s="416"/>
      <c r="EE120" s="416"/>
      <c r="EF120" s="416"/>
      <c r="EG120" s="416"/>
      <c r="EH120" s="416"/>
      <c r="EI120" s="416"/>
      <c r="EJ120" s="416"/>
      <c r="EK120" s="416"/>
      <c r="EL120" s="416"/>
      <c r="EM120" s="416"/>
      <c r="EN120" s="416"/>
      <c r="EO120" s="416"/>
      <c r="EP120" s="416"/>
      <c r="EQ120" s="416"/>
      <c r="ER120" s="416"/>
      <c r="ES120" s="416"/>
      <c r="ET120" s="416"/>
      <c r="EU120" s="416"/>
      <c r="EV120" s="416"/>
      <c r="EW120" s="416"/>
      <c r="EX120" s="416"/>
      <c r="EY120" s="416"/>
      <c r="EZ120" s="416"/>
      <c r="FA120" s="416"/>
      <c r="FB120" s="416"/>
      <c r="FC120" s="416"/>
      <c r="FD120" s="416"/>
      <c r="FE120" s="416"/>
      <c r="FF120" s="416"/>
      <c r="FG120" s="416"/>
      <c r="FH120" s="416"/>
      <c r="FI120" s="416"/>
      <c r="FJ120" s="416"/>
      <c r="FK120" s="416"/>
      <c r="FL120" s="416"/>
      <c r="FM120" s="416"/>
      <c r="FN120" s="416"/>
      <c r="FO120" s="416"/>
      <c r="FP120" s="416"/>
      <c r="FQ120" s="416"/>
      <c r="FR120" s="416"/>
      <c r="FS120" s="416"/>
      <c r="FT120" s="416"/>
      <c r="FU120" s="416"/>
      <c r="FV120" s="416"/>
      <c r="FW120" s="416"/>
      <c r="FX120" s="416"/>
      <c r="FY120" s="416"/>
      <c r="FZ120" s="416"/>
      <c r="GA120" s="416"/>
      <c r="GB120" s="416"/>
      <c r="GC120" s="416"/>
      <c r="GD120" s="416"/>
      <c r="GE120" s="416"/>
      <c r="GF120" s="416"/>
      <c r="GG120" s="416"/>
      <c r="GH120" s="416"/>
      <c r="GI120" s="416"/>
      <c r="GJ120" s="416"/>
      <c r="GK120" s="416"/>
      <c r="GL120" s="416"/>
      <c r="GM120" s="416"/>
      <c r="GN120" s="416"/>
      <c r="GO120" s="416"/>
      <c r="GP120" s="416"/>
      <c r="GQ120" s="416"/>
      <c r="GR120" s="416"/>
      <c r="GS120" s="416"/>
      <c r="GT120" s="416"/>
      <c r="GU120" s="416"/>
      <c r="GV120" s="416"/>
      <c r="GW120" s="416"/>
      <c r="GX120" s="416"/>
      <c r="GY120" s="416"/>
      <c r="GZ120" s="416"/>
      <c r="HA120" s="416"/>
      <c r="HB120" s="416"/>
      <c r="HC120" s="416"/>
      <c r="HD120" s="416"/>
      <c r="HE120" s="416"/>
      <c r="HF120" s="416"/>
      <c r="HG120" s="416"/>
      <c r="HH120" s="416"/>
      <c r="HI120" s="416"/>
      <c r="HJ120" s="416"/>
      <c r="HK120" s="416"/>
      <c r="HL120" s="416"/>
      <c r="HM120" s="416"/>
      <c r="HN120" s="416"/>
      <c r="HO120" s="416"/>
      <c r="HP120" s="416"/>
      <c r="HQ120" s="416"/>
      <c r="HR120" s="416"/>
      <c r="HS120" s="416"/>
      <c r="HT120" s="416"/>
      <c r="HU120" s="416"/>
      <c r="HV120" s="416"/>
      <c r="HW120" s="416"/>
      <c r="HX120" s="416"/>
      <c r="HY120" s="416"/>
      <c r="HZ120" s="416"/>
      <c r="IA120" s="416"/>
      <c r="IB120" s="416"/>
      <c r="IC120" s="416"/>
      <c r="ID120" s="416"/>
      <c r="IE120" s="416"/>
      <c r="IF120" s="416"/>
      <c r="IG120" s="416"/>
      <c r="IH120" s="416"/>
    </row>
    <row r="121" spans="1:242" s="472" customFormat="1">
      <c r="A121" s="471"/>
      <c r="B121" s="471"/>
      <c r="C121" s="428"/>
      <c r="D121" s="428"/>
      <c r="E121" s="428"/>
      <c r="G121" s="416"/>
      <c r="H121" s="416"/>
      <c r="I121" s="416"/>
      <c r="J121" s="416"/>
      <c r="K121" s="416"/>
      <c r="L121" s="416"/>
      <c r="M121" s="416"/>
      <c r="N121" s="416"/>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T121" s="416"/>
      <c r="BU121" s="416"/>
      <c r="BV121" s="416"/>
      <c r="BW121" s="416"/>
      <c r="BX121" s="416"/>
      <c r="BY121" s="416"/>
      <c r="BZ121" s="416"/>
      <c r="CA121" s="416"/>
      <c r="CB121" s="416"/>
      <c r="CC121" s="416"/>
      <c r="CD121" s="416"/>
      <c r="CE121" s="416"/>
      <c r="CF121" s="416"/>
      <c r="CG121" s="416"/>
      <c r="CH121" s="416"/>
      <c r="CI121" s="416"/>
      <c r="CJ121" s="416"/>
      <c r="CK121" s="416"/>
      <c r="CL121" s="416"/>
      <c r="CM121" s="416"/>
      <c r="CN121" s="416"/>
      <c r="CO121" s="416"/>
      <c r="CP121" s="416"/>
      <c r="CQ121" s="416"/>
      <c r="CR121" s="416"/>
      <c r="CS121" s="416"/>
      <c r="CT121" s="416"/>
      <c r="CU121" s="416"/>
      <c r="CV121" s="416"/>
      <c r="CW121" s="416"/>
      <c r="CX121" s="416"/>
      <c r="CY121" s="416"/>
      <c r="CZ121" s="416"/>
      <c r="DA121" s="416"/>
      <c r="DB121" s="416"/>
      <c r="DC121" s="416"/>
      <c r="DD121" s="416"/>
      <c r="DE121" s="416"/>
      <c r="DF121" s="416"/>
      <c r="DG121" s="416"/>
      <c r="DH121" s="416"/>
      <c r="DI121" s="416"/>
      <c r="DJ121" s="416"/>
      <c r="DK121" s="416"/>
      <c r="DL121" s="416"/>
      <c r="DM121" s="416"/>
      <c r="DN121" s="416"/>
      <c r="DO121" s="416"/>
      <c r="DP121" s="416"/>
      <c r="DQ121" s="416"/>
      <c r="DR121" s="416"/>
      <c r="DS121" s="416"/>
      <c r="DT121" s="416"/>
      <c r="DU121" s="416"/>
      <c r="DV121" s="416"/>
      <c r="DW121" s="416"/>
      <c r="DX121" s="416"/>
      <c r="DY121" s="416"/>
      <c r="DZ121" s="416"/>
      <c r="EA121" s="416"/>
      <c r="EB121" s="416"/>
      <c r="EC121" s="416"/>
      <c r="ED121" s="416"/>
      <c r="EE121" s="416"/>
      <c r="EF121" s="416"/>
      <c r="EG121" s="416"/>
      <c r="EH121" s="416"/>
      <c r="EI121" s="416"/>
      <c r="EJ121" s="416"/>
      <c r="EK121" s="416"/>
      <c r="EL121" s="416"/>
      <c r="EM121" s="416"/>
      <c r="EN121" s="416"/>
      <c r="EO121" s="416"/>
      <c r="EP121" s="416"/>
      <c r="EQ121" s="416"/>
      <c r="ER121" s="416"/>
      <c r="ES121" s="416"/>
      <c r="ET121" s="416"/>
      <c r="EU121" s="416"/>
      <c r="EV121" s="416"/>
      <c r="EW121" s="416"/>
      <c r="EX121" s="416"/>
      <c r="EY121" s="416"/>
      <c r="EZ121" s="416"/>
      <c r="FA121" s="416"/>
      <c r="FB121" s="416"/>
      <c r="FC121" s="416"/>
      <c r="FD121" s="416"/>
      <c r="FE121" s="416"/>
      <c r="FF121" s="416"/>
      <c r="FG121" s="416"/>
      <c r="FH121" s="416"/>
      <c r="FI121" s="416"/>
      <c r="FJ121" s="416"/>
      <c r="FK121" s="416"/>
      <c r="FL121" s="416"/>
      <c r="FM121" s="416"/>
      <c r="FN121" s="416"/>
      <c r="FO121" s="416"/>
      <c r="FP121" s="416"/>
      <c r="FQ121" s="416"/>
      <c r="FR121" s="416"/>
      <c r="FS121" s="416"/>
      <c r="FT121" s="416"/>
      <c r="FU121" s="416"/>
      <c r="FV121" s="416"/>
      <c r="FW121" s="416"/>
      <c r="FX121" s="416"/>
      <c r="FY121" s="416"/>
      <c r="FZ121" s="416"/>
      <c r="GA121" s="416"/>
      <c r="GB121" s="416"/>
      <c r="GC121" s="416"/>
      <c r="GD121" s="416"/>
      <c r="GE121" s="416"/>
      <c r="GF121" s="416"/>
      <c r="GG121" s="416"/>
      <c r="GH121" s="416"/>
      <c r="GI121" s="416"/>
      <c r="GJ121" s="416"/>
      <c r="GK121" s="416"/>
      <c r="GL121" s="416"/>
      <c r="GM121" s="416"/>
      <c r="GN121" s="416"/>
      <c r="GO121" s="416"/>
      <c r="GP121" s="416"/>
      <c r="GQ121" s="416"/>
      <c r="GR121" s="416"/>
      <c r="GS121" s="416"/>
      <c r="GT121" s="416"/>
      <c r="GU121" s="416"/>
      <c r="GV121" s="416"/>
      <c r="GW121" s="416"/>
      <c r="GX121" s="416"/>
      <c r="GY121" s="416"/>
      <c r="GZ121" s="416"/>
      <c r="HA121" s="416"/>
      <c r="HB121" s="416"/>
      <c r="HC121" s="416"/>
      <c r="HD121" s="416"/>
      <c r="HE121" s="416"/>
      <c r="HF121" s="416"/>
      <c r="HG121" s="416"/>
      <c r="HH121" s="416"/>
      <c r="HI121" s="416"/>
      <c r="HJ121" s="416"/>
      <c r="HK121" s="416"/>
      <c r="HL121" s="416"/>
      <c r="HM121" s="416"/>
      <c r="HN121" s="416"/>
      <c r="HO121" s="416"/>
      <c r="HP121" s="416"/>
      <c r="HQ121" s="416"/>
      <c r="HR121" s="416"/>
      <c r="HS121" s="416"/>
      <c r="HT121" s="416"/>
      <c r="HU121" s="416"/>
      <c r="HV121" s="416"/>
      <c r="HW121" s="416"/>
      <c r="HX121" s="416"/>
      <c r="HY121" s="416"/>
      <c r="HZ121" s="416"/>
      <c r="IA121" s="416"/>
      <c r="IB121" s="416"/>
      <c r="IC121" s="416"/>
      <c r="ID121" s="416"/>
      <c r="IE121" s="416"/>
      <c r="IF121" s="416"/>
      <c r="IG121" s="416"/>
      <c r="IH121" s="416"/>
    </row>
    <row r="122" spans="1:242" s="472" customFormat="1">
      <c r="A122" s="471"/>
      <c r="B122" s="471"/>
      <c r="C122" s="428"/>
      <c r="D122" s="428"/>
      <c r="E122" s="428"/>
      <c r="G122" s="416"/>
      <c r="H122" s="416"/>
      <c r="I122" s="416"/>
      <c r="J122" s="416"/>
      <c r="K122" s="416"/>
      <c r="L122" s="416"/>
      <c r="M122" s="416"/>
      <c r="N122" s="416"/>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T122" s="416"/>
      <c r="BU122" s="416"/>
      <c r="BV122" s="416"/>
      <c r="BW122" s="416"/>
      <c r="BX122" s="416"/>
      <c r="BY122" s="416"/>
      <c r="BZ122" s="416"/>
      <c r="CA122" s="416"/>
      <c r="CB122" s="416"/>
      <c r="CC122" s="416"/>
      <c r="CD122" s="416"/>
      <c r="CE122" s="416"/>
      <c r="CF122" s="416"/>
      <c r="CG122" s="416"/>
      <c r="CH122" s="416"/>
      <c r="CI122" s="416"/>
      <c r="CJ122" s="416"/>
      <c r="CK122" s="416"/>
      <c r="CL122" s="416"/>
      <c r="CM122" s="416"/>
      <c r="CN122" s="416"/>
      <c r="CO122" s="416"/>
      <c r="CP122" s="416"/>
      <c r="CQ122" s="416"/>
      <c r="CR122" s="416"/>
      <c r="CS122" s="416"/>
      <c r="CT122" s="416"/>
      <c r="CU122" s="416"/>
      <c r="CV122" s="416"/>
      <c r="CW122" s="416"/>
      <c r="CX122" s="416"/>
      <c r="CY122" s="416"/>
      <c r="CZ122" s="416"/>
      <c r="DA122" s="416"/>
      <c r="DB122" s="416"/>
      <c r="DC122" s="416"/>
      <c r="DD122" s="416"/>
      <c r="DE122" s="416"/>
      <c r="DF122" s="416"/>
      <c r="DG122" s="416"/>
      <c r="DH122" s="416"/>
      <c r="DI122" s="416"/>
      <c r="DJ122" s="416"/>
      <c r="DK122" s="416"/>
      <c r="DL122" s="416"/>
      <c r="DM122" s="416"/>
      <c r="DN122" s="416"/>
      <c r="DO122" s="416"/>
      <c r="DP122" s="416"/>
      <c r="DQ122" s="416"/>
      <c r="DR122" s="416"/>
      <c r="DS122" s="416"/>
      <c r="DT122" s="416"/>
      <c r="DU122" s="416"/>
      <c r="DV122" s="416"/>
      <c r="DW122" s="416"/>
      <c r="DX122" s="416"/>
      <c r="DY122" s="416"/>
      <c r="DZ122" s="416"/>
      <c r="EA122" s="416"/>
      <c r="EB122" s="416"/>
      <c r="EC122" s="416"/>
      <c r="ED122" s="416"/>
      <c r="EE122" s="416"/>
      <c r="EF122" s="416"/>
      <c r="EG122" s="416"/>
      <c r="EH122" s="416"/>
      <c r="EI122" s="416"/>
      <c r="EJ122" s="416"/>
      <c r="EK122" s="416"/>
      <c r="EL122" s="416"/>
      <c r="EM122" s="416"/>
      <c r="EN122" s="416"/>
      <c r="EO122" s="416"/>
      <c r="EP122" s="416"/>
      <c r="EQ122" s="416"/>
      <c r="ER122" s="416"/>
      <c r="ES122" s="416"/>
      <c r="ET122" s="416"/>
      <c r="EU122" s="416"/>
      <c r="EV122" s="416"/>
      <c r="EW122" s="416"/>
      <c r="EX122" s="416"/>
      <c r="EY122" s="416"/>
      <c r="EZ122" s="416"/>
      <c r="FA122" s="416"/>
      <c r="FB122" s="416"/>
      <c r="FC122" s="416"/>
      <c r="FD122" s="416"/>
      <c r="FE122" s="416"/>
      <c r="FF122" s="416"/>
      <c r="FG122" s="416"/>
      <c r="FH122" s="416"/>
      <c r="FI122" s="416"/>
      <c r="FJ122" s="416"/>
      <c r="FK122" s="416"/>
      <c r="FL122" s="416"/>
      <c r="FM122" s="416"/>
      <c r="FN122" s="416"/>
      <c r="FO122" s="416"/>
      <c r="FP122" s="416"/>
      <c r="FQ122" s="416"/>
      <c r="FR122" s="416"/>
      <c r="FS122" s="416"/>
      <c r="FT122" s="416"/>
      <c r="FU122" s="416"/>
      <c r="FV122" s="416"/>
      <c r="FW122" s="416"/>
      <c r="FX122" s="416"/>
      <c r="FY122" s="416"/>
      <c r="FZ122" s="416"/>
      <c r="GA122" s="416"/>
      <c r="GB122" s="416"/>
      <c r="GC122" s="416"/>
      <c r="GD122" s="416"/>
      <c r="GE122" s="416"/>
      <c r="GF122" s="416"/>
      <c r="GG122" s="416"/>
      <c r="GH122" s="416"/>
      <c r="GI122" s="416"/>
      <c r="GJ122" s="416"/>
      <c r="GK122" s="416"/>
      <c r="GL122" s="416"/>
      <c r="GM122" s="416"/>
      <c r="GN122" s="416"/>
      <c r="GO122" s="416"/>
      <c r="GP122" s="416"/>
      <c r="GQ122" s="416"/>
      <c r="GR122" s="416"/>
      <c r="GS122" s="416"/>
      <c r="GT122" s="416"/>
      <c r="GU122" s="416"/>
      <c r="GV122" s="416"/>
      <c r="GW122" s="416"/>
      <c r="GX122" s="416"/>
      <c r="GY122" s="416"/>
      <c r="GZ122" s="416"/>
      <c r="HA122" s="416"/>
      <c r="HB122" s="416"/>
      <c r="HC122" s="416"/>
      <c r="HD122" s="416"/>
      <c r="HE122" s="416"/>
      <c r="HF122" s="416"/>
      <c r="HG122" s="416"/>
      <c r="HH122" s="416"/>
      <c r="HI122" s="416"/>
      <c r="HJ122" s="416"/>
      <c r="HK122" s="416"/>
      <c r="HL122" s="416"/>
      <c r="HM122" s="416"/>
      <c r="HN122" s="416"/>
      <c r="HO122" s="416"/>
      <c r="HP122" s="416"/>
      <c r="HQ122" s="416"/>
      <c r="HR122" s="416"/>
      <c r="HS122" s="416"/>
      <c r="HT122" s="416"/>
      <c r="HU122" s="416"/>
      <c r="HV122" s="416"/>
      <c r="HW122" s="416"/>
      <c r="HX122" s="416"/>
      <c r="HY122" s="416"/>
      <c r="HZ122" s="416"/>
      <c r="IA122" s="416"/>
      <c r="IB122" s="416"/>
      <c r="IC122" s="416"/>
      <c r="ID122" s="416"/>
      <c r="IE122" s="416"/>
      <c r="IF122" s="416"/>
      <c r="IG122" s="416"/>
      <c r="IH122" s="416"/>
    </row>
    <row r="123" spans="1:242" s="472" customFormat="1">
      <c r="A123" s="471"/>
      <c r="B123" s="471"/>
      <c r="C123" s="428"/>
      <c r="D123" s="428"/>
      <c r="E123" s="428"/>
      <c r="G123" s="416"/>
      <c r="H123" s="416"/>
      <c r="I123" s="416"/>
      <c r="J123" s="416"/>
      <c r="K123" s="416"/>
      <c r="L123" s="416"/>
      <c r="M123" s="416"/>
      <c r="N123" s="416"/>
      <c r="O123" s="416"/>
      <c r="P123" s="416"/>
      <c r="Q123" s="416"/>
      <c r="R123" s="416"/>
      <c r="S123" s="416"/>
      <c r="T123" s="416"/>
      <c r="U123" s="416"/>
      <c r="V123" s="416"/>
      <c r="W123" s="416"/>
      <c r="X123" s="416"/>
      <c r="Y123" s="416"/>
      <c r="Z123" s="416"/>
      <c r="AA123" s="416"/>
      <c r="AB123" s="416"/>
      <c r="AC123" s="416"/>
      <c r="AD123" s="416"/>
      <c r="AE123" s="416"/>
      <c r="AF123" s="416"/>
      <c r="AG123" s="416"/>
      <c r="AH123" s="416"/>
      <c r="AI123" s="416"/>
      <c r="AJ123" s="416"/>
      <c r="AK123" s="416"/>
      <c r="AL123" s="416"/>
      <c r="AM123" s="416"/>
      <c r="AN123" s="416"/>
      <c r="AO123" s="416"/>
      <c r="AP123" s="416"/>
      <c r="AQ123" s="416"/>
      <c r="AR123" s="416"/>
      <c r="AS123" s="416"/>
      <c r="AT123" s="416"/>
      <c r="AU123" s="416"/>
      <c r="AV123" s="416"/>
      <c r="AW123" s="416"/>
      <c r="AX123" s="416"/>
      <c r="AY123" s="416"/>
      <c r="AZ123" s="416"/>
      <c r="BA123" s="416"/>
      <c r="BB123" s="416"/>
      <c r="BC123" s="416"/>
      <c r="BD123" s="416"/>
      <c r="BE123" s="416"/>
      <c r="BF123" s="416"/>
      <c r="BG123" s="416"/>
      <c r="BH123" s="416"/>
      <c r="BI123" s="416"/>
      <c r="BJ123" s="416"/>
      <c r="BK123" s="416"/>
      <c r="BL123" s="416"/>
      <c r="BM123" s="416"/>
      <c r="BN123" s="416"/>
      <c r="BO123" s="416"/>
      <c r="BP123" s="416"/>
      <c r="BQ123" s="416"/>
      <c r="BR123" s="416"/>
      <c r="BS123" s="416"/>
      <c r="BT123" s="416"/>
      <c r="BU123" s="416"/>
      <c r="BV123" s="416"/>
      <c r="BW123" s="416"/>
      <c r="BX123" s="416"/>
      <c r="BY123" s="416"/>
      <c r="BZ123" s="416"/>
      <c r="CA123" s="416"/>
      <c r="CB123" s="416"/>
      <c r="CC123" s="416"/>
      <c r="CD123" s="416"/>
      <c r="CE123" s="416"/>
      <c r="CF123" s="416"/>
      <c r="CG123" s="416"/>
      <c r="CH123" s="416"/>
      <c r="CI123" s="416"/>
      <c r="CJ123" s="416"/>
      <c r="CK123" s="416"/>
      <c r="CL123" s="416"/>
      <c r="CM123" s="416"/>
      <c r="CN123" s="416"/>
      <c r="CO123" s="416"/>
      <c r="CP123" s="416"/>
      <c r="CQ123" s="416"/>
      <c r="CR123" s="416"/>
      <c r="CS123" s="416"/>
      <c r="CT123" s="416"/>
      <c r="CU123" s="416"/>
      <c r="CV123" s="416"/>
      <c r="CW123" s="416"/>
      <c r="CX123" s="416"/>
      <c r="CY123" s="416"/>
      <c r="CZ123" s="416"/>
      <c r="DA123" s="416"/>
      <c r="DB123" s="416"/>
      <c r="DC123" s="416"/>
      <c r="DD123" s="416"/>
      <c r="DE123" s="416"/>
      <c r="DF123" s="416"/>
      <c r="DG123" s="416"/>
      <c r="DH123" s="416"/>
      <c r="DI123" s="416"/>
      <c r="DJ123" s="416"/>
      <c r="DK123" s="416"/>
      <c r="DL123" s="416"/>
      <c r="DM123" s="416"/>
      <c r="DN123" s="416"/>
      <c r="DO123" s="416"/>
      <c r="DP123" s="416"/>
      <c r="DQ123" s="416"/>
      <c r="DR123" s="416"/>
      <c r="DS123" s="416"/>
      <c r="DT123" s="416"/>
      <c r="DU123" s="416"/>
      <c r="DV123" s="416"/>
      <c r="DW123" s="416"/>
      <c r="DX123" s="416"/>
      <c r="DY123" s="416"/>
      <c r="DZ123" s="416"/>
      <c r="EA123" s="416"/>
      <c r="EB123" s="416"/>
      <c r="EC123" s="416"/>
      <c r="ED123" s="416"/>
      <c r="EE123" s="416"/>
      <c r="EF123" s="416"/>
      <c r="EG123" s="416"/>
      <c r="EH123" s="416"/>
      <c r="EI123" s="416"/>
      <c r="EJ123" s="416"/>
      <c r="EK123" s="416"/>
      <c r="EL123" s="416"/>
      <c r="EM123" s="416"/>
      <c r="EN123" s="416"/>
      <c r="EO123" s="416"/>
      <c r="EP123" s="416"/>
      <c r="EQ123" s="416"/>
      <c r="ER123" s="416"/>
      <c r="ES123" s="416"/>
      <c r="ET123" s="416"/>
      <c r="EU123" s="416"/>
      <c r="EV123" s="416"/>
      <c r="EW123" s="416"/>
      <c r="EX123" s="416"/>
      <c r="EY123" s="416"/>
      <c r="EZ123" s="416"/>
      <c r="FA123" s="416"/>
      <c r="FB123" s="416"/>
      <c r="FC123" s="416"/>
      <c r="FD123" s="416"/>
      <c r="FE123" s="416"/>
      <c r="FF123" s="416"/>
      <c r="FG123" s="416"/>
      <c r="FH123" s="416"/>
      <c r="FI123" s="416"/>
      <c r="FJ123" s="416"/>
      <c r="FK123" s="416"/>
      <c r="FL123" s="416"/>
      <c r="FM123" s="416"/>
      <c r="FN123" s="416"/>
      <c r="FO123" s="416"/>
      <c r="FP123" s="416"/>
      <c r="FQ123" s="416"/>
      <c r="FR123" s="416"/>
      <c r="FS123" s="416"/>
      <c r="FT123" s="416"/>
      <c r="FU123" s="416"/>
      <c r="FV123" s="416"/>
      <c r="FW123" s="416"/>
      <c r="FX123" s="416"/>
      <c r="FY123" s="416"/>
      <c r="FZ123" s="416"/>
      <c r="GA123" s="416"/>
      <c r="GB123" s="416"/>
      <c r="GC123" s="416"/>
      <c r="GD123" s="416"/>
      <c r="GE123" s="416"/>
      <c r="GF123" s="416"/>
      <c r="GG123" s="416"/>
      <c r="GH123" s="416"/>
      <c r="GI123" s="416"/>
      <c r="GJ123" s="416"/>
      <c r="GK123" s="416"/>
      <c r="GL123" s="416"/>
      <c r="GM123" s="416"/>
      <c r="GN123" s="416"/>
      <c r="GO123" s="416"/>
      <c r="GP123" s="416"/>
      <c r="GQ123" s="416"/>
      <c r="GR123" s="416"/>
      <c r="GS123" s="416"/>
      <c r="GT123" s="416"/>
      <c r="GU123" s="416"/>
      <c r="GV123" s="416"/>
      <c r="GW123" s="416"/>
      <c r="GX123" s="416"/>
      <c r="GY123" s="416"/>
      <c r="GZ123" s="416"/>
      <c r="HA123" s="416"/>
      <c r="HB123" s="416"/>
      <c r="HC123" s="416"/>
      <c r="HD123" s="416"/>
      <c r="HE123" s="416"/>
      <c r="HF123" s="416"/>
      <c r="HG123" s="416"/>
      <c r="HH123" s="416"/>
      <c r="HI123" s="416"/>
      <c r="HJ123" s="416"/>
      <c r="HK123" s="416"/>
      <c r="HL123" s="416"/>
      <c r="HM123" s="416"/>
      <c r="HN123" s="416"/>
      <c r="HO123" s="416"/>
      <c r="HP123" s="416"/>
      <c r="HQ123" s="416"/>
      <c r="HR123" s="416"/>
      <c r="HS123" s="416"/>
      <c r="HT123" s="416"/>
      <c r="HU123" s="416"/>
      <c r="HV123" s="416"/>
      <c r="HW123" s="416"/>
      <c r="HX123" s="416"/>
      <c r="HY123" s="416"/>
      <c r="HZ123" s="416"/>
      <c r="IA123" s="416"/>
      <c r="IB123" s="416"/>
      <c r="IC123" s="416"/>
      <c r="ID123" s="416"/>
      <c r="IE123" s="416"/>
      <c r="IF123" s="416"/>
      <c r="IG123" s="416"/>
      <c r="IH123" s="416"/>
    </row>
    <row r="124" spans="1:242" s="472" customFormat="1">
      <c r="A124" s="471"/>
      <c r="B124" s="471"/>
      <c r="C124" s="428"/>
      <c r="D124" s="428"/>
      <c r="E124" s="428"/>
      <c r="G124" s="416"/>
      <c r="H124" s="416"/>
      <c r="I124" s="416"/>
      <c r="J124" s="416"/>
      <c r="K124" s="416"/>
      <c r="L124" s="416"/>
      <c r="M124" s="416"/>
      <c r="N124" s="416"/>
      <c r="O124" s="416"/>
      <c r="P124" s="416"/>
      <c r="Q124" s="416"/>
      <c r="R124" s="416"/>
      <c r="S124" s="416"/>
      <c r="T124" s="416"/>
      <c r="U124" s="416"/>
      <c r="V124" s="416"/>
      <c r="W124" s="416"/>
      <c r="X124" s="416"/>
      <c r="Y124" s="416"/>
      <c r="Z124" s="416"/>
      <c r="AA124" s="416"/>
      <c r="AB124" s="416"/>
      <c r="AC124" s="416"/>
      <c r="AD124" s="416"/>
      <c r="AE124" s="416"/>
      <c r="AF124" s="416"/>
      <c r="AG124" s="416"/>
      <c r="AH124" s="416"/>
      <c r="AI124" s="416"/>
      <c r="AJ124" s="416"/>
      <c r="AK124" s="416"/>
      <c r="AL124" s="416"/>
      <c r="AM124" s="416"/>
      <c r="AN124" s="416"/>
      <c r="AO124" s="416"/>
      <c r="AP124" s="416"/>
      <c r="AQ124" s="416"/>
      <c r="AR124" s="416"/>
      <c r="AS124" s="416"/>
      <c r="AT124" s="416"/>
      <c r="AU124" s="416"/>
      <c r="AV124" s="416"/>
      <c r="AW124" s="416"/>
      <c r="AX124" s="416"/>
      <c r="AY124" s="416"/>
      <c r="AZ124" s="416"/>
      <c r="BA124" s="416"/>
      <c r="BB124" s="416"/>
      <c r="BC124" s="416"/>
      <c r="BD124" s="416"/>
      <c r="BE124" s="416"/>
      <c r="BF124" s="416"/>
      <c r="BG124" s="416"/>
      <c r="BH124" s="416"/>
      <c r="BI124" s="416"/>
      <c r="BJ124" s="416"/>
      <c r="BK124" s="416"/>
      <c r="BL124" s="416"/>
      <c r="BM124" s="416"/>
      <c r="BN124" s="416"/>
      <c r="BO124" s="416"/>
      <c r="BP124" s="416"/>
      <c r="BQ124" s="416"/>
      <c r="BR124" s="416"/>
      <c r="BS124" s="416"/>
      <c r="BT124" s="416"/>
      <c r="BU124" s="416"/>
      <c r="BV124" s="416"/>
      <c r="BW124" s="416"/>
      <c r="BX124" s="416"/>
      <c r="BY124" s="416"/>
      <c r="BZ124" s="416"/>
      <c r="CA124" s="416"/>
      <c r="CB124" s="416"/>
      <c r="CC124" s="416"/>
      <c r="CD124" s="416"/>
      <c r="CE124" s="416"/>
      <c r="CF124" s="416"/>
      <c r="CG124" s="416"/>
      <c r="CH124" s="416"/>
      <c r="CI124" s="416"/>
      <c r="CJ124" s="416"/>
      <c r="CK124" s="416"/>
      <c r="CL124" s="416"/>
      <c r="CM124" s="416"/>
      <c r="CN124" s="416"/>
      <c r="CO124" s="416"/>
      <c r="CP124" s="416"/>
      <c r="CQ124" s="416"/>
      <c r="CR124" s="416"/>
      <c r="CS124" s="416"/>
      <c r="CT124" s="416"/>
      <c r="CU124" s="416"/>
      <c r="CV124" s="416"/>
      <c r="CW124" s="416"/>
      <c r="CX124" s="416"/>
      <c r="CY124" s="416"/>
      <c r="CZ124" s="416"/>
      <c r="DA124" s="416"/>
      <c r="DB124" s="416"/>
      <c r="DC124" s="416"/>
      <c r="DD124" s="416"/>
      <c r="DE124" s="416"/>
      <c r="DF124" s="416"/>
      <c r="DG124" s="416"/>
      <c r="DH124" s="416"/>
      <c r="DI124" s="416"/>
      <c r="DJ124" s="416"/>
      <c r="DK124" s="416"/>
      <c r="DL124" s="416"/>
      <c r="DM124" s="416"/>
      <c r="DN124" s="416"/>
      <c r="DO124" s="416"/>
      <c r="DP124" s="416"/>
      <c r="DQ124" s="416"/>
      <c r="DR124" s="416"/>
      <c r="DS124" s="416"/>
      <c r="DT124" s="416"/>
      <c r="DU124" s="416"/>
      <c r="DV124" s="416"/>
      <c r="DW124" s="416"/>
      <c r="DX124" s="416"/>
      <c r="DY124" s="416"/>
      <c r="DZ124" s="416"/>
      <c r="EA124" s="416"/>
      <c r="EB124" s="416"/>
      <c r="EC124" s="416"/>
      <c r="ED124" s="416"/>
      <c r="EE124" s="416"/>
      <c r="EF124" s="416"/>
      <c r="EG124" s="416"/>
      <c r="EH124" s="416"/>
      <c r="EI124" s="416"/>
      <c r="EJ124" s="416"/>
      <c r="EK124" s="416"/>
      <c r="EL124" s="416"/>
      <c r="EM124" s="416"/>
      <c r="EN124" s="416"/>
      <c r="EO124" s="416"/>
      <c r="EP124" s="416"/>
      <c r="EQ124" s="416"/>
      <c r="ER124" s="416"/>
      <c r="ES124" s="416"/>
      <c r="ET124" s="416"/>
      <c r="EU124" s="416"/>
      <c r="EV124" s="416"/>
      <c r="EW124" s="416"/>
      <c r="EX124" s="416"/>
      <c r="EY124" s="416"/>
      <c r="EZ124" s="416"/>
      <c r="FA124" s="416"/>
      <c r="FB124" s="416"/>
      <c r="FC124" s="416"/>
      <c r="FD124" s="416"/>
      <c r="FE124" s="416"/>
      <c r="FF124" s="416"/>
      <c r="FG124" s="416"/>
      <c r="FH124" s="416"/>
      <c r="FI124" s="416"/>
      <c r="FJ124" s="416"/>
      <c r="FK124" s="416"/>
      <c r="FL124" s="416"/>
      <c r="FM124" s="416"/>
      <c r="FN124" s="416"/>
      <c r="FO124" s="416"/>
      <c r="FP124" s="416"/>
      <c r="FQ124" s="416"/>
      <c r="FR124" s="416"/>
      <c r="FS124" s="416"/>
      <c r="FT124" s="416"/>
      <c r="FU124" s="416"/>
      <c r="FV124" s="416"/>
      <c r="FW124" s="416"/>
      <c r="FX124" s="416"/>
      <c r="FY124" s="416"/>
      <c r="FZ124" s="416"/>
      <c r="GA124" s="416"/>
      <c r="GB124" s="416"/>
      <c r="GC124" s="416"/>
      <c r="GD124" s="416"/>
      <c r="GE124" s="416"/>
      <c r="GF124" s="416"/>
      <c r="GG124" s="416"/>
      <c r="GH124" s="416"/>
      <c r="GI124" s="416"/>
      <c r="GJ124" s="416"/>
      <c r="GK124" s="416"/>
      <c r="GL124" s="416"/>
      <c r="GM124" s="416"/>
      <c r="GN124" s="416"/>
      <c r="GO124" s="416"/>
      <c r="GP124" s="416"/>
      <c r="GQ124" s="416"/>
      <c r="GR124" s="416"/>
      <c r="GS124" s="416"/>
      <c r="GT124" s="416"/>
      <c r="GU124" s="416"/>
      <c r="GV124" s="416"/>
      <c r="GW124" s="416"/>
      <c r="GX124" s="416"/>
      <c r="GY124" s="416"/>
      <c r="GZ124" s="416"/>
      <c r="HA124" s="416"/>
      <c r="HB124" s="416"/>
      <c r="HC124" s="416"/>
      <c r="HD124" s="416"/>
      <c r="HE124" s="416"/>
      <c r="HF124" s="416"/>
      <c r="HG124" s="416"/>
      <c r="HH124" s="416"/>
      <c r="HI124" s="416"/>
      <c r="HJ124" s="416"/>
      <c r="HK124" s="416"/>
      <c r="HL124" s="416"/>
      <c r="HM124" s="416"/>
      <c r="HN124" s="416"/>
      <c r="HO124" s="416"/>
      <c r="HP124" s="416"/>
      <c r="HQ124" s="416"/>
      <c r="HR124" s="416"/>
      <c r="HS124" s="416"/>
      <c r="HT124" s="416"/>
      <c r="HU124" s="416"/>
      <c r="HV124" s="416"/>
      <c r="HW124" s="416"/>
      <c r="HX124" s="416"/>
      <c r="HY124" s="416"/>
      <c r="HZ124" s="416"/>
      <c r="IA124" s="416"/>
      <c r="IB124" s="416"/>
      <c r="IC124" s="416"/>
      <c r="ID124" s="416"/>
      <c r="IE124" s="416"/>
      <c r="IF124" s="416"/>
      <c r="IG124" s="416"/>
      <c r="IH124" s="416"/>
    </row>
    <row r="125" spans="1:242" s="472" customFormat="1">
      <c r="A125" s="471"/>
      <c r="B125" s="471"/>
      <c r="C125" s="428"/>
      <c r="D125" s="428"/>
      <c r="E125" s="428"/>
      <c r="G125" s="416"/>
      <c r="H125" s="416"/>
      <c r="I125" s="416"/>
      <c r="J125" s="416"/>
      <c r="K125" s="416"/>
      <c r="L125" s="416"/>
      <c r="M125" s="416"/>
      <c r="N125" s="416"/>
      <c r="O125" s="416"/>
      <c r="P125" s="416"/>
      <c r="Q125" s="416"/>
      <c r="R125" s="416"/>
      <c r="S125" s="416"/>
      <c r="T125" s="416"/>
      <c r="U125" s="416"/>
      <c r="V125" s="416"/>
      <c r="W125" s="416"/>
      <c r="X125" s="416"/>
      <c r="Y125" s="416"/>
      <c r="Z125" s="416"/>
      <c r="AA125" s="416"/>
      <c r="AB125" s="416"/>
      <c r="AC125" s="416"/>
      <c r="AD125" s="416"/>
      <c r="AE125" s="416"/>
      <c r="AF125" s="416"/>
      <c r="AG125" s="416"/>
      <c r="AH125" s="416"/>
      <c r="AI125" s="416"/>
      <c r="AJ125" s="416"/>
      <c r="AK125" s="416"/>
      <c r="AL125" s="416"/>
      <c r="AM125" s="416"/>
      <c r="AN125" s="416"/>
      <c r="AO125" s="416"/>
      <c r="AP125" s="416"/>
      <c r="AQ125" s="416"/>
      <c r="AR125" s="416"/>
      <c r="AS125" s="416"/>
      <c r="AT125" s="416"/>
      <c r="AU125" s="416"/>
      <c r="AV125" s="416"/>
      <c r="AW125" s="416"/>
      <c r="AX125" s="416"/>
      <c r="AY125" s="416"/>
      <c r="AZ125" s="416"/>
      <c r="BA125" s="416"/>
      <c r="BB125" s="416"/>
      <c r="BC125" s="416"/>
      <c r="BD125" s="416"/>
      <c r="BE125" s="416"/>
      <c r="BF125" s="416"/>
      <c r="BG125" s="416"/>
      <c r="BH125" s="416"/>
      <c r="BI125" s="416"/>
      <c r="BJ125" s="416"/>
      <c r="BK125" s="416"/>
      <c r="BL125" s="416"/>
      <c r="BM125" s="416"/>
      <c r="BN125" s="416"/>
      <c r="BO125" s="416"/>
      <c r="BP125" s="416"/>
      <c r="BQ125" s="416"/>
      <c r="BR125" s="416"/>
      <c r="BS125" s="416"/>
      <c r="BT125" s="416"/>
      <c r="BU125" s="416"/>
      <c r="BV125" s="416"/>
      <c r="BW125" s="416"/>
      <c r="BX125" s="416"/>
      <c r="BY125" s="416"/>
      <c r="BZ125" s="416"/>
      <c r="CA125" s="416"/>
      <c r="CB125" s="416"/>
      <c r="CC125" s="416"/>
      <c r="CD125" s="416"/>
      <c r="CE125" s="416"/>
      <c r="CF125" s="416"/>
      <c r="CG125" s="416"/>
      <c r="CH125" s="416"/>
      <c r="CI125" s="416"/>
      <c r="CJ125" s="416"/>
      <c r="CK125" s="416"/>
      <c r="CL125" s="416"/>
      <c r="CM125" s="416"/>
      <c r="CN125" s="416"/>
      <c r="CO125" s="416"/>
      <c r="CP125" s="416"/>
      <c r="CQ125" s="416"/>
      <c r="CR125" s="416"/>
      <c r="CS125" s="416"/>
      <c r="CT125" s="416"/>
      <c r="CU125" s="416"/>
      <c r="CV125" s="416"/>
      <c r="CW125" s="416"/>
      <c r="CX125" s="416"/>
      <c r="CY125" s="416"/>
      <c r="CZ125" s="416"/>
      <c r="DA125" s="416"/>
      <c r="DB125" s="416"/>
      <c r="DC125" s="416"/>
      <c r="DD125" s="416"/>
      <c r="DE125" s="416"/>
      <c r="DF125" s="416"/>
      <c r="DG125" s="416"/>
      <c r="DH125" s="416"/>
      <c r="DI125" s="416"/>
      <c r="DJ125" s="416"/>
      <c r="DK125" s="416"/>
      <c r="DL125" s="416"/>
      <c r="DM125" s="416"/>
      <c r="DN125" s="416"/>
      <c r="DO125" s="416"/>
      <c r="DP125" s="416"/>
      <c r="DQ125" s="416"/>
      <c r="DR125" s="416"/>
      <c r="DS125" s="416"/>
      <c r="DT125" s="416"/>
      <c r="DU125" s="416"/>
      <c r="DV125" s="416"/>
      <c r="DW125" s="416"/>
      <c r="DX125" s="416"/>
      <c r="DY125" s="416"/>
      <c r="DZ125" s="416"/>
      <c r="EA125" s="416"/>
      <c r="EB125" s="416"/>
      <c r="EC125" s="416"/>
      <c r="ED125" s="416"/>
      <c r="EE125" s="416"/>
      <c r="EF125" s="416"/>
      <c r="EG125" s="416"/>
      <c r="EH125" s="416"/>
      <c r="EI125" s="416"/>
      <c r="EJ125" s="416"/>
      <c r="EK125" s="416"/>
      <c r="EL125" s="416"/>
      <c r="EM125" s="416"/>
      <c r="EN125" s="416"/>
      <c r="EO125" s="416"/>
      <c r="EP125" s="416"/>
      <c r="EQ125" s="416"/>
      <c r="ER125" s="416"/>
      <c r="ES125" s="416"/>
      <c r="ET125" s="416"/>
      <c r="EU125" s="416"/>
      <c r="EV125" s="416"/>
      <c r="EW125" s="416"/>
      <c r="EX125" s="416"/>
      <c r="EY125" s="416"/>
      <c r="EZ125" s="416"/>
      <c r="FA125" s="416"/>
      <c r="FB125" s="416"/>
      <c r="FC125" s="416"/>
      <c r="FD125" s="416"/>
      <c r="FE125" s="416"/>
      <c r="FF125" s="416"/>
      <c r="FG125" s="416"/>
      <c r="FH125" s="416"/>
      <c r="FI125" s="416"/>
      <c r="FJ125" s="416"/>
      <c r="FK125" s="416"/>
      <c r="FL125" s="416"/>
      <c r="FM125" s="416"/>
      <c r="FN125" s="416"/>
      <c r="FO125" s="416"/>
      <c r="FP125" s="416"/>
      <c r="FQ125" s="416"/>
      <c r="FR125" s="416"/>
      <c r="FS125" s="416"/>
      <c r="FT125" s="416"/>
      <c r="FU125" s="416"/>
      <c r="FV125" s="416"/>
      <c r="FW125" s="416"/>
      <c r="FX125" s="416"/>
      <c r="FY125" s="416"/>
      <c r="FZ125" s="416"/>
      <c r="GA125" s="416"/>
      <c r="GB125" s="416"/>
      <c r="GC125" s="416"/>
      <c r="GD125" s="416"/>
      <c r="GE125" s="416"/>
      <c r="GF125" s="416"/>
      <c r="GG125" s="416"/>
      <c r="GH125" s="416"/>
      <c r="GI125" s="416"/>
      <c r="GJ125" s="416"/>
      <c r="GK125" s="416"/>
      <c r="GL125" s="416"/>
      <c r="GM125" s="416"/>
      <c r="GN125" s="416"/>
      <c r="GO125" s="416"/>
      <c r="GP125" s="416"/>
      <c r="GQ125" s="416"/>
      <c r="GR125" s="416"/>
      <c r="GS125" s="416"/>
      <c r="GT125" s="416"/>
      <c r="GU125" s="416"/>
      <c r="GV125" s="416"/>
      <c r="GW125" s="416"/>
      <c r="GX125" s="416"/>
      <c r="GY125" s="416"/>
      <c r="GZ125" s="416"/>
      <c r="HA125" s="416"/>
      <c r="HB125" s="416"/>
      <c r="HC125" s="416"/>
      <c r="HD125" s="416"/>
      <c r="HE125" s="416"/>
      <c r="HF125" s="416"/>
      <c r="HG125" s="416"/>
      <c r="HH125" s="416"/>
      <c r="HI125" s="416"/>
      <c r="HJ125" s="416"/>
      <c r="HK125" s="416"/>
      <c r="HL125" s="416"/>
      <c r="HM125" s="416"/>
      <c r="HN125" s="416"/>
      <c r="HO125" s="416"/>
      <c r="HP125" s="416"/>
      <c r="HQ125" s="416"/>
      <c r="HR125" s="416"/>
      <c r="HS125" s="416"/>
      <c r="HT125" s="416"/>
      <c r="HU125" s="416"/>
      <c r="HV125" s="416"/>
      <c r="HW125" s="416"/>
      <c r="HX125" s="416"/>
      <c r="HY125" s="416"/>
      <c r="HZ125" s="416"/>
      <c r="IA125" s="416"/>
      <c r="IB125" s="416"/>
      <c r="IC125" s="416"/>
      <c r="ID125" s="416"/>
      <c r="IE125" s="416"/>
      <c r="IF125" s="416"/>
      <c r="IG125" s="416"/>
      <c r="IH125" s="416"/>
    </row>
    <row r="126" spans="1:242" s="472" customFormat="1">
      <c r="A126" s="471"/>
      <c r="B126" s="471"/>
      <c r="C126" s="428"/>
      <c r="D126" s="428"/>
      <c r="E126" s="428"/>
      <c r="G126" s="416"/>
      <c r="H126" s="416"/>
      <c r="I126" s="416"/>
      <c r="J126" s="416"/>
      <c r="K126" s="416"/>
      <c r="L126" s="416"/>
      <c r="M126" s="416"/>
      <c r="N126" s="416"/>
      <c r="O126" s="416"/>
      <c r="P126" s="416"/>
      <c r="Q126" s="416"/>
      <c r="R126" s="416"/>
      <c r="S126" s="416"/>
      <c r="T126" s="416"/>
      <c r="U126" s="416"/>
      <c r="V126" s="416"/>
      <c r="W126" s="416"/>
      <c r="X126" s="416"/>
      <c r="Y126" s="416"/>
      <c r="Z126" s="416"/>
      <c r="AA126" s="416"/>
      <c r="AB126" s="416"/>
      <c r="AC126" s="416"/>
      <c r="AD126" s="416"/>
      <c r="AE126" s="416"/>
      <c r="AF126" s="416"/>
      <c r="AG126" s="416"/>
      <c r="AH126" s="416"/>
      <c r="AI126" s="416"/>
      <c r="AJ126" s="416"/>
      <c r="AK126" s="416"/>
      <c r="AL126" s="416"/>
      <c r="AM126" s="416"/>
      <c r="AN126" s="416"/>
      <c r="AO126" s="416"/>
      <c r="AP126" s="416"/>
      <c r="AQ126" s="416"/>
      <c r="AR126" s="416"/>
      <c r="AS126" s="416"/>
      <c r="AT126" s="416"/>
      <c r="AU126" s="416"/>
      <c r="AV126" s="416"/>
      <c r="AW126" s="416"/>
      <c r="AX126" s="416"/>
      <c r="AY126" s="416"/>
      <c r="AZ126" s="416"/>
      <c r="BA126" s="416"/>
      <c r="BB126" s="416"/>
      <c r="BC126" s="416"/>
      <c r="BD126" s="416"/>
      <c r="BE126" s="416"/>
      <c r="BF126" s="416"/>
      <c r="BG126" s="416"/>
      <c r="BH126" s="416"/>
      <c r="BI126" s="416"/>
      <c r="BJ126" s="416"/>
      <c r="BK126" s="416"/>
      <c r="BL126" s="416"/>
      <c r="BM126" s="416"/>
      <c r="BN126" s="416"/>
      <c r="BO126" s="416"/>
      <c r="BP126" s="416"/>
      <c r="BQ126" s="416"/>
      <c r="BR126" s="416"/>
      <c r="BS126" s="416"/>
      <c r="BT126" s="416"/>
      <c r="BU126" s="416"/>
      <c r="BV126" s="416"/>
      <c r="BW126" s="416"/>
      <c r="BX126" s="416"/>
      <c r="BY126" s="416"/>
      <c r="BZ126" s="416"/>
      <c r="CA126" s="416"/>
      <c r="CB126" s="416"/>
      <c r="CC126" s="416"/>
      <c r="CD126" s="416"/>
      <c r="CE126" s="416"/>
      <c r="CF126" s="416"/>
      <c r="CG126" s="416"/>
      <c r="CH126" s="416"/>
      <c r="CI126" s="416"/>
      <c r="CJ126" s="416"/>
      <c r="CK126" s="416"/>
      <c r="CL126" s="416"/>
      <c r="CM126" s="416"/>
      <c r="CN126" s="416"/>
      <c r="CO126" s="416"/>
      <c r="CP126" s="416"/>
      <c r="CQ126" s="416"/>
      <c r="CR126" s="416"/>
      <c r="CS126" s="416"/>
      <c r="CT126" s="416"/>
      <c r="CU126" s="416"/>
      <c r="CV126" s="416"/>
      <c r="CW126" s="416"/>
      <c r="CX126" s="416"/>
      <c r="CY126" s="416"/>
      <c r="CZ126" s="416"/>
      <c r="DA126" s="416"/>
      <c r="DB126" s="416"/>
      <c r="DC126" s="416"/>
      <c r="DD126" s="416"/>
      <c r="DE126" s="416"/>
      <c r="DF126" s="416"/>
      <c r="DG126" s="416"/>
      <c r="DH126" s="416"/>
      <c r="DI126" s="416"/>
      <c r="DJ126" s="416"/>
      <c r="DK126" s="416"/>
      <c r="DL126" s="416"/>
      <c r="DM126" s="416"/>
      <c r="DN126" s="416"/>
      <c r="DO126" s="416"/>
      <c r="DP126" s="416"/>
      <c r="DQ126" s="416"/>
      <c r="DR126" s="416"/>
      <c r="DS126" s="416"/>
      <c r="DT126" s="416"/>
      <c r="DU126" s="416"/>
      <c r="DV126" s="416"/>
      <c r="DW126" s="416"/>
      <c r="DX126" s="416"/>
      <c r="DY126" s="416"/>
      <c r="DZ126" s="416"/>
      <c r="EA126" s="416"/>
      <c r="EB126" s="416"/>
      <c r="EC126" s="416"/>
      <c r="ED126" s="416"/>
      <c r="EE126" s="416"/>
      <c r="EF126" s="416"/>
      <c r="EG126" s="416"/>
      <c r="EH126" s="416"/>
      <c r="EI126" s="416"/>
      <c r="EJ126" s="416"/>
      <c r="EK126" s="416"/>
      <c r="EL126" s="416"/>
      <c r="EM126" s="416"/>
      <c r="EN126" s="416"/>
      <c r="EO126" s="416"/>
      <c r="EP126" s="416"/>
      <c r="EQ126" s="416"/>
      <c r="ER126" s="416"/>
      <c r="ES126" s="416"/>
      <c r="ET126" s="416"/>
      <c r="EU126" s="416"/>
      <c r="EV126" s="416"/>
      <c r="EW126" s="416"/>
      <c r="EX126" s="416"/>
      <c r="EY126" s="416"/>
      <c r="EZ126" s="416"/>
      <c r="FA126" s="416"/>
      <c r="FB126" s="416"/>
      <c r="FC126" s="416"/>
      <c r="FD126" s="416"/>
      <c r="FE126" s="416"/>
      <c r="FF126" s="416"/>
      <c r="FG126" s="416"/>
      <c r="FH126" s="416"/>
      <c r="FI126" s="416"/>
      <c r="FJ126" s="416"/>
      <c r="FK126" s="416"/>
      <c r="FL126" s="416"/>
      <c r="FM126" s="416"/>
      <c r="FN126" s="416"/>
      <c r="FO126" s="416"/>
      <c r="FP126" s="416"/>
      <c r="FQ126" s="416"/>
      <c r="FR126" s="416"/>
      <c r="FS126" s="416"/>
      <c r="FT126" s="416"/>
      <c r="FU126" s="416"/>
      <c r="FV126" s="416"/>
      <c r="FW126" s="416"/>
      <c r="FX126" s="416"/>
      <c r="FY126" s="416"/>
      <c r="FZ126" s="416"/>
      <c r="GA126" s="416"/>
      <c r="GB126" s="416"/>
      <c r="GC126" s="416"/>
      <c r="GD126" s="416"/>
      <c r="GE126" s="416"/>
      <c r="GF126" s="416"/>
      <c r="GG126" s="416"/>
      <c r="GH126" s="416"/>
      <c r="GI126" s="416"/>
      <c r="GJ126" s="416"/>
      <c r="GK126" s="416"/>
      <c r="GL126" s="416"/>
      <c r="GM126" s="416"/>
      <c r="GN126" s="416"/>
      <c r="GO126" s="416"/>
      <c r="GP126" s="416"/>
      <c r="GQ126" s="416"/>
      <c r="GR126" s="416"/>
      <c r="GS126" s="416"/>
      <c r="GT126" s="416"/>
      <c r="GU126" s="416"/>
      <c r="GV126" s="416"/>
      <c r="GW126" s="416"/>
      <c r="GX126" s="416"/>
      <c r="GY126" s="416"/>
      <c r="GZ126" s="416"/>
      <c r="HA126" s="416"/>
      <c r="HB126" s="416"/>
      <c r="HC126" s="416"/>
      <c r="HD126" s="416"/>
      <c r="HE126" s="416"/>
      <c r="HF126" s="416"/>
      <c r="HG126" s="416"/>
      <c r="HH126" s="416"/>
      <c r="HI126" s="416"/>
      <c r="HJ126" s="416"/>
      <c r="HK126" s="416"/>
      <c r="HL126" s="416"/>
      <c r="HM126" s="416"/>
      <c r="HN126" s="416"/>
      <c r="HO126" s="416"/>
      <c r="HP126" s="416"/>
      <c r="HQ126" s="416"/>
      <c r="HR126" s="416"/>
      <c r="HS126" s="416"/>
      <c r="HT126" s="416"/>
      <c r="HU126" s="416"/>
      <c r="HV126" s="416"/>
      <c r="HW126" s="416"/>
      <c r="HX126" s="416"/>
      <c r="HY126" s="416"/>
      <c r="HZ126" s="416"/>
      <c r="IA126" s="416"/>
      <c r="IB126" s="416"/>
      <c r="IC126" s="416"/>
      <c r="ID126" s="416"/>
      <c r="IE126" s="416"/>
      <c r="IF126" s="416"/>
      <c r="IG126" s="416"/>
      <c r="IH126" s="416"/>
    </row>
    <row r="127" spans="1:242" s="472" customFormat="1">
      <c r="A127" s="471"/>
      <c r="B127" s="471"/>
      <c r="C127" s="428"/>
      <c r="D127" s="428"/>
      <c r="E127" s="428"/>
      <c r="G127" s="416"/>
      <c r="H127" s="416"/>
      <c r="I127" s="416"/>
      <c r="J127" s="416"/>
      <c r="K127" s="416"/>
      <c r="L127" s="416"/>
      <c r="M127" s="416"/>
      <c r="N127" s="416"/>
      <c r="O127" s="416"/>
      <c r="P127" s="416"/>
      <c r="Q127" s="416"/>
      <c r="R127" s="416"/>
      <c r="S127" s="416"/>
      <c r="T127" s="416"/>
      <c r="U127" s="416"/>
      <c r="V127" s="416"/>
      <c r="W127" s="416"/>
      <c r="X127" s="416"/>
      <c r="Y127" s="416"/>
      <c r="Z127" s="416"/>
      <c r="AA127" s="416"/>
      <c r="AB127" s="416"/>
      <c r="AC127" s="416"/>
      <c r="AD127" s="416"/>
      <c r="AE127" s="416"/>
      <c r="AF127" s="416"/>
      <c r="AG127" s="416"/>
      <c r="AH127" s="416"/>
      <c r="AI127" s="416"/>
      <c r="AJ127" s="416"/>
      <c r="AK127" s="416"/>
      <c r="AL127" s="416"/>
      <c r="AM127" s="416"/>
      <c r="AN127" s="416"/>
      <c r="AO127" s="416"/>
      <c r="AP127" s="416"/>
      <c r="AQ127" s="416"/>
      <c r="AR127" s="416"/>
      <c r="AS127" s="416"/>
      <c r="AT127" s="416"/>
      <c r="AU127" s="416"/>
      <c r="AV127" s="416"/>
      <c r="AW127" s="416"/>
      <c r="AX127" s="416"/>
      <c r="AY127" s="416"/>
      <c r="AZ127" s="416"/>
      <c r="BA127" s="416"/>
      <c r="BB127" s="416"/>
      <c r="BC127" s="416"/>
      <c r="BD127" s="416"/>
      <c r="BE127" s="416"/>
      <c r="BF127" s="416"/>
      <c r="BG127" s="416"/>
      <c r="BH127" s="416"/>
      <c r="BI127" s="416"/>
      <c r="BJ127" s="416"/>
      <c r="BK127" s="416"/>
      <c r="BL127" s="416"/>
      <c r="BM127" s="416"/>
      <c r="BN127" s="416"/>
      <c r="BO127" s="416"/>
      <c r="BP127" s="416"/>
      <c r="BQ127" s="416"/>
      <c r="BR127" s="416"/>
      <c r="BS127" s="416"/>
      <c r="BT127" s="416"/>
      <c r="BU127" s="416"/>
      <c r="BV127" s="416"/>
      <c r="BW127" s="416"/>
      <c r="BX127" s="416"/>
      <c r="BY127" s="416"/>
      <c r="BZ127" s="416"/>
      <c r="CA127" s="416"/>
      <c r="CB127" s="416"/>
      <c r="CC127" s="416"/>
      <c r="CD127" s="416"/>
      <c r="CE127" s="416"/>
      <c r="CF127" s="416"/>
      <c r="CG127" s="416"/>
      <c r="CH127" s="416"/>
      <c r="CI127" s="416"/>
      <c r="CJ127" s="416"/>
      <c r="CK127" s="416"/>
      <c r="CL127" s="416"/>
      <c r="CM127" s="416"/>
      <c r="CN127" s="416"/>
      <c r="CO127" s="416"/>
      <c r="CP127" s="416"/>
      <c r="CQ127" s="416"/>
      <c r="CR127" s="416"/>
      <c r="CS127" s="416"/>
      <c r="CT127" s="416"/>
      <c r="CU127" s="416"/>
      <c r="CV127" s="416"/>
      <c r="CW127" s="416"/>
      <c r="CX127" s="416"/>
      <c r="CY127" s="416"/>
      <c r="CZ127" s="416"/>
      <c r="DA127" s="416"/>
      <c r="DB127" s="416"/>
      <c r="DC127" s="416"/>
      <c r="DD127" s="416"/>
      <c r="DE127" s="416"/>
      <c r="DF127" s="416"/>
      <c r="DG127" s="416"/>
      <c r="DH127" s="416"/>
      <c r="DI127" s="416"/>
      <c r="DJ127" s="416"/>
      <c r="DK127" s="416"/>
      <c r="DL127" s="416"/>
      <c r="DM127" s="416"/>
      <c r="DN127" s="416"/>
      <c r="DO127" s="416"/>
      <c r="DP127" s="416"/>
      <c r="DQ127" s="416"/>
      <c r="DR127" s="416"/>
      <c r="DS127" s="416"/>
      <c r="DT127" s="416"/>
      <c r="DU127" s="416"/>
      <c r="DV127" s="416"/>
      <c r="DW127" s="416"/>
      <c r="DX127" s="416"/>
      <c r="DY127" s="416"/>
      <c r="DZ127" s="416"/>
      <c r="EA127" s="416"/>
      <c r="EB127" s="416"/>
      <c r="EC127" s="416"/>
      <c r="ED127" s="416"/>
      <c r="EE127" s="416"/>
      <c r="EF127" s="416"/>
      <c r="EG127" s="416"/>
      <c r="EH127" s="416"/>
      <c r="EI127" s="416"/>
      <c r="EJ127" s="416"/>
      <c r="EK127" s="416"/>
      <c r="EL127" s="416"/>
      <c r="EM127" s="416"/>
      <c r="EN127" s="416"/>
      <c r="EO127" s="416"/>
      <c r="EP127" s="416"/>
      <c r="EQ127" s="416"/>
      <c r="ER127" s="416"/>
      <c r="ES127" s="416"/>
      <c r="ET127" s="416"/>
      <c r="EU127" s="416"/>
      <c r="EV127" s="416"/>
      <c r="EW127" s="416"/>
      <c r="EX127" s="416"/>
      <c r="EY127" s="416"/>
      <c r="EZ127" s="416"/>
      <c r="FA127" s="416"/>
      <c r="FB127" s="416"/>
      <c r="FC127" s="416"/>
      <c r="FD127" s="416"/>
      <c r="FE127" s="416"/>
      <c r="FF127" s="416"/>
      <c r="FG127" s="416"/>
      <c r="FH127" s="416"/>
      <c r="FI127" s="416"/>
      <c r="FJ127" s="416"/>
      <c r="FK127" s="416"/>
      <c r="FL127" s="416"/>
      <c r="FM127" s="416"/>
      <c r="FN127" s="416"/>
      <c r="FO127" s="416"/>
      <c r="FP127" s="416"/>
      <c r="FQ127" s="416"/>
      <c r="FR127" s="416"/>
      <c r="FS127" s="416"/>
      <c r="FT127" s="416"/>
      <c r="FU127" s="416"/>
      <c r="FV127" s="416"/>
      <c r="FW127" s="416"/>
      <c r="FX127" s="416"/>
      <c r="FY127" s="416"/>
      <c r="FZ127" s="416"/>
      <c r="GA127" s="416"/>
      <c r="GB127" s="416"/>
      <c r="GC127" s="416"/>
      <c r="GD127" s="416"/>
      <c r="GE127" s="416"/>
      <c r="GF127" s="416"/>
      <c r="GG127" s="416"/>
      <c r="GH127" s="416"/>
      <c r="GI127" s="416"/>
      <c r="GJ127" s="416"/>
      <c r="GK127" s="416"/>
      <c r="GL127" s="416"/>
      <c r="GM127" s="416"/>
      <c r="GN127" s="416"/>
      <c r="GO127" s="416"/>
      <c r="GP127" s="416"/>
      <c r="GQ127" s="416"/>
      <c r="GR127" s="416"/>
      <c r="GS127" s="416"/>
      <c r="GT127" s="416"/>
      <c r="GU127" s="416"/>
      <c r="GV127" s="416"/>
      <c r="GW127" s="416"/>
      <c r="GX127" s="416"/>
      <c r="GY127" s="416"/>
      <c r="GZ127" s="416"/>
      <c r="HA127" s="416"/>
      <c r="HB127" s="416"/>
      <c r="HC127" s="416"/>
      <c r="HD127" s="416"/>
      <c r="HE127" s="416"/>
      <c r="HF127" s="416"/>
      <c r="HG127" s="416"/>
      <c r="HH127" s="416"/>
      <c r="HI127" s="416"/>
      <c r="HJ127" s="416"/>
      <c r="HK127" s="416"/>
      <c r="HL127" s="416"/>
      <c r="HM127" s="416"/>
      <c r="HN127" s="416"/>
      <c r="HO127" s="416"/>
      <c r="HP127" s="416"/>
      <c r="HQ127" s="416"/>
      <c r="HR127" s="416"/>
      <c r="HS127" s="416"/>
      <c r="HT127" s="416"/>
      <c r="HU127" s="416"/>
      <c r="HV127" s="416"/>
      <c r="HW127" s="416"/>
      <c r="HX127" s="416"/>
      <c r="HY127" s="416"/>
      <c r="HZ127" s="416"/>
      <c r="IA127" s="416"/>
      <c r="IB127" s="416"/>
      <c r="IC127" s="416"/>
      <c r="ID127" s="416"/>
      <c r="IE127" s="416"/>
      <c r="IF127" s="416"/>
      <c r="IG127" s="416"/>
      <c r="IH127" s="416"/>
    </row>
    <row r="128" spans="1:242" s="472" customFormat="1">
      <c r="A128" s="471"/>
      <c r="B128" s="471"/>
      <c r="C128" s="428"/>
      <c r="D128" s="428"/>
      <c r="E128" s="428"/>
      <c r="G128" s="416"/>
      <c r="H128" s="416"/>
      <c r="I128" s="416"/>
      <c r="J128" s="416"/>
      <c r="K128" s="416"/>
      <c r="L128" s="416"/>
      <c r="M128" s="416"/>
      <c r="N128" s="416"/>
      <c r="O128" s="416"/>
      <c r="P128" s="416"/>
      <c r="Q128" s="416"/>
      <c r="R128" s="416"/>
      <c r="S128" s="416"/>
      <c r="T128" s="416"/>
      <c r="U128" s="416"/>
      <c r="V128" s="416"/>
      <c r="W128" s="416"/>
      <c r="X128" s="416"/>
      <c r="Y128" s="416"/>
      <c r="Z128" s="416"/>
      <c r="AA128" s="416"/>
      <c r="AB128" s="416"/>
      <c r="AC128" s="416"/>
      <c r="AD128" s="416"/>
      <c r="AE128" s="416"/>
      <c r="AF128" s="416"/>
      <c r="AG128" s="416"/>
      <c r="AH128" s="416"/>
      <c r="AI128" s="416"/>
      <c r="AJ128" s="416"/>
      <c r="AK128" s="416"/>
      <c r="AL128" s="416"/>
      <c r="AM128" s="416"/>
      <c r="AN128" s="416"/>
      <c r="AO128" s="416"/>
      <c r="AP128" s="416"/>
      <c r="AQ128" s="416"/>
      <c r="AR128" s="416"/>
      <c r="AS128" s="416"/>
      <c r="AT128" s="416"/>
      <c r="AU128" s="416"/>
      <c r="AV128" s="416"/>
      <c r="AW128" s="416"/>
      <c r="AX128" s="416"/>
      <c r="AY128" s="416"/>
      <c r="AZ128" s="416"/>
      <c r="BA128" s="416"/>
      <c r="BB128" s="416"/>
      <c r="BC128" s="416"/>
      <c r="BD128" s="416"/>
      <c r="BE128" s="416"/>
      <c r="BF128" s="416"/>
      <c r="BG128" s="416"/>
      <c r="BH128" s="416"/>
      <c r="BI128" s="416"/>
      <c r="BJ128" s="416"/>
      <c r="BK128" s="416"/>
      <c r="BL128" s="416"/>
      <c r="BM128" s="416"/>
      <c r="BN128" s="416"/>
      <c r="BO128" s="416"/>
      <c r="BP128" s="416"/>
      <c r="BQ128" s="416"/>
      <c r="BR128" s="416"/>
      <c r="BS128" s="416"/>
      <c r="BT128" s="416"/>
      <c r="BU128" s="416"/>
      <c r="BV128" s="416"/>
      <c r="BW128" s="416"/>
      <c r="BX128" s="416"/>
      <c r="BY128" s="416"/>
      <c r="BZ128" s="416"/>
      <c r="CA128" s="416"/>
      <c r="CB128" s="416"/>
      <c r="CC128" s="416"/>
      <c r="CD128" s="416"/>
      <c r="CE128" s="416"/>
      <c r="CF128" s="416"/>
      <c r="CG128" s="416"/>
      <c r="CH128" s="416"/>
      <c r="CI128" s="416"/>
      <c r="CJ128" s="416"/>
      <c r="CK128" s="416"/>
      <c r="CL128" s="416"/>
      <c r="CM128" s="416"/>
      <c r="CN128" s="416"/>
      <c r="CO128" s="416"/>
      <c r="CP128" s="416"/>
      <c r="CQ128" s="416"/>
      <c r="CR128" s="416"/>
      <c r="CS128" s="416"/>
      <c r="CT128" s="416"/>
      <c r="CU128" s="416"/>
      <c r="CV128" s="416"/>
      <c r="CW128" s="416"/>
      <c r="CX128" s="416"/>
      <c r="CY128" s="416"/>
      <c r="CZ128" s="416"/>
      <c r="DA128" s="416"/>
      <c r="DB128" s="416"/>
      <c r="DC128" s="416"/>
      <c r="DD128" s="416"/>
      <c r="DE128" s="416"/>
      <c r="DF128" s="416"/>
      <c r="DG128" s="416"/>
      <c r="DH128" s="416"/>
      <c r="DI128" s="416"/>
      <c r="DJ128" s="416"/>
      <c r="DK128" s="416"/>
      <c r="DL128" s="416"/>
      <c r="DM128" s="416"/>
      <c r="DN128" s="416"/>
      <c r="DO128" s="416"/>
      <c r="DP128" s="416"/>
      <c r="DQ128" s="416"/>
      <c r="DR128" s="416"/>
      <c r="DS128" s="416"/>
      <c r="DT128" s="416"/>
      <c r="DU128" s="416"/>
      <c r="DV128" s="416"/>
      <c r="DW128" s="416"/>
      <c r="DX128" s="416"/>
      <c r="DY128" s="416"/>
      <c r="DZ128" s="416"/>
      <c r="EA128" s="416"/>
      <c r="EB128" s="416"/>
      <c r="EC128" s="416"/>
      <c r="ED128" s="416"/>
      <c r="EE128" s="416"/>
      <c r="EF128" s="416"/>
      <c r="EG128" s="416"/>
      <c r="EH128" s="416"/>
      <c r="EI128" s="416"/>
      <c r="EJ128" s="416"/>
      <c r="EK128" s="416"/>
      <c r="EL128" s="416"/>
      <c r="EM128" s="416"/>
      <c r="EN128" s="416"/>
      <c r="EO128" s="416"/>
      <c r="EP128" s="416"/>
      <c r="EQ128" s="416"/>
      <c r="ER128" s="416"/>
      <c r="ES128" s="416"/>
      <c r="ET128" s="416"/>
      <c r="EU128" s="416"/>
      <c r="EV128" s="416"/>
      <c r="EW128" s="416"/>
      <c r="EX128" s="416"/>
      <c r="EY128" s="416"/>
      <c r="EZ128" s="416"/>
      <c r="FA128" s="416"/>
      <c r="FB128" s="416"/>
      <c r="FC128" s="416"/>
      <c r="FD128" s="416"/>
      <c r="FE128" s="416"/>
      <c r="FF128" s="416"/>
      <c r="FG128" s="416"/>
      <c r="FH128" s="416"/>
      <c r="FI128" s="416"/>
      <c r="FJ128" s="416"/>
      <c r="FK128" s="416"/>
      <c r="FL128" s="416"/>
      <c r="FM128" s="416"/>
      <c r="FN128" s="416"/>
      <c r="FO128" s="416"/>
      <c r="FP128" s="416"/>
      <c r="FQ128" s="416"/>
      <c r="FR128" s="416"/>
      <c r="FS128" s="416"/>
      <c r="FT128" s="416"/>
      <c r="FU128" s="416"/>
      <c r="FV128" s="416"/>
      <c r="FW128" s="416"/>
      <c r="FX128" s="416"/>
      <c r="FY128" s="416"/>
      <c r="FZ128" s="416"/>
      <c r="GA128" s="416"/>
      <c r="GB128" s="416"/>
      <c r="GC128" s="416"/>
      <c r="GD128" s="416"/>
      <c r="GE128" s="416"/>
      <c r="GF128" s="416"/>
      <c r="GG128" s="416"/>
      <c r="GH128" s="416"/>
      <c r="GI128" s="416"/>
      <c r="GJ128" s="416"/>
      <c r="GK128" s="416"/>
      <c r="GL128" s="416"/>
      <c r="GM128" s="416"/>
      <c r="GN128" s="416"/>
      <c r="GO128" s="416"/>
      <c r="GP128" s="416"/>
      <c r="GQ128" s="416"/>
      <c r="GR128" s="416"/>
      <c r="GS128" s="416"/>
      <c r="GT128" s="416"/>
      <c r="GU128" s="416"/>
      <c r="GV128" s="416"/>
      <c r="GW128" s="416"/>
      <c r="GX128" s="416"/>
      <c r="GY128" s="416"/>
      <c r="GZ128" s="416"/>
      <c r="HA128" s="416"/>
      <c r="HB128" s="416"/>
      <c r="HC128" s="416"/>
      <c r="HD128" s="416"/>
      <c r="HE128" s="416"/>
      <c r="HF128" s="416"/>
      <c r="HG128" s="416"/>
      <c r="HH128" s="416"/>
      <c r="HI128" s="416"/>
      <c r="HJ128" s="416"/>
      <c r="HK128" s="416"/>
      <c r="HL128" s="416"/>
      <c r="HM128" s="416"/>
      <c r="HN128" s="416"/>
      <c r="HO128" s="416"/>
      <c r="HP128" s="416"/>
      <c r="HQ128" s="416"/>
      <c r="HR128" s="416"/>
      <c r="HS128" s="416"/>
      <c r="HT128" s="416"/>
      <c r="HU128" s="416"/>
      <c r="HV128" s="416"/>
      <c r="HW128" s="416"/>
      <c r="HX128" s="416"/>
      <c r="HY128" s="416"/>
      <c r="HZ128" s="416"/>
      <c r="IA128" s="416"/>
      <c r="IB128" s="416"/>
      <c r="IC128" s="416"/>
      <c r="ID128" s="416"/>
      <c r="IE128" s="416"/>
      <c r="IF128" s="416"/>
      <c r="IG128" s="416"/>
      <c r="IH128" s="416"/>
    </row>
    <row r="129" spans="1:242" s="472" customFormat="1">
      <c r="A129" s="471"/>
      <c r="B129" s="471"/>
      <c r="C129" s="428"/>
      <c r="D129" s="428"/>
      <c r="E129" s="428"/>
      <c r="G129" s="416"/>
      <c r="H129" s="416"/>
      <c r="I129" s="416"/>
      <c r="J129" s="416"/>
      <c r="K129" s="416"/>
      <c r="L129" s="416"/>
      <c r="M129" s="416"/>
      <c r="N129" s="416"/>
      <c r="O129" s="416"/>
      <c r="P129" s="416"/>
      <c r="Q129" s="416"/>
      <c r="R129" s="416"/>
      <c r="S129" s="416"/>
      <c r="T129" s="416"/>
      <c r="U129" s="416"/>
      <c r="V129" s="416"/>
      <c r="W129" s="416"/>
      <c r="X129" s="416"/>
      <c r="Y129" s="416"/>
      <c r="Z129" s="416"/>
      <c r="AA129" s="416"/>
      <c r="AB129" s="416"/>
      <c r="AC129" s="416"/>
      <c r="AD129" s="416"/>
      <c r="AE129" s="416"/>
      <c r="AF129" s="416"/>
      <c r="AG129" s="416"/>
      <c r="AH129" s="416"/>
      <c r="AI129" s="416"/>
      <c r="AJ129" s="416"/>
      <c r="AK129" s="416"/>
      <c r="AL129" s="416"/>
      <c r="AM129" s="416"/>
      <c r="AN129" s="416"/>
      <c r="AO129" s="416"/>
      <c r="AP129" s="416"/>
      <c r="AQ129" s="416"/>
      <c r="AR129" s="416"/>
      <c r="AS129" s="416"/>
      <c r="AT129" s="416"/>
      <c r="AU129" s="416"/>
      <c r="AV129" s="416"/>
      <c r="AW129" s="416"/>
      <c r="AX129" s="416"/>
      <c r="AY129" s="416"/>
      <c r="AZ129" s="416"/>
      <c r="BA129" s="416"/>
      <c r="BB129" s="416"/>
      <c r="BC129" s="416"/>
      <c r="BD129" s="416"/>
      <c r="BE129" s="416"/>
      <c r="BF129" s="416"/>
      <c r="BG129" s="416"/>
      <c r="BH129" s="416"/>
      <c r="BI129" s="416"/>
      <c r="BJ129" s="416"/>
      <c r="BK129" s="416"/>
      <c r="BL129" s="416"/>
      <c r="BM129" s="416"/>
      <c r="BN129" s="416"/>
      <c r="BO129" s="416"/>
      <c r="BP129" s="416"/>
      <c r="BQ129" s="416"/>
      <c r="BR129" s="416"/>
      <c r="BS129" s="416"/>
      <c r="BT129" s="416"/>
      <c r="BU129" s="416"/>
      <c r="BV129" s="416"/>
      <c r="BW129" s="416"/>
      <c r="BX129" s="416"/>
      <c r="BY129" s="416"/>
      <c r="BZ129" s="416"/>
      <c r="CA129" s="416"/>
      <c r="CB129" s="416"/>
      <c r="CC129" s="416"/>
      <c r="CD129" s="416"/>
      <c r="CE129" s="416"/>
      <c r="CF129" s="416"/>
      <c r="CG129" s="416"/>
      <c r="CH129" s="416"/>
      <c r="CI129" s="416"/>
      <c r="CJ129" s="416"/>
      <c r="CK129" s="416"/>
      <c r="CL129" s="416"/>
      <c r="CM129" s="416"/>
      <c r="CN129" s="416"/>
      <c r="CO129" s="416"/>
      <c r="CP129" s="416"/>
      <c r="CQ129" s="416"/>
      <c r="CR129" s="416"/>
      <c r="CS129" s="416"/>
      <c r="CT129" s="416"/>
      <c r="CU129" s="416"/>
      <c r="CV129" s="416"/>
      <c r="CW129" s="416"/>
      <c r="CX129" s="416"/>
      <c r="CY129" s="416"/>
      <c r="CZ129" s="416"/>
      <c r="DA129" s="416"/>
      <c r="DB129" s="416"/>
      <c r="DC129" s="416"/>
      <c r="DD129" s="416"/>
      <c r="DE129" s="416"/>
      <c r="DF129" s="416"/>
      <c r="DG129" s="416"/>
      <c r="DH129" s="416"/>
      <c r="DI129" s="416"/>
      <c r="DJ129" s="416"/>
      <c r="DK129" s="416"/>
      <c r="DL129" s="416"/>
      <c r="DM129" s="416"/>
      <c r="DN129" s="416"/>
      <c r="DO129" s="416"/>
      <c r="DP129" s="416"/>
      <c r="DQ129" s="416"/>
      <c r="DR129" s="416"/>
      <c r="DS129" s="416"/>
      <c r="DT129" s="416"/>
      <c r="DU129" s="416"/>
      <c r="DV129" s="416"/>
      <c r="DW129" s="416"/>
      <c r="DX129" s="416"/>
      <c r="DY129" s="416"/>
      <c r="DZ129" s="416"/>
      <c r="EA129" s="416"/>
      <c r="EB129" s="416"/>
      <c r="EC129" s="416"/>
      <c r="ED129" s="416"/>
      <c r="EE129" s="416"/>
      <c r="EF129" s="416"/>
      <c r="EG129" s="416"/>
      <c r="EH129" s="416"/>
      <c r="EI129" s="416"/>
      <c r="EJ129" s="416"/>
      <c r="EK129" s="416"/>
      <c r="EL129" s="416"/>
      <c r="EM129" s="416"/>
      <c r="EN129" s="416"/>
      <c r="EO129" s="416"/>
      <c r="EP129" s="416"/>
      <c r="EQ129" s="416"/>
      <c r="ER129" s="416"/>
      <c r="ES129" s="416"/>
      <c r="ET129" s="416"/>
      <c r="EU129" s="416"/>
      <c r="EV129" s="416"/>
      <c r="EW129" s="416"/>
      <c r="EX129" s="416"/>
      <c r="EY129" s="416"/>
      <c r="EZ129" s="416"/>
      <c r="FA129" s="416"/>
      <c r="FB129" s="416"/>
      <c r="FC129" s="416"/>
      <c r="FD129" s="416"/>
      <c r="FE129" s="416"/>
      <c r="FF129" s="416"/>
      <c r="FG129" s="416"/>
      <c r="FH129" s="416"/>
      <c r="FI129" s="416"/>
      <c r="FJ129" s="416"/>
      <c r="FK129" s="416"/>
      <c r="FL129" s="416"/>
      <c r="FM129" s="416"/>
      <c r="FN129" s="416"/>
      <c r="FO129" s="416"/>
      <c r="FP129" s="416"/>
      <c r="FQ129" s="416"/>
      <c r="FR129" s="416"/>
      <c r="FS129" s="416"/>
      <c r="FT129" s="416"/>
      <c r="FU129" s="416"/>
      <c r="FV129" s="416"/>
      <c r="FW129" s="416"/>
      <c r="FX129" s="416"/>
      <c r="FY129" s="416"/>
      <c r="FZ129" s="416"/>
      <c r="GA129" s="416"/>
      <c r="GB129" s="416"/>
      <c r="GC129" s="416"/>
      <c r="GD129" s="416"/>
      <c r="GE129" s="416"/>
      <c r="GF129" s="416"/>
      <c r="GG129" s="416"/>
      <c r="GH129" s="416"/>
      <c r="GI129" s="416"/>
      <c r="GJ129" s="416"/>
      <c r="GK129" s="416"/>
      <c r="GL129" s="416"/>
      <c r="GM129" s="416"/>
      <c r="GN129" s="416"/>
      <c r="GO129" s="416"/>
      <c r="GP129" s="416"/>
      <c r="GQ129" s="416"/>
      <c r="GR129" s="416"/>
      <c r="GS129" s="416"/>
      <c r="GT129" s="416"/>
      <c r="GU129" s="416"/>
      <c r="GV129" s="416"/>
      <c r="GW129" s="416"/>
      <c r="GX129" s="416"/>
      <c r="GY129" s="416"/>
      <c r="GZ129" s="416"/>
      <c r="HA129" s="416"/>
      <c r="HB129" s="416"/>
      <c r="HC129" s="416"/>
      <c r="HD129" s="416"/>
      <c r="HE129" s="416"/>
      <c r="HF129" s="416"/>
      <c r="HG129" s="416"/>
      <c r="HH129" s="416"/>
      <c r="HI129" s="416"/>
      <c r="HJ129" s="416"/>
      <c r="HK129" s="416"/>
      <c r="HL129" s="416"/>
      <c r="HM129" s="416"/>
      <c r="HN129" s="416"/>
      <c r="HO129" s="416"/>
      <c r="HP129" s="416"/>
      <c r="HQ129" s="416"/>
      <c r="HR129" s="416"/>
      <c r="HS129" s="416"/>
      <c r="HT129" s="416"/>
      <c r="HU129" s="416"/>
      <c r="HV129" s="416"/>
      <c r="HW129" s="416"/>
      <c r="HX129" s="416"/>
      <c r="HY129" s="416"/>
      <c r="HZ129" s="416"/>
      <c r="IA129" s="416"/>
      <c r="IB129" s="416"/>
      <c r="IC129" s="416"/>
      <c r="ID129" s="416"/>
      <c r="IE129" s="416"/>
      <c r="IF129" s="416"/>
      <c r="IG129" s="416"/>
      <c r="IH129" s="416"/>
    </row>
    <row r="130" spans="1:242" s="472" customFormat="1">
      <c r="A130" s="471"/>
      <c r="B130" s="471"/>
      <c r="C130" s="428"/>
      <c r="D130" s="428"/>
      <c r="E130" s="428"/>
      <c r="G130" s="416"/>
      <c r="H130" s="416"/>
      <c r="I130" s="416"/>
      <c r="J130" s="416"/>
      <c r="K130" s="416"/>
      <c r="L130" s="416"/>
      <c r="M130" s="416"/>
      <c r="N130" s="416"/>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T130" s="416"/>
      <c r="BU130" s="416"/>
      <c r="BV130" s="416"/>
      <c r="BW130" s="416"/>
      <c r="BX130" s="416"/>
      <c r="BY130" s="416"/>
      <c r="BZ130" s="416"/>
      <c r="CA130" s="416"/>
      <c r="CB130" s="416"/>
      <c r="CC130" s="416"/>
      <c r="CD130" s="416"/>
      <c r="CE130" s="416"/>
      <c r="CF130" s="416"/>
      <c r="CG130" s="416"/>
      <c r="CH130" s="416"/>
      <c r="CI130" s="416"/>
      <c r="CJ130" s="416"/>
      <c r="CK130" s="416"/>
      <c r="CL130" s="416"/>
      <c r="CM130" s="416"/>
      <c r="CN130" s="416"/>
      <c r="CO130" s="416"/>
      <c r="CP130" s="416"/>
      <c r="CQ130" s="416"/>
      <c r="CR130" s="416"/>
      <c r="CS130" s="416"/>
      <c r="CT130" s="416"/>
      <c r="CU130" s="416"/>
      <c r="CV130" s="416"/>
      <c r="CW130" s="416"/>
      <c r="CX130" s="416"/>
      <c r="CY130" s="416"/>
      <c r="CZ130" s="416"/>
      <c r="DA130" s="416"/>
      <c r="DB130" s="416"/>
      <c r="DC130" s="416"/>
      <c r="DD130" s="416"/>
      <c r="DE130" s="416"/>
      <c r="DF130" s="416"/>
      <c r="DG130" s="416"/>
      <c r="DH130" s="416"/>
      <c r="DI130" s="416"/>
      <c r="DJ130" s="416"/>
      <c r="DK130" s="416"/>
      <c r="DL130" s="416"/>
      <c r="DM130" s="416"/>
      <c r="DN130" s="416"/>
      <c r="DO130" s="416"/>
      <c r="DP130" s="416"/>
      <c r="DQ130" s="416"/>
      <c r="DR130" s="416"/>
      <c r="DS130" s="416"/>
      <c r="DT130" s="416"/>
      <c r="DU130" s="416"/>
      <c r="DV130" s="416"/>
      <c r="DW130" s="416"/>
      <c r="DX130" s="416"/>
      <c r="DY130" s="416"/>
      <c r="DZ130" s="416"/>
      <c r="EA130" s="416"/>
      <c r="EB130" s="416"/>
      <c r="EC130" s="416"/>
      <c r="ED130" s="416"/>
      <c r="EE130" s="416"/>
      <c r="EF130" s="416"/>
      <c r="EG130" s="416"/>
      <c r="EH130" s="416"/>
      <c r="EI130" s="416"/>
      <c r="EJ130" s="416"/>
      <c r="EK130" s="416"/>
      <c r="EL130" s="416"/>
      <c r="EM130" s="416"/>
      <c r="EN130" s="416"/>
      <c r="EO130" s="416"/>
      <c r="EP130" s="416"/>
      <c r="EQ130" s="416"/>
      <c r="ER130" s="416"/>
      <c r="ES130" s="416"/>
      <c r="ET130" s="416"/>
      <c r="EU130" s="416"/>
      <c r="EV130" s="416"/>
      <c r="EW130" s="416"/>
      <c r="EX130" s="416"/>
      <c r="EY130" s="416"/>
      <c r="EZ130" s="416"/>
      <c r="FA130" s="416"/>
      <c r="FB130" s="416"/>
      <c r="FC130" s="416"/>
      <c r="FD130" s="416"/>
      <c r="FE130" s="416"/>
      <c r="FF130" s="416"/>
      <c r="FG130" s="416"/>
      <c r="FH130" s="416"/>
      <c r="FI130" s="416"/>
      <c r="FJ130" s="416"/>
      <c r="FK130" s="416"/>
      <c r="FL130" s="416"/>
      <c r="FM130" s="416"/>
      <c r="FN130" s="416"/>
      <c r="FO130" s="416"/>
      <c r="FP130" s="416"/>
      <c r="FQ130" s="416"/>
      <c r="FR130" s="416"/>
      <c r="FS130" s="416"/>
      <c r="FT130" s="416"/>
      <c r="FU130" s="416"/>
      <c r="FV130" s="416"/>
      <c r="FW130" s="416"/>
      <c r="FX130" s="416"/>
      <c r="FY130" s="416"/>
      <c r="FZ130" s="416"/>
      <c r="GA130" s="416"/>
      <c r="GB130" s="416"/>
      <c r="GC130" s="416"/>
      <c r="GD130" s="416"/>
      <c r="GE130" s="416"/>
      <c r="GF130" s="416"/>
      <c r="GG130" s="416"/>
      <c r="GH130" s="416"/>
      <c r="GI130" s="416"/>
      <c r="GJ130" s="416"/>
      <c r="GK130" s="416"/>
      <c r="GL130" s="416"/>
      <c r="GM130" s="416"/>
      <c r="GN130" s="416"/>
      <c r="GO130" s="416"/>
      <c r="GP130" s="416"/>
      <c r="GQ130" s="416"/>
      <c r="GR130" s="416"/>
      <c r="GS130" s="416"/>
      <c r="GT130" s="416"/>
      <c r="GU130" s="416"/>
      <c r="GV130" s="416"/>
      <c r="GW130" s="416"/>
      <c r="GX130" s="416"/>
      <c r="GY130" s="416"/>
      <c r="GZ130" s="416"/>
      <c r="HA130" s="416"/>
      <c r="HB130" s="416"/>
      <c r="HC130" s="416"/>
      <c r="HD130" s="416"/>
      <c r="HE130" s="416"/>
      <c r="HF130" s="416"/>
      <c r="HG130" s="416"/>
      <c r="HH130" s="416"/>
      <c r="HI130" s="416"/>
      <c r="HJ130" s="416"/>
      <c r="HK130" s="416"/>
      <c r="HL130" s="416"/>
      <c r="HM130" s="416"/>
      <c r="HN130" s="416"/>
      <c r="HO130" s="416"/>
      <c r="HP130" s="416"/>
      <c r="HQ130" s="416"/>
      <c r="HR130" s="416"/>
      <c r="HS130" s="416"/>
      <c r="HT130" s="416"/>
      <c r="HU130" s="416"/>
      <c r="HV130" s="416"/>
      <c r="HW130" s="416"/>
      <c r="HX130" s="416"/>
      <c r="HY130" s="416"/>
      <c r="HZ130" s="416"/>
      <c r="IA130" s="416"/>
      <c r="IB130" s="416"/>
      <c r="IC130" s="416"/>
      <c r="ID130" s="416"/>
      <c r="IE130" s="416"/>
      <c r="IF130" s="416"/>
      <c r="IG130" s="416"/>
      <c r="IH130" s="416"/>
    </row>
    <row r="131" spans="1:242" s="472" customFormat="1">
      <c r="A131" s="471"/>
      <c r="B131" s="471"/>
      <c r="C131" s="428"/>
      <c r="D131" s="428"/>
      <c r="E131" s="428"/>
      <c r="G131" s="416"/>
      <c r="H131" s="416"/>
      <c r="I131" s="416"/>
      <c r="J131" s="416"/>
      <c r="K131" s="416"/>
      <c r="L131" s="416"/>
      <c r="M131" s="416"/>
      <c r="N131" s="416"/>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T131" s="416"/>
      <c r="BU131" s="416"/>
      <c r="BV131" s="416"/>
      <c r="BW131" s="416"/>
      <c r="BX131" s="416"/>
      <c r="BY131" s="416"/>
      <c r="BZ131" s="416"/>
      <c r="CA131" s="416"/>
      <c r="CB131" s="416"/>
      <c r="CC131" s="416"/>
      <c r="CD131" s="416"/>
      <c r="CE131" s="416"/>
      <c r="CF131" s="416"/>
      <c r="CG131" s="416"/>
      <c r="CH131" s="416"/>
      <c r="CI131" s="416"/>
      <c r="CJ131" s="416"/>
      <c r="CK131" s="416"/>
      <c r="CL131" s="416"/>
      <c r="CM131" s="416"/>
      <c r="CN131" s="416"/>
      <c r="CO131" s="416"/>
      <c r="CP131" s="416"/>
      <c r="CQ131" s="416"/>
      <c r="CR131" s="416"/>
      <c r="CS131" s="416"/>
      <c r="CT131" s="416"/>
      <c r="CU131" s="416"/>
      <c r="CV131" s="416"/>
      <c r="CW131" s="416"/>
      <c r="CX131" s="416"/>
      <c r="CY131" s="416"/>
      <c r="CZ131" s="416"/>
      <c r="DA131" s="416"/>
      <c r="DB131" s="416"/>
      <c r="DC131" s="416"/>
      <c r="DD131" s="416"/>
      <c r="DE131" s="416"/>
      <c r="DF131" s="416"/>
      <c r="DG131" s="416"/>
      <c r="DH131" s="416"/>
      <c r="DI131" s="416"/>
      <c r="DJ131" s="416"/>
      <c r="DK131" s="416"/>
      <c r="DL131" s="416"/>
      <c r="DM131" s="416"/>
      <c r="DN131" s="416"/>
      <c r="DO131" s="416"/>
      <c r="DP131" s="416"/>
      <c r="DQ131" s="416"/>
      <c r="DR131" s="416"/>
      <c r="DS131" s="416"/>
      <c r="DT131" s="416"/>
      <c r="DU131" s="416"/>
      <c r="DV131" s="416"/>
      <c r="DW131" s="416"/>
      <c r="DX131" s="416"/>
      <c r="DY131" s="416"/>
      <c r="DZ131" s="416"/>
      <c r="EA131" s="416"/>
      <c r="EB131" s="416"/>
      <c r="EC131" s="416"/>
      <c r="ED131" s="416"/>
      <c r="EE131" s="416"/>
      <c r="EF131" s="416"/>
      <c r="EG131" s="416"/>
      <c r="EH131" s="416"/>
      <c r="EI131" s="416"/>
      <c r="EJ131" s="416"/>
      <c r="EK131" s="416"/>
      <c r="EL131" s="416"/>
      <c r="EM131" s="416"/>
      <c r="EN131" s="416"/>
      <c r="EO131" s="416"/>
      <c r="EP131" s="416"/>
      <c r="EQ131" s="416"/>
      <c r="ER131" s="416"/>
      <c r="ES131" s="416"/>
      <c r="ET131" s="416"/>
      <c r="EU131" s="416"/>
      <c r="EV131" s="416"/>
      <c r="EW131" s="416"/>
      <c r="EX131" s="416"/>
      <c r="EY131" s="416"/>
      <c r="EZ131" s="416"/>
      <c r="FA131" s="416"/>
      <c r="FB131" s="416"/>
      <c r="FC131" s="416"/>
      <c r="FD131" s="416"/>
      <c r="FE131" s="416"/>
      <c r="FF131" s="416"/>
      <c r="FG131" s="416"/>
      <c r="FH131" s="416"/>
      <c r="FI131" s="416"/>
      <c r="FJ131" s="416"/>
      <c r="FK131" s="416"/>
      <c r="FL131" s="416"/>
      <c r="FM131" s="416"/>
      <c r="FN131" s="416"/>
      <c r="FO131" s="416"/>
      <c r="FP131" s="416"/>
      <c r="FQ131" s="416"/>
      <c r="FR131" s="416"/>
      <c r="FS131" s="416"/>
      <c r="FT131" s="416"/>
      <c r="FU131" s="416"/>
      <c r="FV131" s="416"/>
      <c r="FW131" s="416"/>
      <c r="FX131" s="416"/>
      <c r="FY131" s="416"/>
      <c r="FZ131" s="416"/>
      <c r="GA131" s="416"/>
      <c r="GB131" s="416"/>
      <c r="GC131" s="416"/>
      <c r="GD131" s="416"/>
      <c r="GE131" s="416"/>
      <c r="GF131" s="416"/>
      <c r="GG131" s="416"/>
      <c r="GH131" s="416"/>
      <c r="GI131" s="416"/>
      <c r="GJ131" s="416"/>
      <c r="GK131" s="416"/>
      <c r="GL131" s="416"/>
      <c r="GM131" s="416"/>
      <c r="GN131" s="416"/>
      <c r="GO131" s="416"/>
      <c r="GP131" s="416"/>
      <c r="GQ131" s="416"/>
      <c r="GR131" s="416"/>
      <c r="GS131" s="416"/>
      <c r="GT131" s="416"/>
      <c r="GU131" s="416"/>
      <c r="GV131" s="416"/>
      <c r="GW131" s="416"/>
      <c r="GX131" s="416"/>
      <c r="GY131" s="416"/>
      <c r="GZ131" s="416"/>
      <c r="HA131" s="416"/>
      <c r="HB131" s="416"/>
      <c r="HC131" s="416"/>
      <c r="HD131" s="416"/>
      <c r="HE131" s="416"/>
      <c r="HF131" s="416"/>
      <c r="HG131" s="416"/>
      <c r="HH131" s="416"/>
      <c r="HI131" s="416"/>
      <c r="HJ131" s="416"/>
      <c r="HK131" s="416"/>
      <c r="HL131" s="416"/>
      <c r="HM131" s="416"/>
      <c r="HN131" s="416"/>
      <c r="HO131" s="416"/>
      <c r="HP131" s="416"/>
      <c r="HQ131" s="416"/>
      <c r="HR131" s="416"/>
      <c r="HS131" s="416"/>
      <c r="HT131" s="416"/>
      <c r="HU131" s="416"/>
      <c r="HV131" s="416"/>
      <c r="HW131" s="416"/>
      <c r="HX131" s="416"/>
      <c r="HY131" s="416"/>
      <c r="HZ131" s="416"/>
      <c r="IA131" s="416"/>
      <c r="IB131" s="416"/>
      <c r="IC131" s="416"/>
      <c r="ID131" s="416"/>
      <c r="IE131" s="416"/>
      <c r="IF131" s="416"/>
      <c r="IG131" s="416"/>
      <c r="IH131" s="416"/>
    </row>
    <row r="132" spans="1:242" s="472" customFormat="1">
      <c r="A132" s="471"/>
      <c r="B132" s="471"/>
      <c r="C132" s="428"/>
      <c r="D132" s="428"/>
      <c r="E132" s="428"/>
      <c r="G132" s="416"/>
      <c r="H132" s="416"/>
      <c r="I132" s="416"/>
      <c r="J132" s="416"/>
      <c r="K132" s="416"/>
      <c r="L132" s="416"/>
      <c r="M132" s="416"/>
      <c r="N132" s="416"/>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T132" s="416"/>
      <c r="BU132" s="416"/>
      <c r="BV132" s="416"/>
      <c r="BW132" s="416"/>
      <c r="BX132" s="416"/>
      <c r="BY132" s="416"/>
      <c r="BZ132" s="416"/>
      <c r="CA132" s="416"/>
      <c r="CB132" s="416"/>
      <c r="CC132" s="416"/>
      <c r="CD132" s="416"/>
      <c r="CE132" s="416"/>
      <c r="CF132" s="416"/>
      <c r="CG132" s="416"/>
      <c r="CH132" s="416"/>
      <c r="CI132" s="416"/>
      <c r="CJ132" s="416"/>
      <c r="CK132" s="416"/>
      <c r="CL132" s="416"/>
      <c r="CM132" s="416"/>
      <c r="CN132" s="416"/>
      <c r="CO132" s="416"/>
      <c r="CP132" s="416"/>
      <c r="CQ132" s="416"/>
      <c r="CR132" s="416"/>
      <c r="CS132" s="416"/>
      <c r="CT132" s="416"/>
      <c r="CU132" s="416"/>
      <c r="CV132" s="416"/>
      <c r="CW132" s="416"/>
      <c r="CX132" s="416"/>
      <c r="CY132" s="416"/>
      <c r="CZ132" s="416"/>
      <c r="DA132" s="416"/>
      <c r="DB132" s="416"/>
      <c r="DC132" s="416"/>
      <c r="DD132" s="416"/>
      <c r="DE132" s="416"/>
      <c r="DF132" s="416"/>
      <c r="DG132" s="416"/>
      <c r="DH132" s="416"/>
      <c r="DI132" s="416"/>
      <c r="DJ132" s="416"/>
      <c r="DK132" s="416"/>
      <c r="DL132" s="416"/>
      <c r="DM132" s="416"/>
      <c r="DN132" s="416"/>
      <c r="DO132" s="416"/>
      <c r="DP132" s="416"/>
      <c r="DQ132" s="416"/>
      <c r="DR132" s="416"/>
      <c r="DS132" s="416"/>
      <c r="DT132" s="416"/>
      <c r="DU132" s="416"/>
      <c r="DV132" s="416"/>
      <c r="DW132" s="416"/>
      <c r="DX132" s="416"/>
      <c r="DY132" s="416"/>
      <c r="DZ132" s="416"/>
      <c r="EA132" s="416"/>
      <c r="EB132" s="416"/>
      <c r="EC132" s="416"/>
      <c r="ED132" s="416"/>
      <c r="EE132" s="416"/>
      <c r="EF132" s="416"/>
      <c r="EG132" s="416"/>
      <c r="EH132" s="416"/>
      <c r="EI132" s="416"/>
      <c r="EJ132" s="416"/>
      <c r="EK132" s="416"/>
      <c r="EL132" s="416"/>
      <c r="EM132" s="416"/>
      <c r="EN132" s="416"/>
      <c r="EO132" s="416"/>
      <c r="EP132" s="416"/>
      <c r="EQ132" s="416"/>
      <c r="ER132" s="416"/>
      <c r="ES132" s="416"/>
      <c r="ET132" s="416"/>
      <c r="EU132" s="416"/>
      <c r="EV132" s="416"/>
      <c r="EW132" s="416"/>
      <c r="EX132" s="416"/>
      <c r="EY132" s="416"/>
      <c r="EZ132" s="416"/>
      <c r="FA132" s="416"/>
      <c r="FB132" s="416"/>
      <c r="FC132" s="416"/>
      <c r="FD132" s="416"/>
      <c r="FE132" s="416"/>
      <c r="FF132" s="416"/>
      <c r="FG132" s="416"/>
      <c r="FH132" s="416"/>
      <c r="FI132" s="416"/>
      <c r="FJ132" s="416"/>
      <c r="FK132" s="416"/>
      <c r="FL132" s="416"/>
      <c r="FM132" s="416"/>
      <c r="FN132" s="416"/>
      <c r="FO132" s="416"/>
      <c r="FP132" s="416"/>
      <c r="FQ132" s="416"/>
      <c r="FR132" s="416"/>
      <c r="FS132" s="416"/>
      <c r="FT132" s="416"/>
      <c r="FU132" s="416"/>
      <c r="FV132" s="416"/>
      <c r="FW132" s="416"/>
      <c r="FX132" s="416"/>
      <c r="FY132" s="416"/>
      <c r="FZ132" s="416"/>
      <c r="GA132" s="416"/>
      <c r="GB132" s="416"/>
      <c r="GC132" s="416"/>
      <c r="GD132" s="416"/>
      <c r="GE132" s="416"/>
      <c r="GF132" s="416"/>
      <c r="GG132" s="416"/>
      <c r="GH132" s="416"/>
      <c r="GI132" s="416"/>
      <c r="GJ132" s="416"/>
      <c r="GK132" s="416"/>
      <c r="GL132" s="416"/>
      <c r="GM132" s="416"/>
      <c r="GN132" s="416"/>
      <c r="GO132" s="416"/>
      <c r="GP132" s="416"/>
      <c r="GQ132" s="416"/>
      <c r="GR132" s="416"/>
      <c r="GS132" s="416"/>
      <c r="GT132" s="416"/>
      <c r="GU132" s="416"/>
      <c r="GV132" s="416"/>
      <c r="GW132" s="416"/>
      <c r="GX132" s="416"/>
      <c r="GY132" s="416"/>
      <c r="GZ132" s="416"/>
      <c r="HA132" s="416"/>
      <c r="HB132" s="416"/>
      <c r="HC132" s="416"/>
      <c r="HD132" s="416"/>
      <c r="HE132" s="416"/>
      <c r="HF132" s="416"/>
      <c r="HG132" s="416"/>
      <c r="HH132" s="416"/>
      <c r="HI132" s="416"/>
      <c r="HJ132" s="416"/>
      <c r="HK132" s="416"/>
      <c r="HL132" s="416"/>
      <c r="HM132" s="416"/>
      <c r="HN132" s="416"/>
      <c r="HO132" s="416"/>
      <c r="HP132" s="416"/>
      <c r="HQ132" s="416"/>
      <c r="HR132" s="416"/>
      <c r="HS132" s="416"/>
      <c r="HT132" s="416"/>
      <c r="HU132" s="416"/>
      <c r="HV132" s="416"/>
      <c r="HW132" s="416"/>
      <c r="HX132" s="416"/>
      <c r="HY132" s="416"/>
      <c r="HZ132" s="416"/>
      <c r="IA132" s="416"/>
      <c r="IB132" s="416"/>
      <c r="IC132" s="416"/>
      <c r="ID132" s="416"/>
      <c r="IE132" s="416"/>
      <c r="IF132" s="416"/>
      <c r="IG132" s="416"/>
      <c r="IH132" s="416"/>
    </row>
    <row r="133" spans="1:242" s="472" customFormat="1">
      <c r="A133" s="471"/>
      <c r="B133" s="471"/>
      <c r="C133" s="428"/>
      <c r="D133" s="428"/>
      <c r="E133" s="428"/>
      <c r="G133" s="416"/>
      <c r="H133" s="416"/>
      <c r="I133" s="416"/>
      <c r="J133" s="416"/>
      <c r="K133" s="416"/>
      <c r="L133" s="416"/>
      <c r="M133" s="416"/>
      <c r="N133" s="416"/>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T133" s="416"/>
      <c r="BU133" s="416"/>
      <c r="BV133" s="416"/>
      <c r="BW133" s="416"/>
      <c r="BX133" s="416"/>
      <c r="BY133" s="416"/>
      <c r="BZ133" s="416"/>
      <c r="CA133" s="416"/>
      <c r="CB133" s="416"/>
      <c r="CC133" s="416"/>
      <c r="CD133" s="416"/>
      <c r="CE133" s="416"/>
      <c r="CF133" s="416"/>
      <c r="CG133" s="416"/>
      <c r="CH133" s="416"/>
      <c r="CI133" s="416"/>
      <c r="CJ133" s="416"/>
      <c r="CK133" s="416"/>
      <c r="CL133" s="416"/>
      <c r="CM133" s="416"/>
      <c r="CN133" s="416"/>
      <c r="CO133" s="416"/>
      <c r="CP133" s="416"/>
      <c r="CQ133" s="416"/>
      <c r="CR133" s="416"/>
      <c r="CS133" s="416"/>
      <c r="CT133" s="416"/>
      <c r="CU133" s="416"/>
      <c r="CV133" s="416"/>
      <c r="CW133" s="416"/>
      <c r="CX133" s="416"/>
      <c r="CY133" s="416"/>
      <c r="CZ133" s="416"/>
      <c r="DA133" s="416"/>
      <c r="DB133" s="416"/>
      <c r="DC133" s="416"/>
      <c r="DD133" s="416"/>
      <c r="DE133" s="416"/>
      <c r="DF133" s="416"/>
      <c r="DG133" s="416"/>
      <c r="DH133" s="416"/>
      <c r="DI133" s="416"/>
      <c r="DJ133" s="416"/>
      <c r="DK133" s="416"/>
      <c r="DL133" s="416"/>
      <c r="DM133" s="416"/>
      <c r="DN133" s="416"/>
      <c r="DO133" s="416"/>
      <c r="DP133" s="416"/>
      <c r="DQ133" s="416"/>
      <c r="DR133" s="416"/>
      <c r="DS133" s="416"/>
      <c r="DT133" s="416"/>
      <c r="DU133" s="416"/>
      <c r="DV133" s="416"/>
      <c r="DW133" s="416"/>
      <c r="DX133" s="416"/>
      <c r="DY133" s="416"/>
      <c r="DZ133" s="416"/>
      <c r="EA133" s="416"/>
      <c r="EB133" s="416"/>
      <c r="EC133" s="416"/>
      <c r="ED133" s="416"/>
      <c r="EE133" s="416"/>
      <c r="EF133" s="416"/>
      <c r="EG133" s="416"/>
      <c r="EH133" s="416"/>
      <c r="EI133" s="416"/>
      <c r="EJ133" s="416"/>
      <c r="EK133" s="416"/>
      <c r="EL133" s="416"/>
      <c r="EM133" s="416"/>
      <c r="EN133" s="416"/>
      <c r="EO133" s="416"/>
      <c r="EP133" s="416"/>
      <c r="EQ133" s="416"/>
      <c r="ER133" s="416"/>
      <c r="ES133" s="416"/>
      <c r="ET133" s="416"/>
      <c r="EU133" s="416"/>
      <c r="EV133" s="416"/>
      <c r="EW133" s="416"/>
      <c r="EX133" s="416"/>
      <c r="EY133" s="416"/>
      <c r="EZ133" s="416"/>
      <c r="FA133" s="416"/>
      <c r="FB133" s="416"/>
      <c r="FC133" s="416"/>
      <c r="FD133" s="416"/>
      <c r="FE133" s="416"/>
      <c r="FF133" s="416"/>
      <c r="FG133" s="416"/>
      <c r="FH133" s="416"/>
      <c r="FI133" s="416"/>
      <c r="FJ133" s="416"/>
      <c r="FK133" s="416"/>
      <c r="FL133" s="416"/>
      <c r="FM133" s="416"/>
      <c r="FN133" s="416"/>
      <c r="FO133" s="416"/>
      <c r="FP133" s="416"/>
      <c r="FQ133" s="416"/>
      <c r="FR133" s="416"/>
      <c r="FS133" s="416"/>
      <c r="FT133" s="416"/>
      <c r="FU133" s="416"/>
      <c r="FV133" s="416"/>
      <c r="FW133" s="416"/>
      <c r="FX133" s="416"/>
      <c r="FY133" s="416"/>
      <c r="FZ133" s="416"/>
      <c r="GA133" s="416"/>
      <c r="GB133" s="416"/>
      <c r="GC133" s="416"/>
      <c r="GD133" s="416"/>
      <c r="GE133" s="416"/>
      <c r="GF133" s="416"/>
      <c r="GG133" s="416"/>
      <c r="GH133" s="416"/>
      <c r="GI133" s="416"/>
      <c r="GJ133" s="416"/>
      <c r="GK133" s="416"/>
      <c r="GL133" s="416"/>
      <c r="GM133" s="416"/>
      <c r="GN133" s="416"/>
      <c r="GO133" s="416"/>
      <c r="GP133" s="416"/>
      <c r="GQ133" s="416"/>
      <c r="GR133" s="416"/>
      <c r="GS133" s="416"/>
      <c r="GT133" s="416"/>
      <c r="GU133" s="416"/>
      <c r="GV133" s="416"/>
      <c r="GW133" s="416"/>
      <c r="GX133" s="416"/>
      <c r="GY133" s="416"/>
      <c r="GZ133" s="416"/>
      <c r="HA133" s="416"/>
      <c r="HB133" s="416"/>
      <c r="HC133" s="416"/>
      <c r="HD133" s="416"/>
      <c r="HE133" s="416"/>
      <c r="HF133" s="416"/>
      <c r="HG133" s="416"/>
      <c r="HH133" s="416"/>
      <c r="HI133" s="416"/>
      <c r="HJ133" s="416"/>
      <c r="HK133" s="416"/>
      <c r="HL133" s="416"/>
      <c r="HM133" s="416"/>
      <c r="HN133" s="416"/>
      <c r="HO133" s="416"/>
      <c r="HP133" s="416"/>
      <c r="HQ133" s="416"/>
      <c r="HR133" s="416"/>
      <c r="HS133" s="416"/>
      <c r="HT133" s="416"/>
      <c r="HU133" s="416"/>
      <c r="HV133" s="416"/>
      <c r="HW133" s="416"/>
      <c r="HX133" s="416"/>
      <c r="HY133" s="416"/>
      <c r="HZ133" s="416"/>
      <c r="IA133" s="416"/>
      <c r="IB133" s="416"/>
      <c r="IC133" s="416"/>
      <c r="ID133" s="416"/>
      <c r="IE133" s="416"/>
      <c r="IF133" s="416"/>
      <c r="IG133" s="416"/>
      <c r="IH133" s="416"/>
    </row>
    <row r="134" spans="1:242" s="472" customFormat="1">
      <c r="A134" s="471"/>
      <c r="B134" s="471"/>
      <c r="C134" s="428"/>
      <c r="D134" s="428"/>
      <c r="E134" s="428"/>
      <c r="G134" s="416"/>
      <c r="H134" s="416"/>
      <c r="I134" s="416"/>
      <c r="J134" s="416"/>
      <c r="K134" s="416"/>
      <c r="L134" s="416"/>
      <c r="M134" s="416"/>
      <c r="N134" s="416"/>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T134" s="416"/>
      <c r="BU134" s="416"/>
      <c r="BV134" s="416"/>
      <c r="BW134" s="416"/>
      <c r="BX134" s="416"/>
      <c r="BY134" s="416"/>
      <c r="BZ134" s="416"/>
      <c r="CA134" s="416"/>
      <c r="CB134" s="416"/>
      <c r="CC134" s="416"/>
      <c r="CD134" s="416"/>
      <c r="CE134" s="416"/>
      <c r="CF134" s="416"/>
      <c r="CG134" s="416"/>
      <c r="CH134" s="416"/>
      <c r="CI134" s="416"/>
      <c r="CJ134" s="416"/>
      <c r="CK134" s="416"/>
      <c r="CL134" s="416"/>
      <c r="CM134" s="416"/>
      <c r="CN134" s="416"/>
      <c r="CO134" s="416"/>
      <c r="CP134" s="416"/>
      <c r="CQ134" s="416"/>
      <c r="CR134" s="416"/>
      <c r="CS134" s="416"/>
      <c r="CT134" s="416"/>
      <c r="CU134" s="416"/>
      <c r="CV134" s="416"/>
      <c r="CW134" s="416"/>
      <c r="CX134" s="416"/>
      <c r="CY134" s="416"/>
      <c r="CZ134" s="416"/>
      <c r="DA134" s="416"/>
      <c r="DB134" s="416"/>
      <c r="DC134" s="416"/>
      <c r="DD134" s="416"/>
      <c r="DE134" s="416"/>
      <c r="DF134" s="416"/>
      <c r="DG134" s="416"/>
      <c r="DH134" s="416"/>
      <c r="DI134" s="416"/>
      <c r="DJ134" s="416"/>
      <c r="DK134" s="416"/>
      <c r="DL134" s="416"/>
      <c r="DM134" s="416"/>
      <c r="DN134" s="416"/>
      <c r="DO134" s="416"/>
      <c r="DP134" s="416"/>
      <c r="DQ134" s="416"/>
      <c r="DR134" s="416"/>
      <c r="DS134" s="416"/>
      <c r="DT134" s="416"/>
      <c r="DU134" s="416"/>
      <c r="DV134" s="416"/>
      <c r="DW134" s="416"/>
      <c r="DX134" s="416"/>
      <c r="DY134" s="416"/>
      <c r="DZ134" s="416"/>
      <c r="EA134" s="416"/>
      <c r="EB134" s="416"/>
      <c r="EC134" s="416"/>
      <c r="ED134" s="416"/>
      <c r="EE134" s="416"/>
      <c r="EF134" s="416"/>
      <c r="EG134" s="416"/>
      <c r="EH134" s="416"/>
      <c r="EI134" s="416"/>
      <c r="EJ134" s="416"/>
      <c r="EK134" s="416"/>
      <c r="EL134" s="416"/>
      <c r="EM134" s="416"/>
      <c r="EN134" s="416"/>
      <c r="EO134" s="416"/>
      <c r="EP134" s="416"/>
      <c r="EQ134" s="416"/>
      <c r="ER134" s="416"/>
      <c r="ES134" s="416"/>
      <c r="ET134" s="416"/>
      <c r="EU134" s="416"/>
      <c r="EV134" s="416"/>
      <c r="EW134" s="416"/>
      <c r="EX134" s="416"/>
      <c r="EY134" s="416"/>
      <c r="EZ134" s="416"/>
      <c r="FA134" s="416"/>
      <c r="FB134" s="416"/>
      <c r="FC134" s="416"/>
      <c r="FD134" s="416"/>
      <c r="FE134" s="416"/>
      <c r="FF134" s="416"/>
      <c r="FG134" s="416"/>
      <c r="FH134" s="416"/>
      <c r="FI134" s="416"/>
      <c r="FJ134" s="416"/>
      <c r="FK134" s="416"/>
      <c r="FL134" s="416"/>
      <c r="FM134" s="416"/>
      <c r="FN134" s="416"/>
      <c r="FO134" s="416"/>
      <c r="FP134" s="416"/>
      <c r="FQ134" s="416"/>
      <c r="FR134" s="416"/>
      <c r="FS134" s="416"/>
      <c r="FT134" s="416"/>
      <c r="FU134" s="416"/>
      <c r="FV134" s="416"/>
      <c r="FW134" s="416"/>
      <c r="FX134" s="416"/>
      <c r="FY134" s="416"/>
      <c r="FZ134" s="416"/>
      <c r="GA134" s="416"/>
      <c r="GB134" s="416"/>
      <c r="GC134" s="416"/>
      <c r="GD134" s="416"/>
      <c r="GE134" s="416"/>
      <c r="GF134" s="416"/>
      <c r="GG134" s="416"/>
      <c r="GH134" s="416"/>
      <c r="GI134" s="416"/>
      <c r="GJ134" s="416"/>
      <c r="GK134" s="416"/>
      <c r="GL134" s="416"/>
      <c r="GM134" s="416"/>
      <c r="GN134" s="416"/>
      <c r="GO134" s="416"/>
      <c r="GP134" s="416"/>
      <c r="GQ134" s="416"/>
      <c r="GR134" s="416"/>
      <c r="GS134" s="416"/>
      <c r="GT134" s="416"/>
      <c r="GU134" s="416"/>
      <c r="GV134" s="416"/>
      <c r="GW134" s="416"/>
      <c r="GX134" s="416"/>
      <c r="GY134" s="416"/>
      <c r="GZ134" s="416"/>
      <c r="HA134" s="416"/>
      <c r="HB134" s="416"/>
      <c r="HC134" s="416"/>
      <c r="HD134" s="416"/>
      <c r="HE134" s="416"/>
      <c r="HF134" s="416"/>
      <c r="HG134" s="416"/>
      <c r="HH134" s="416"/>
      <c r="HI134" s="416"/>
      <c r="HJ134" s="416"/>
      <c r="HK134" s="416"/>
      <c r="HL134" s="416"/>
      <c r="HM134" s="416"/>
      <c r="HN134" s="416"/>
      <c r="HO134" s="416"/>
      <c r="HP134" s="416"/>
      <c r="HQ134" s="416"/>
      <c r="HR134" s="416"/>
      <c r="HS134" s="416"/>
      <c r="HT134" s="416"/>
      <c r="HU134" s="416"/>
      <c r="HV134" s="416"/>
      <c r="HW134" s="416"/>
      <c r="HX134" s="416"/>
      <c r="HY134" s="416"/>
      <c r="HZ134" s="416"/>
      <c r="IA134" s="416"/>
      <c r="IB134" s="416"/>
      <c r="IC134" s="416"/>
      <c r="ID134" s="416"/>
      <c r="IE134" s="416"/>
      <c r="IF134" s="416"/>
      <c r="IG134" s="416"/>
      <c r="IH134" s="416"/>
    </row>
    <row r="135" spans="1:242" s="472" customFormat="1">
      <c r="A135" s="471"/>
      <c r="B135" s="471"/>
      <c r="C135" s="428"/>
      <c r="D135" s="428"/>
      <c r="E135" s="428"/>
      <c r="G135" s="416"/>
      <c r="H135" s="416"/>
      <c r="I135" s="416"/>
      <c r="J135" s="416"/>
      <c r="K135" s="416"/>
      <c r="L135" s="416"/>
      <c r="M135" s="416"/>
      <c r="N135" s="416"/>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T135" s="416"/>
      <c r="BU135" s="416"/>
      <c r="BV135" s="416"/>
      <c r="BW135" s="416"/>
      <c r="BX135" s="416"/>
      <c r="BY135" s="416"/>
      <c r="BZ135" s="416"/>
      <c r="CA135" s="416"/>
      <c r="CB135" s="416"/>
      <c r="CC135" s="416"/>
      <c r="CD135" s="416"/>
      <c r="CE135" s="416"/>
      <c r="CF135" s="416"/>
      <c r="CG135" s="416"/>
      <c r="CH135" s="416"/>
      <c r="CI135" s="416"/>
      <c r="CJ135" s="416"/>
      <c r="CK135" s="416"/>
      <c r="CL135" s="416"/>
      <c r="CM135" s="416"/>
      <c r="CN135" s="416"/>
      <c r="CO135" s="416"/>
      <c r="CP135" s="416"/>
      <c r="CQ135" s="416"/>
      <c r="CR135" s="416"/>
      <c r="CS135" s="416"/>
      <c r="CT135" s="416"/>
      <c r="CU135" s="416"/>
      <c r="CV135" s="416"/>
      <c r="CW135" s="416"/>
      <c r="CX135" s="416"/>
      <c r="CY135" s="416"/>
      <c r="CZ135" s="416"/>
      <c r="DA135" s="416"/>
      <c r="DB135" s="416"/>
      <c r="DC135" s="416"/>
      <c r="DD135" s="416"/>
      <c r="DE135" s="416"/>
      <c r="DF135" s="416"/>
      <c r="DG135" s="416"/>
      <c r="DH135" s="416"/>
      <c r="DI135" s="416"/>
      <c r="DJ135" s="416"/>
      <c r="DK135" s="416"/>
      <c r="DL135" s="416"/>
      <c r="DM135" s="416"/>
      <c r="DN135" s="416"/>
      <c r="DO135" s="416"/>
      <c r="DP135" s="416"/>
      <c r="DQ135" s="416"/>
      <c r="DR135" s="416"/>
      <c r="DS135" s="416"/>
      <c r="DT135" s="416"/>
      <c r="DU135" s="416"/>
      <c r="DV135" s="416"/>
      <c r="DW135" s="416"/>
      <c r="DX135" s="416"/>
      <c r="DY135" s="416"/>
      <c r="DZ135" s="416"/>
      <c r="EA135" s="416"/>
      <c r="EB135" s="416"/>
      <c r="EC135" s="416"/>
      <c r="ED135" s="416"/>
      <c r="EE135" s="416"/>
      <c r="EF135" s="416"/>
      <c r="EG135" s="416"/>
      <c r="EH135" s="416"/>
      <c r="EI135" s="416"/>
      <c r="EJ135" s="416"/>
      <c r="EK135" s="416"/>
      <c r="EL135" s="416"/>
      <c r="EM135" s="416"/>
      <c r="EN135" s="416"/>
      <c r="EO135" s="416"/>
      <c r="EP135" s="416"/>
      <c r="EQ135" s="416"/>
      <c r="ER135" s="416"/>
      <c r="ES135" s="416"/>
      <c r="ET135" s="416"/>
      <c r="EU135" s="416"/>
      <c r="EV135" s="416"/>
      <c r="EW135" s="416"/>
      <c r="EX135" s="416"/>
      <c r="EY135" s="416"/>
      <c r="EZ135" s="416"/>
      <c r="FA135" s="416"/>
      <c r="FB135" s="416"/>
      <c r="FC135" s="416"/>
      <c r="FD135" s="416"/>
      <c r="FE135" s="416"/>
      <c r="FF135" s="416"/>
      <c r="FG135" s="416"/>
      <c r="FH135" s="416"/>
      <c r="FI135" s="416"/>
      <c r="FJ135" s="416"/>
      <c r="FK135" s="416"/>
      <c r="FL135" s="416"/>
      <c r="FM135" s="416"/>
      <c r="FN135" s="416"/>
      <c r="FO135" s="416"/>
      <c r="FP135" s="416"/>
      <c r="FQ135" s="416"/>
      <c r="FR135" s="416"/>
      <c r="FS135" s="416"/>
      <c r="FT135" s="416"/>
      <c r="FU135" s="416"/>
      <c r="FV135" s="416"/>
      <c r="FW135" s="416"/>
      <c r="FX135" s="416"/>
      <c r="FY135" s="416"/>
      <c r="FZ135" s="416"/>
      <c r="GA135" s="416"/>
      <c r="GB135" s="416"/>
      <c r="GC135" s="416"/>
      <c r="GD135" s="416"/>
      <c r="GE135" s="416"/>
      <c r="GF135" s="416"/>
      <c r="GG135" s="416"/>
      <c r="GH135" s="416"/>
      <c r="GI135" s="416"/>
      <c r="GJ135" s="416"/>
      <c r="GK135" s="416"/>
      <c r="GL135" s="416"/>
      <c r="GM135" s="416"/>
      <c r="GN135" s="416"/>
      <c r="GO135" s="416"/>
      <c r="GP135" s="416"/>
      <c r="GQ135" s="416"/>
      <c r="GR135" s="416"/>
      <c r="GS135" s="416"/>
      <c r="GT135" s="416"/>
      <c r="GU135" s="416"/>
      <c r="GV135" s="416"/>
      <c r="GW135" s="416"/>
      <c r="GX135" s="416"/>
      <c r="GY135" s="416"/>
      <c r="GZ135" s="416"/>
      <c r="HA135" s="416"/>
      <c r="HB135" s="416"/>
      <c r="HC135" s="416"/>
      <c r="HD135" s="416"/>
      <c r="HE135" s="416"/>
      <c r="HF135" s="416"/>
      <c r="HG135" s="416"/>
      <c r="HH135" s="416"/>
      <c r="HI135" s="416"/>
      <c r="HJ135" s="416"/>
      <c r="HK135" s="416"/>
      <c r="HL135" s="416"/>
      <c r="HM135" s="416"/>
      <c r="HN135" s="416"/>
      <c r="HO135" s="416"/>
      <c r="HP135" s="416"/>
      <c r="HQ135" s="416"/>
      <c r="HR135" s="416"/>
      <c r="HS135" s="416"/>
      <c r="HT135" s="416"/>
      <c r="HU135" s="416"/>
      <c r="HV135" s="416"/>
      <c r="HW135" s="416"/>
      <c r="HX135" s="416"/>
      <c r="HY135" s="416"/>
      <c r="HZ135" s="416"/>
      <c r="IA135" s="416"/>
      <c r="IB135" s="416"/>
      <c r="IC135" s="416"/>
      <c r="ID135" s="416"/>
      <c r="IE135" s="416"/>
      <c r="IF135" s="416"/>
      <c r="IG135" s="416"/>
      <c r="IH135" s="416"/>
    </row>
    <row r="136" spans="1:242" s="472" customFormat="1">
      <c r="A136" s="471"/>
      <c r="B136" s="471"/>
      <c r="C136" s="428"/>
      <c r="D136" s="428"/>
      <c r="E136" s="428"/>
      <c r="G136" s="416"/>
      <c r="H136" s="416"/>
      <c r="I136" s="416"/>
      <c r="J136" s="416"/>
      <c r="K136" s="416"/>
      <c r="L136" s="416"/>
      <c r="M136" s="416"/>
      <c r="N136" s="416"/>
      <c r="O136" s="416"/>
      <c r="P136" s="416"/>
      <c r="Q136" s="416"/>
      <c r="R136" s="416"/>
      <c r="S136" s="416"/>
      <c r="T136" s="416"/>
      <c r="U136" s="416"/>
      <c r="V136" s="416"/>
      <c r="W136" s="416"/>
      <c r="X136" s="416"/>
      <c r="Y136" s="416"/>
      <c r="Z136" s="416"/>
      <c r="AA136" s="416"/>
      <c r="AB136" s="416"/>
      <c r="AC136" s="416"/>
      <c r="AD136" s="416"/>
      <c r="AE136" s="416"/>
      <c r="AF136" s="416"/>
      <c r="AG136" s="416"/>
      <c r="AH136" s="416"/>
      <c r="AI136" s="416"/>
      <c r="AJ136" s="416"/>
      <c r="AK136" s="416"/>
      <c r="AL136" s="416"/>
      <c r="AM136" s="416"/>
      <c r="AN136" s="416"/>
      <c r="AO136" s="416"/>
      <c r="AP136" s="416"/>
      <c r="AQ136" s="416"/>
      <c r="AR136" s="416"/>
      <c r="AS136" s="416"/>
      <c r="AT136" s="416"/>
      <c r="AU136" s="416"/>
      <c r="AV136" s="416"/>
      <c r="AW136" s="416"/>
      <c r="AX136" s="416"/>
      <c r="AY136" s="416"/>
      <c r="AZ136" s="416"/>
      <c r="BA136" s="416"/>
      <c r="BB136" s="416"/>
      <c r="BC136" s="416"/>
      <c r="BD136" s="416"/>
      <c r="BE136" s="416"/>
      <c r="BF136" s="416"/>
      <c r="BG136" s="416"/>
      <c r="BH136" s="416"/>
      <c r="BI136" s="416"/>
      <c r="BJ136" s="416"/>
      <c r="BK136" s="416"/>
      <c r="BL136" s="416"/>
      <c r="BM136" s="416"/>
      <c r="BN136" s="416"/>
      <c r="BO136" s="416"/>
      <c r="BP136" s="416"/>
      <c r="BQ136" s="416"/>
      <c r="BR136" s="416"/>
      <c r="BS136" s="416"/>
      <c r="BT136" s="416"/>
      <c r="BU136" s="416"/>
      <c r="BV136" s="416"/>
      <c r="BW136" s="416"/>
      <c r="BX136" s="416"/>
      <c r="BY136" s="416"/>
      <c r="BZ136" s="416"/>
      <c r="CA136" s="416"/>
      <c r="CB136" s="416"/>
      <c r="CC136" s="416"/>
      <c r="CD136" s="416"/>
      <c r="CE136" s="416"/>
      <c r="CF136" s="416"/>
      <c r="CG136" s="416"/>
      <c r="CH136" s="416"/>
      <c r="CI136" s="416"/>
      <c r="CJ136" s="416"/>
      <c r="CK136" s="416"/>
      <c r="CL136" s="416"/>
      <c r="CM136" s="416"/>
      <c r="CN136" s="416"/>
      <c r="CO136" s="416"/>
      <c r="CP136" s="416"/>
      <c r="CQ136" s="416"/>
      <c r="CR136" s="416"/>
      <c r="CS136" s="416"/>
      <c r="CT136" s="416"/>
      <c r="CU136" s="416"/>
      <c r="CV136" s="416"/>
      <c r="CW136" s="416"/>
      <c r="CX136" s="416"/>
      <c r="CY136" s="416"/>
      <c r="CZ136" s="416"/>
      <c r="DA136" s="416"/>
      <c r="DB136" s="416"/>
      <c r="DC136" s="416"/>
      <c r="DD136" s="416"/>
      <c r="DE136" s="416"/>
      <c r="DF136" s="416"/>
      <c r="DG136" s="416"/>
      <c r="DH136" s="416"/>
      <c r="DI136" s="416"/>
      <c r="DJ136" s="416"/>
      <c r="DK136" s="416"/>
      <c r="DL136" s="416"/>
      <c r="DM136" s="416"/>
      <c r="DN136" s="416"/>
      <c r="DO136" s="416"/>
      <c r="DP136" s="416"/>
      <c r="DQ136" s="416"/>
      <c r="DR136" s="416"/>
      <c r="DS136" s="416"/>
      <c r="DT136" s="416"/>
      <c r="DU136" s="416"/>
      <c r="DV136" s="416"/>
      <c r="DW136" s="416"/>
      <c r="DX136" s="416"/>
      <c r="DY136" s="416"/>
      <c r="DZ136" s="416"/>
      <c r="EA136" s="416"/>
      <c r="EB136" s="416"/>
      <c r="EC136" s="416"/>
      <c r="ED136" s="416"/>
      <c r="EE136" s="416"/>
      <c r="EF136" s="416"/>
      <c r="EG136" s="416"/>
      <c r="EH136" s="416"/>
      <c r="EI136" s="416"/>
      <c r="EJ136" s="416"/>
      <c r="EK136" s="416"/>
      <c r="EL136" s="416"/>
      <c r="EM136" s="416"/>
      <c r="EN136" s="416"/>
      <c r="EO136" s="416"/>
      <c r="EP136" s="416"/>
      <c r="EQ136" s="416"/>
      <c r="ER136" s="416"/>
      <c r="ES136" s="416"/>
      <c r="ET136" s="416"/>
      <c r="EU136" s="416"/>
      <c r="EV136" s="416"/>
      <c r="EW136" s="416"/>
      <c r="EX136" s="416"/>
      <c r="EY136" s="416"/>
      <c r="EZ136" s="416"/>
      <c r="FA136" s="416"/>
      <c r="FB136" s="416"/>
      <c r="FC136" s="416"/>
      <c r="FD136" s="416"/>
      <c r="FE136" s="416"/>
      <c r="FF136" s="416"/>
      <c r="FG136" s="416"/>
      <c r="FH136" s="416"/>
      <c r="FI136" s="416"/>
      <c r="FJ136" s="416"/>
      <c r="FK136" s="416"/>
      <c r="FL136" s="416"/>
      <c r="FM136" s="416"/>
      <c r="FN136" s="416"/>
      <c r="FO136" s="416"/>
      <c r="FP136" s="416"/>
      <c r="FQ136" s="416"/>
      <c r="FR136" s="416"/>
      <c r="FS136" s="416"/>
      <c r="FT136" s="416"/>
      <c r="FU136" s="416"/>
      <c r="FV136" s="416"/>
      <c r="FW136" s="416"/>
      <c r="FX136" s="416"/>
      <c r="FY136" s="416"/>
      <c r="FZ136" s="416"/>
      <c r="GA136" s="416"/>
      <c r="GB136" s="416"/>
      <c r="GC136" s="416"/>
      <c r="GD136" s="416"/>
      <c r="GE136" s="416"/>
      <c r="GF136" s="416"/>
      <c r="GG136" s="416"/>
      <c r="GH136" s="416"/>
      <c r="GI136" s="416"/>
      <c r="GJ136" s="416"/>
      <c r="GK136" s="416"/>
      <c r="GL136" s="416"/>
      <c r="GM136" s="416"/>
      <c r="GN136" s="416"/>
      <c r="GO136" s="416"/>
      <c r="GP136" s="416"/>
      <c r="GQ136" s="416"/>
      <c r="GR136" s="416"/>
      <c r="GS136" s="416"/>
      <c r="GT136" s="416"/>
      <c r="GU136" s="416"/>
      <c r="GV136" s="416"/>
      <c r="GW136" s="416"/>
      <c r="GX136" s="416"/>
      <c r="GY136" s="416"/>
      <c r="GZ136" s="416"/>
      <c r="HA136" s="416"/>
      <c r="HB136" s="416"/>
      <c r="HC136" s="416"/>
      <c r="HD136" s="416"/>
      <c r="HE136" s="416"/>
      <c r="HF136" s="416"/>
      <c r="HG136" s="416"/>
      <c r="HH136" s="416"/>
      <c r="HI136" s="416"/>
      <c r="HJ136" s="416"/>
      <c r="HK136" s="416"/>
      <c r="HL136" s="416"/>
      <c r="HM136" s="416"/>
      <c r="HN136" s="416"/>
      <c r="HO136" s="416"/>
      <c r="HP136" s="416"/>
      <c r="HQ136" s="416"/>
      <c r="HR136" s="416"/>
      <c r="HS136" s="416"/>
      <c r="HT136" s="416"/>
      <c r="HU136" s="416"/>
      <c r="HV136" s="416"/>
      <c r="HW136" s="416"/>
      <c r="HX136" s="416"/>
      <c r="HY136" s="416"/>
      <c r="HZ136" s="416"/>
      <c r="IA136" s="416"/>
      <c r="IB136" s="416"/>
      <c r="IC136" s="416"/>
      <c r="ID136" s="416"/>
      <c r="IE136" s="416"/>
      <c r="IF136" s="416"/>
      <c r="IG136" s="416"/>
      <c r="IH136" s="416"/>
    </row>
    <row r="137" spans="1:242" s="472" customFormat="1">
      <c r="A137" s="471"/>
      <c r="B137" s="471"/>
      <c r="C137" s="428"/>
      <c r="D137" s="428"/>
      <c r="E137" s="428"/>
      <c r="G137" s="416"/>
      <c r="H137" s="416"/>
      <c r="I137" s="416"/>
      <c r="J137" s="416"/>
      <c r="K137" s="416"/>
      <c r="L137" s="416"/>
      <c r="M137" s="416"/>
      <c r="N137" s="416"/>
      <c r="O137" s="416"/>
      <c r="P137" s="416"/>
      <c r="Q137" s="416"/>
      <c r="R137" s="416"/>
      <c r="S137" s="416"/>
      <c r="T137" s="416"/>
      <c r="U137" s="416"/>
      <c r="V137" s="416"/>
      <c r="W137" s="416"/>
      <c r="X137" s="416"/>
      <c r="Y137" s="416"/>
      <c r="Z137" s="416"/>
      <c r="AA137" s="416"/>
      <c r="AB137" s="416"/>
      <c r="AC137" s="416"/>
      <c r="AD137" s="416"/>
      <c r="AE137" s="416"/>
      <c r="AF137" s="416"/>
      <c r="AG137" s="416"/>
      <c r="AH137" s="416"/>
      <c r="AI137" s="416"/>
      <c r="AJ137" s="416"/>
      <c r="AK137" s="416"/>
      <c r="AL137" s="416"/>
      <c r="AM137" s="416"/>
      <c r="AN137" s="416"/>
      <c r="AO137" s="416"/>
      <c r="AP137" s="416"/>
      <c r="AQ137" s="416"/>
      <c r="AR137" s="416"/>
      <c r="AS137" s="416"/>
      <c r="AT137" s="416"/>
      <c r="AU137" s="416"/>
      <c r="AV137" s="416"/>
      <c r="AW137" s="416"/>
      <c r="AX137" s="416"/>
      <c r="AY137" s="416"/>
      <c r="AZ137" s="416"/>
      <c r="BA137" s="416"/>
      <c r="BB137" s="416"/>
      <c r="BC137" s="416"/>
      <c r="BD137" s="416"/>
      <c r="BE137" s="416"/>
      <c r="BF137" s="416"/>
      <c r="BG137" s="416"/>
      <c r="BH137" s="416"/>
      <c r="BI137" s="416"/>
      <c r="BJ137" s="416"/>
      <c r="BK137" s="416"/>
      <c r="BL137" s="416"/>
      <c r="BM137" s="416"/>
      <c r="BN137" s="416"/>
      <c r="BO137" s="416"/>
      <c r="BP137" s="416"/>
      <c r="BQ137" s="416"/>
      <c r="BR137" s="416"/>
      <c r="BS137" s="416"/>
      <c r="BT137" s="416"/>
      <c r="BU137" s="416"/>
      <c r="BV137" s="416"/>
      <c r="BW137" s="416"/>
      <c r="BX137" s="416"/>
      <c r="BY137" s="416"/>
      <c r="BZ137" s="416"/>
      <c r="CA137" s="416"/>
      <c r="CB137" s="416"/>
      <c r="CC137" s="416"/>
      <c r="CD137" s="416"/>
      <c r="CE137" s="416"/>
      <c r="CF137" s="416"/>
      <c r="CG137" s="416"/>
      <c r="CH137" s="416"/>
      <c r="CI137" s="416"/>
      <c r="CJ137" s="416"/>
      <c r="CK137" s="416"/>
      <c r="CL137" s="416"/>
      <c r="CM137" s="416"/>
      <c r="CN137" s="416"/>
      <c r="CO137" s="416"/>
      <c r="CP137" s="416"/>
      <c r="CQ137" s="416"/>
      <c r="CR137" s="416"/>
      <c r="CS137" s="416"/>
      <c r="CT137" s="416"/>
      <c r="CU137" s="416"/>
      <c r="CV137" s="416"/>
      <c r="CW137" s="416"/>
      <c r="CX137" s="416"/>
      <c r="CY137" s="416"/>
      <c r="CZ137" s="416"/>
      <c r="DA137" s="416"/>
      <c r="DB137" s="416"/>
      <c r="DC137" s="416"/>
      <c r="DD137" s="416"/>
      <c r="DE137" s="416"/>
      <c r="DF137" s="416"/>
      <c r="DG137" s="416"/>
      <c r="DH137" s="416"/>
      <c r="DI137" s="416"/>
      <c r="DJ137" s="416"/>
      <c r="DK137" s="416"/>
      <c r="DL137" s="416"/>
      <c r="DM137" s="416"/>
      <c r="DN137" s="416"/>
      <c r="DO137" s="416"/>
      <c r="DP137" s="416"/>
      <c r="DQ137" s="416"/>
      <c r="DR137" s="416"/>
      <c r="DS137" s="416"/>
      <c r="DT137" s="416"/>
      <c r="DU137" s="416"/>
      <c r="DV137" s="416"/>
      <c r="DW137" s="416"/>
      <c r="DX137" s="416"/>
      <c r="DY137" s="416"/>
      <c r="DZ137" s="416"/>
      <c r="EA137" s="416"/>
      <c r="EB137" s="416"/>
      <c r="EC137" s="416"/>
      <c r="ED137" s="416"/>
      <c r="EE137" s="416"/>
      <c r="EF137" s="416"/>
      <c r="EG137" s="416"/>
      <c r="EH137" s="416"/>
      <c r="EI137" s="416"/>
      <c r="EJ137" s="416"/>
      <c r="EK137" s="416"/>
      <c r="EL137" s="416"/>
      <c r="EM137" s="416"/>
      <c r="EN137" s="416"/>
      <c r="EO137" s="416"/>
      <c r="EP137" s="416"/>
      <c r="EQ137" s="416"/>
      <c r="ER137" s="416"/>
      <c r="ES137" s="416"/>
      <c r="ET137" s="416"/>
      <c r="EU137" s="416"/>
      <c r="EV137" s="416"/>
      <c r="EW137" s="416"/>
      <c r="EX137" s="416"/>
      <c r="EY137" s="416"/>
      <c r="EZ137" s="416"/>
      <c r="FA137" s="416"/>
      <c r="FB137" s="416"/>
      <c r="FC137" s="416"/>
      <c r="FD137" s="416"/>
      <c r="FE137" s="416"/>
      <c r="FF137" s="416"/>
      <c r="FG137" s="416"/>
      <c r="FH137" s="416"/>
      <c r="FI137" s="416"/>
      <c r="FJ137" s="416"/>
      <c r="FK137" s="416"/>
      <c r="FL137" s="416"/>
      <c r="FM137" s="416"/>
      <c r="FN137" s="416"/>
      <c r="FO137" s="416"/>
      <c r="FP137" s="416"/>
      <c r="FQ137" s="416"/>
      <c r="FR137" s="416"/>
      <c r="FS137" s="416"/>
      <c r="FT137" s="416"/>
      <c r="FU137" s="416"/>
      <c r="FV137" s="416"/>
      <c r="FW137" s="416"/>
      <c r="FX137" s="416"/>
      <c r="FY137" s="416"/>
      <c r="FZ137" s="416"/>
      <c r="GA137" s="416"/>
      <c r="GB137" s="416"/>
      <c r="GC137" s="416"/>
      <c r="GD137" s="416"/>
      <c r="GE137" s="416"/>
      <c r="GF137" s="416"/>
      <c r="GG137" s="416"/>
      <c r="GH137" s="416"/>
      <c r="GI137" s="416"/>
      <c r="GJ137" s="416"/>
      <c r="GK137" s="416"/>
      <c r="GL137" s="416"/>
      <c r="GM137" s="416"/>
      <c r="GN137" s="416"/>
      <c r="GO137" s="416"/>
      <c r="GP137" s="416"/>
      <c r="GQ137" s="416"/>
      <c r="GR137" s="416"/>
      <c r="GS137" s="416"/>
      <c r="GT137" s="416"/>
      <c r="GU137" s="416"/>
      <c r="GV137" s="416"/>
      <c r="GW137" s="416"/>
      <c r="GX137" s="416"/>
      <c r="GY137" s="416"/>
      <c r="GZ137" s="416"/>
      <c r="HA137" s="416"/>
      <c r="HB137" s="416"/>
      <c r="HC137" s="416"/>
      <c r="HD137" s="416"/>
      <c r="HE137" s="416"/>
      <c r="HF137" s="416"/>
      <c r="HG137" s="416"/>
      <c r="HH137" s="416"/>
      <c r="HI137" s="416"/>
      <c r="HJ137" s="416"/>
      <c r="HK137" s="416"/>
      <c r="HL137" s="416"/>
      <c r="HM137" s="416"/>
      <c r="HN137" s="416"/>
      <c r="HO137" s="416"/>
      <c r="HP137" s="416"/>
      <c r="HQ137" s="416"/>
      <c r="HR137" s="416"/>
      <c r="HS137" s="416"/>
      <c r="HT137" s="416"/>
      <c r="HU137" s="416"/>
      <c r="HV137" s="416"/>
      <c r="HW137" s="416"/>
      <c r="HX137" s="416"/>
      <c r="HY137" s="416"/>
      <c r="HZ137" s="416"/>
      <c r="IA137" s="416"/>
      <c r="IB137" s="416"/>
      <c r="IC137" s="416"/>
      <c r="ID137" s="416"/>
      <c r="IE137" s="416"/>
      <c r="IF137" s="416"/>
      <c r="IG137" s="416"/>
      <c r="IH137" s="416"/>
    </row>
    <row r="138" spans="1:242" s="472" customFormat="1">
      <c r="A138" s="471"/>
      <c r="B138" s="471"/>
      <c r="C138" s="428"/>
      <c r="D138" s="428"/>
      <c r="E138" s="428"/>
      <c r="G138" s="416"/>
      <c r="H138" s="416"/>
      <c r="I138" s="416"/>
      <c r="J138" s="416"/>
      <c r="K138" s="416"/>
      <c r="L138" s="416"/>
      <c r="M138" s="416"/>
      <c r="N138" s="416"/>
      <c r="O138" s="416"/>
      <c r="P138" s="416"/>
      <c r="Q138" s="416"/>
      <c r="R138" s="416"/>
      <c r="S138" s="416"/>
      <c r="T138" s="416"/>
      <c r="U138" s="416"/>
      <c r="V138" s="416"/>
      <c r="W138" s="416"/>
      <c r="X138" s="416"/>
      <c r="Y138" s="416"/>
      <c r="Z138" s="416"/>
      <c r="AA138" s="416"/>
      <c r="AB138" s="416"/>
      <c r="AC138" s="416"/>
      <c r="AD138" s="416"/>
      <c r="AE138" s="416"/>
      <c r="AF138" s="416"/>
      <c r="AG138" s="416"/>
      <c r="AH138" s="416"/>
      <c r="AI138" s="416"/>
      <c r="AJ138" s="416"/>
      <c r="AK138" s="416"/>
      <c r="AL138" s="416"/>
      <c r="AM138" s="416"/>
      <c r="AN138" s="416"/>
      <c r="AO138" s="416"/>
      <c r="AP138" s="416"/>
      <c r="AQ138" s="416"/>
      <c r="AR138" s="416"/>
      <c r="AS138" s="416"/>
      <c r="AT138" s="416"/>
      <c r="AU138" s="416"/>
      <c r="AV138" s="416"/>
      <c r="AW138" s="416"/>
      <c r="AX138" s="416"/>
      <c r="AY138" s="416"/>
      <c r="AZ138" s="416"/>
      <c r="BA138" s="416"/>
      <c r="BB138" s="416"/>
      <c r="BC138" s="416"/>
      <c r="BD138" s="416"/>
      <c r="BE138" s="416"/>
      <c r="BF138" s="416"/>
      <c r="BG138" s="416"/>
      <c r="BH138" s="416"/>
      <c r="BI138" s="416"/>
      <c r="BJ138" s="416"/>
      <c r="BK138" s="416"/>
      <c r="BL138" s="416"/>
      <c r="BM138" s="416"/>
      <c r="BN138" s="416"/>
      <c r="BO138" s="416"/>
      <c r="BP138" s="416"/>
      <c r="BQ138" s="416"/>
      <c r="BR138" s="416"/>
      <c r="BS138" s="416"/>
      <c r="BT138" s="416"/>
      <c r="BU138" s="416"/>
      <c r="BV138" s="416"/>
      <c r="BW138" s="416"/>
      <c r="BX138" s="416"/>
      <c r="BY138" s="416"/>
      <c r="BZ138" s="416"/>
      <c r="CA138" s="416"/>
      <c r="CB138" s="416"/>
      <c r="CC138" s="416"/>
      <c r="CD138" s="416"/>
      <c r="CE138" s="416"/>
      <c r="CF138" s="416"/>
      <c r="CG138" s="416"/>
      <c r="CH138" s="416"/>
      <c r="CI138" s="416"/>
      <c r="CJ138" s="416"/>
      <c r="CK138" s="416"/>
      <c r="CL138" s="416"/>
      <c r="CM138" s="416"/>
      <c r="CN138" s="416"/>
      <c r="CO138" s="416"/>
      <c r="CP138" s="416"/>
      <c r="CQ138" s="416"/>
      <c r="CR138" s="416"/>
      <c r="CS138" s="416"/>
      <c r="CT138" s="416"/>
      <c r="CU138" s="416"/>
      <c r="CV138" s="416"/>
      <c r="CW138" s="416"/>
      <c r="CX138" s="416"/>
      <c r="CY138" s="416"/>
      <c r="CZ138" s="416"/>
      <c r="DA138" s="416"/>
      <c r="DB138" s="416"/>
      <c r="DC138" s="416"/>
      <c r="DD138" s="416"/>
      <c r="DE138" s="416"/>
      <c r="DF138" s="416"/>
      <c r="DG138" s="416"/>
      <c r="DH138" s="416"/>
      <c r="DI138" s="416"/>
      <c r="DJ138" s="416"/>
      <c r="DK138" s="416"/>
      <c r="DL138" s="416"/>
      <c r="DM138" s="416"/>
      <c r="DN138" s="416"/>
      <c r="DO138" s="416"/>
      <c r="DP138" s="416"/>
      <c r="DQ138" s="416"/>
      <c r="DR138" s="416"/>
      <c r="DS138" s="416"/>
      <c r="DT138" s="416"/>
      <c r="DU138" s="416"/>
      <c r="DV138" s="416"/>
      <c r="DW138" s="416"/>
      <c r="DX138" s="416"/>
      <c r="DY138" s="416"/>
      <c r="DZ138" s="416"/>
      <c r="EA138" s="416"/>
      <c r="EB138" s="416"/>
      <c r="EC138" s="416"/>
      <c r="ED138" s="416"/>
      <c r="EE138" s="416"/>
      <c r="EF138" s="416"/>
      <c r="EG138" s="416"/>
      <c r="EH138" s="416"/>
      <c r="EI138" s="416"/>
      <c r="EJ138" s="416"/>
      <c r="EK138" s="416"/>
      <c r="EL138" s="416"/>
      <c r="EM138" s="416"/>
      <c r="EN138" s="416"/>
      <c r="EO138" s="416"/>
      <c r="EP138" s="416"/>
      <c r="EQ138" s="416"/>
      <c r="ER138" s="416"/>
      <c r="ES138" s="416"/>
      <c r="ET138" s="416"/>
      <c r="EU138" s="416"/>
      <c r="EV138" s="416"/>
      <c r="EW138" s="416"/>
      <c r="EX138" s="416"/>
      <c r="EY138" s="416"/>
      <c r="EZ138" s="416"/>
      <c r="FA138" s="416"/>
      <c r="FB138" s="416"/>
      <c r="FC138" s="416"/>
      <c r="FD138" s="416"/>
      <c r="FE138" s="416"/>
      <c r="FF138" s="416"/>
      <c r="FG138" s="416"/>
      <c r="FH138" s="416"/>
      <c r="FI138" s="416"/>
      <c r="FJ138" s="416"/>
      <c r="FK138" s="416"/>
      <c r="FL138" s="416"/>
      <c r="FM138" s="416"/>
      <c r="FN138" s="416"/>
      <c r="FO138" s="416"/>
      <c r="FP138" s="416"/>
      <c r="FQ138" s="416"/>
      <c r="FR138" s="416"/>
      <c r="FS138" s="416"/>
      <c r="FT138" s="416"/>
      <c r="FU138" s="416"/>
      <c r="FV138" s="416"/>
      <c r="FW138" s="416"/>
      <c r="FX138" s="416"/>
      <c r="FY138" s="416"/>
      <c r="FZ138" s="416"/>
      <c r="GA138" s="416"/>
      <c r="GB138" s="416"/>
      <c r="GC138" s="416"/>
      <c r="GD138" s="416"/>
      <c r="GE138" s="416"/>
      <c r="GF138" s="416"/>
      <c r="GG138" s="416"/>
      <c r="GH138" s="416"/>
      <c r="GI138" s="416"/>
      <c r="GJ138" s="416"/>
      <c r="GK138" s="416"/>
      <c r="GL138" s="416"/>
      <c r="GM138" s="416"/>
      <c r="GN138" s="416"/>
      <c r="GO138" s="416"/>
      <c r="GP138" s="416"/>
      <c r="GQ138" s="416"/>
      <c r="GR138" s="416"/>
      <c r="GS138" s="416"/>
      <c r="GT138" s="416"/>
      <c r="GU138" s="416"/>
      <c r="GV138" s="416"/>
      <c r="GW138" s="416"/>
      <c r="GX138" s="416"/>
      <c r="GY138" s="416"/>
      <c r="GZ138" s="416"/>
      <c r="HA138" s="416"/>
      <c r="HB138" s="416"/>
      <c r="HC138" s="416"/>
      <c r="HD138" s="416"/>
      <c r="HE138" s="416"/>
      <c r="HF138" s="416"/>
      <c r="HG138" s="416"/>
      <c r="HH138" s="416"/>
      <c r="HI138" s="416"/>
      <c r="HJ138" s="416"/>
      <c r="HK138" s="416"/>
      <c r="HL138" s="416"/>
      <c r="HM138" s="416"/>
      <c r="HN138" s="416"/>
      <c r="HO138" s="416"/>
      <c r="HP138" s="416"/>
      <c r="HQ138" s="416"/>
      <c r="HR138" s="416"/>
      <c r="HS138" s="416"/>
      <c r="HT138" s="416"/>
      <c r="HU138" s="416"/>
      <c r="HV138" s="416"/>
      <c r="HW138" s="416"/>
      <c r="HX138" s="416"/>
      <c r="HY138" s="416"/>
      <c r="HZ138" s="416"/>
      <c r="IA138" s="416"/>
      <c r="IB138" s="416"/>
      <c r="IC138" s="416"/>
      <c r="ID138" s="416"/>
      <c r="IE138" s="416"/>
      <c r="IF138" s="416"/>
      <c r="IG138" s="416"/>
      <c r="IH138" s="416"/>
    </row>
    <row r="139" spans="1:242" s="472" customFormat="1">
      <c r="A139" s="471"/>
      <c r="B139" s="471"/>
      <c r="C139" s="428"/>
      <c r="D139" s="428"/>
      <c r="E139" s="428"/>
      <c r="G139" s="416"/>
      <c r="H139" s="416"/>
      <c r="I139" s="416"/>
      <c r="J139" s="416"/>
      <c r="K139" s="416"/>
      <c r="L139" s="416"/>
      <c r="M139" s="416"/>
      <c r="N139" s="416"/>
      <c r="O139" s="416"/>
      <c r="P139" s="416"/>
      <c r="Q139" s="416"/>
      <c r="R139" s="416"/>
      <c r="S139" s="416"/>
      <c r="T139" s="416"/>
      <c r="U139" s="416"/>
      <c r="V139" s="416"/>
      <c r="W139" s="416"/>
      <c r="X139" s="416"/>
      <c r="Y139" s="416"/>
      <c r="Z139" s="416"/>
      <c r="AA139" s="416"/>
      <c r="AB139" s="416"/>
      <c r="AC139" s="416"/>
      <c r="AD139" s="416"/>
      <c r="AE139" s="416"/>
      <c r="AF139" s="416"/>
      <c r="AG139" s="416"/>
      <c r="AH139" s="416"/>
      <c r="AI139" s="416"/>
      <c r="AJ139" s="416"/>
      <c r="AK139" s="416"/>
      <c r="AL139" s="416"/>
      <c r="AM139" s="416"/>
      <c r="AN139" s="416"/>
      <c r="AO139" s="416"/>
      <c r="AP139" s="416"/>
      <c r="AQ139" s="416"/>
      <c r="AR139" s="416"/>
      <c r="AS139" s="416"/>
      <c r="AT139" s="416"/>
      <c r="AU139" s="416"/>
      <c r="AV139" s="416"/>
      <c r="AW139" s="416"/>
      <c r="AX139" s="416"/>
      <c r="AY139" s="416"/>
      <c r="AZ139" s="416"/>
      <c r="BA139" s="416"/>
      <c r="BB139" s="416"/>
      <c r="BC139" s="416"/>
      <c r="BD139" s="416"/>
      <c r="BE139" s="416"/>
      <c r="BF139" s="416"/>
      <c r="BG139" s="416"/>
      <c r="BH139" s="416"/>
      <c r="BI139" s="416"/>
      <c r="BJ139" s="416"/>
      <c r="BK139" s="416"/>
      <c r="BL139" s="416"/>
      <c r="BM139" s="416"/>
      <c r="BN139" s="416"/>
      <c r="BO139" s="416"/>
      <c r="BP139" s="416"/>
      <c r="BQ139" s="416"/>
      <c r="BR139" s="416"/>
      <c r="BS139" s="416"/>
      <c r="BT139" s="416"/>
      <c r="BU139" s="416"/>
      <c r="BV139" s="416"/>
      <c r="BW139" s="416"/>
      <c r="BX139" s="416"/>
      <c r="BY139" s="416"/>
      <c r="BZ139" s="416"/>
      <c r="CA139" s="416"/>
      <c r="CB139" s="416"/>
      <c r="CC139" s="416"/>
      <c r="CD139" s="416"/>
      <c r="CE139" s="416"/>
      <c r="CF139" s="416"/>
      <c r="CG139" s="416"/>
      <c r="CH139" s="416"/>
      <c r="CI139" s="416"/>
      <c r="CJ139" s="416"/>
      <c r="CK139" s="416"/>
      <c r="CL139" s="416"/>
      <c r="CM139" s="416"/>
      <c r="CN139" s="416"/>
      <c r="CO139" s="416"/>
      <c r="CP139" s="416"/>
      <c r="CQ139" s="416"/>
      <c r="CR139" s="416"/>
      <c r="CS139" s="416"/>
      <c r="CT139" s="416"/>
      <c r="CU139" s="416"/>
      <c r="CV139" s="416"/>
      <c r="CW139" s="416"/>
      <c r="CX139" s="416"/>
      <c r="CY139" s="416"/>
      <c r="CZ139" s="416"/>
      <c r="DA139" s="416"/>
      <c r="DB139" s="416"/>
      <c r="DC139" s="416"/>
      <c r="DD139" s="416"/>
      <c r="DE139" s="416"/>
      <c r="DF139" s="416"/>
      <c r="DG139" s="416"/>
      <c r="DH139" s="416"/>
      <c r="DI139" s="416"/>
      <c r="DJ139" s="416"/>
      <c r="DK139" s="416"/>
      <c r="DL139" s="416"/>
      <c r="DM139" s="416"/>
      <c r="DN139" s="416"/>
      <c r="DO139" s="416"/>
      <c r="DP139" s="416"/>
      <c r="DQ139" s="416"/>
      <c r="DR139" s="416"/>
      <c r="DS139" s="416"/>
      <c r="DT139" s="416"/>
      <c r="DU139" s="416"/>
      <c r="DV139" s="416"/>
      <c r="DW139" s="416"/>
      <c r="DX139" s="416"/>
      <c r="DY139" s="416"/>
      <c r="DZ139" s="416"/>
      <c r="EA139" s="416"/>
      <c r="EB139" s="416"/>
      <c r="EC139" s="416"/>
      <c r="ED139" s="416"/>
      <c r="EE139" s="416"/>
      <c r="EF139" s="416"/>
      <c r="EG139" s="416"/>
      <c r="EH139" s="416"/>
      <c r="EI139" s="416"/>
      <c r="EJ139" s="416"/>
      <c r="EK139" s="416"/>
      <c r="EL139" s="416"/>
      <c r="EM139" s="416"/>
      <c r="EN139" s="416"/>
      <c r="EO139" s="416"/>
      <c r="EP139" s="416"/>
      <c r="EQ139" s="416"/>
      <c r="ER139" s="416"/>
      <c r="ES139" s="416"/>
      <c r="ET139" s="416"/>
      <c r="EU139" s="416"/>
      <c r="EV139" s="416"/>
      <c r="EW139" s="416"/>
      <c r="EX139" s="416"/>
      <c r="EY139" s="416"/>
      <c r="EZ139" s="416"/>
      <c r="FA139" s="416"/>
      <c r="FB139" s="416"/>
      <c r="FC139" s="416"/>
      <c r="FD139" s="416"/>
      <c r="FE139" s="416"/>
      <c r="FF139" s="416"/>
      <c r="FG139" s="416"/>
      <c r="FH139" s="416"/>
      <c r="FI139" s="416"/>
      <c r="FJ139" s="416"/>
      <c r="FK139" s="416"/>
      <c r="FL139" s="416"/>
      <c r="FM139" s="416"/>
      <c r="FN139" s="416"/>
      <c r="FO139" s="416"/>
      <c r="FP139" s="416"/>
      <c r="FQ139" s="416"/>
      <c r="FR139" s="416"/>
      <c r="FS139" s="416"/>
      <c r="FT139" s="416"/>
      <c r="FU139" s="416"/>
      <c r="FV139" s="416"/>
      <c r="FW139" s="416"/>
      <c r="FX139" s="416"/>
      <c r="FY139" s="416"/>
      <c r="FZ139" s="416"/>
      <c r="GA139" s="416"/>
      <c r="GB139" s="416"/>
      <c r="GC139" s="416"/>
      <c r="GD139" s="416"/>
      <c r="GE139" s="416"/>
      <c r="GF139" s="416"/>
      <c r="GG139" s="416"/>
      <c r="GH139" s="416"/>
      <c r="GI139" s="416"/>
      <c r="GJ139" s="416"/>
      <c r="GK139" s="416"/>
      <c r="GL139" s="416"/>
      <c r="GM139" s="416"/>
      <c r="GN139" s="416"/>
      <c r="GO139" s="416"/>
      <c r="GP139" s="416"/>
      <c r="GQ139" s="416"/>
      <c r="GR139" s="416"/>
      <c r="GS139" s="416"/>
      <c r="GT139" s="416"/>
      <c r="GU139" s="416"/>
      <c r="GV139" s="416"/>
      <c r="GW139" s="416"/>
      <c r="GX139" s="416"/>
      <c r="GY139" s="416"/>
      <c r="GZ139" s="416"/>
      <c r="HA139" s="416"/>
      <c r="HB139" s="416"/>
      <c r="HC139" s="416"/>
      <c r="HD139" s="416"/>
      <c r="HE139" s="416"/>
      <c r="HF139" s="416"/>
      <c r="HG139" s="416"/>
      <c r="HH139" s="416"/>
      <c r="HI139" s="416"/>
      <c r="HJ139" s="416"/>
      <c r="HK139" s="416"/>
      <c r="HL139" s="416"/>
      <c r="HM139" s="416"/>
      <c r="HN139" s="416"/>
      <c r="HO139" s="416"/>
      <c r="HP139" s="416"/>
      <c r="HQ139" s="416"/>
      <c r="HR139" s="416"/>
      <c r="HS139" s="416"/>
      <c r="HT139" s="416"/>
      <c r="HU139" s="416"/>
      <c r="HV139" s="416"/>
      <c r="HW139" s="416"/>
      <c r="HX139" s="416"/>
      <c r="HY139" s="416"/>
      <c r="HZ139" s="416"/>
      <c r="IA139" s="416"/>
      <c r="IB139" s="416"/>
      <c r="IC139" s="416"/>
      <c r="ID139" s="416"/>
      <c r="IE139" s="416"/>
      <c r="IF139" s="416"/>
      <c r="IG139" s="416"/>
      <c r="IH139" s="416"/>
    </row>
    <row r="140" spans="1:242" s="472" customFormat="1">
      <c r="A140" s="471"/>
      <c r="B140" s="471"/>
      <c r="C140" s="428"/>
      <c r="D140" s="428"/>
      <c r="E140" s="428"/>
      <c r="G140" s="416"/>
      <c r="H140" s="416"/>
      <c r="I140" s="416"/>
      <c r="J140" s="416"/>
      <c r="K140" s="416"/>
      <c r="L140" s="416"/>
      <c r="M140" s="416"/>
      <c r="N140" s="416"/>
      <c r="O140" s="416"/>
      <c r="P140" s="416"/>
      <c r="Q140" s="416"/>
      <c r="R140" s="416"/>
      <c r="S140" s="416"/>
      <c r="T140" s="416"/>
      <c r="U140" s="416"/>
      <c r="V140" s="416"/>
      <c r="W140" s="416"/>
      <c r="X140" s="416"/>
      <c r="Y140" s="416"/>
      <c r="Z140" s="416"/>
      <c r="AA140" s="416"/>
      <c r="AB140" s="416"/>
      <c r="AC140" s="416"/>
      <c r="AD140" s="416"/>
      <c r="AE140" s="416"/>
      <c r="AF140" s="416"/>
      <c r="AG140" s="416"/>
      <c r="AH140" s="416"/>
      <c r="AI140" s="416"/>
      <c r="AJ140" s="416"/>
      <c r="AK140" s="416"/>
      <c r="AL140" s="416"/>
      <c r="AM140" s="416"/>
      <c r="AN140" s="416"/>
      <c r="AO140" s="416"/>
      <c r="AP140" s="416"/>
      <c r="AQ140" s="416"/>
      <c r="AR140" s="416"/>
      <c r="AS140" s="416"/>
      <c r="AT140" s="416"/>
      <c r="AU140" s="416"/>
      <c r="AV140" s="416"/>
      <c r="AW140" s="416"/>
      <c r="AX140" s="416"/>
      <c r="AY140" s="416"/>
      <c r="AZ140" s="416"/>
      <c r="BA140" s="416"/>
      <c r="BB140" s="416"/>
      <c r="BC140" s="416"/>
      <c r="BD140" s="416"/>
      <c r="BE140" s="416"/>
      <c r="BF140" s="416"/>
      <c r="BG140" s="416"/>
      <c r="BH140" s="416"/>
      <c r="BI140" s="416"/>
      <c r="BJ140" s="416"/>
      <c r="BK140" s="416"/>
      <c r="BL140" s="416"/>
      <c r="BM140" s="416"/>
      <c r="BN140" s="416"/>
      <c r="BO140" s="416"/>
      <c r="BP140" s="416"/>
      <c r="BQ140" s="416"/>
      <c r="BR140" s="416"/>
      <c r="BS140" s="416"/>
      <c r="BT140" s="416"/>
      <c r="BU140" s="416"/>
      <c r="BV140" s="416"/>
      <c r="BW140" s="416"/>
      <c r="BX140" s="416"/>
      <c r="BY140" s="416"/>
      <c r="BZ140" s="416"/>
      <c r="CA140" s="416"/>
      <c r="CB140" s="416"/>
      <c r="CC140" s="416"/>
      <c r="CD140" s="416"/>
      <c r="CE140" s="416"/>
      <c r="CF140" s="416"/>
      <c r="CG140" s="416"/>
      <c r="CH140" s="416"/>
      <c r="CI140" s="416"/>
      <c r="CJ140" s="416"/>
      <c r="CK140" s="416"/>
      <c r="CL140" s="416"/>
      <c r="CM140" s="416"/>
      <c r="CN140" s="416"/>
      <c r="CO140" s="416"/>
      <c r="CP140" s="416"/>
      <c r="CQ140" s="416"/>
      <c r="CR140" s="416"/>
      <c r="CS140" s="416"/>
      <c r="CT140" s="416"/>
      <c r="CU140" s="416"/>
      <c r="CV140" s="416"/>
      <c r="CW140" s="416"/>
      <c r="CX140" s="416"/>
      <c r="CY140" s="416"/>
      <c r="CZ140" s="416"/>
      <c r="DA140" s="416"/>
      <c r="DB140" s="416"/>
      <c r="DC140" s="416"/>
      <c r="DD140" s="416"/>
      <c r="DE140" s="416"/>
      <c r="DF140" s="416"/>
      <c r="DG140" s="416"/>
      <c r="DH140" s="416"/>
      <c r="DI140" s="416"/>
      <c r="DJ140" s="416"/>
      <c r="DK140" s="416"/>
      <c r="DL140" s="416"/>
      <c r="DM140" s="416"/>
      <c r="DN140" s="416"/>
      <c r="DO140" s="416"/>
      <c r="DP140" s="416"/>
      <c r="DQ140" s="416"/>
      <c r="DR140" s="416"/>
      <c r="DS140" s="416"/>
      <c r="DT140" s="416"/>
      <c r="DU140" s="416"/>
      <c r="DV140" s="416"/>
      <c r="DW140" s="416"/>
      <c r="DX140" s="416"/>
      <c r="DY140" s="416"/>
      <c r="DZ140" s="416"/>
      <c r="EA140" s="416"/>
      <c r="EB140" s="416"/>
      <c r="EC140" s="416"/>
      <c r="ED140" s="416"/>
      <c r="EE140" s="416"/>
      <c r="EF140" s="416"/>
      <c r="EG140" s="416"/>
      <c r="EH140" s="416"/>
      <c r="EI140" s="416"/>
      <c r="EJ140" s="416"/>
      <c r="EK140" s="416"/>
      <c r="EL140" s="416"/>
      <c r="EM140" s="416"/>
      <c r="EN140" s="416"/>
      <c r="EO140" s="416"/>
      <c r="EP140" s="416"/>
      <c r="EQ140" s="416"/>
      <c r="ER140" s="416"/>
      <c r="ES140" s="416"/>
      <c r="ET140" s="416"/>
      <c r="EU140" s="416"/>
      <c r="EV140" s="416"/>
      <c r="EW140" s="416"/>
      <c r="EX140" s="416"/>
      <c r="EY140" s="416"/>
      <c r="EZ140" s="416"/>
      <c r="FA140" s="416"/>
      <c r="FB140" s="416"/>
      <c r="FC140" s="416"/>
      <c r="FD140" s="416"/>
      <c r="FE140" s="416"/>
      <c r="FF140" s="416"/>
      <c r="FG140" s="416"/>
      <c r="FH140" s="416"/>
      <c r="FI140" s="416"/>
      <c r="FJ140" s="416"/>
      <c r="FK140" s="416"/>
      <c r="FL140" s="416"/>
      <c r="FM140" s="416"/>
      <c r="FN140" s="416"/>
      <c r="FO140" s="416"/>
      <c r="FP140" s="416"/>
      <c r="FQ140" s="416"/>
      <c r="FR140" s="416"/>
      <c r="FS140" s="416"/>
      <c r="FT140" s="416"/>
      <c r="FU140" s="416"/>
      <c r="FV140" s="416"/>
      <c r="FW140" s="416"/>
      <c r="FX140" s="416"/>
      <c r="FY140" s="416"/>
      <c r="FZ140" s="416"/>
      <c r="GA140" s="416"/>
      <c r="GB140" s="416"/>
      <c r="GC140" s="416"/>
      <c r="GD140" s="416"/>
      <c r="GE140" s="416"/>
      <c r="GF140" s="416"/>
      <c r="GG140" s="416"/>
      <c r="GH140" s="416"/>
      <c r="GI140" s="416"/>
      <c r="GJ140" s="416"/>
      <c r="GK140" s="416"/>
      <c r="GL140" s="416"/>
      <c r="GM140" s="416"/>
      <c r="GN140" s="416"/>
      <c r="GO140" s="416"/>
      <c r="GP140" s="416"/>
      <c r="GQ140" s="416"/>
      <c r="GR140" s="416"/>
      <c r="GS140" s="416"/>
      <c r="GT140" s="416"/>
      <c r="GU140" s="416"/>
      <c r="GV140" s="416"/>
      <c r="GW140" s="416"/>
      <c r="GX140" s="416"/>
      <c r="GY140" s="416"/>
      <c r="GZ140" s="416"/>
      <c r="HA140" s="416"/>
      <c r="HB140" s="416"/>
      <c r="HC140" s="416"/>
      <c r="HD140" s="416"/>
      <c r="HE140" s="416"/>
      <c r="HF140" s="416"/>
      <c r="HG140" s="416"/>
      <c r="HH140" s="416"/>
      <c r="HI140" s="416"/>
      <c r="HJ140" s="416"/>
      <c r="HK140" s="416"/>
      <c r="HL140" s="416"/>
      <c r="HM140" s="416"/>
      <c r="HN140" s="416"/>
      <c r="HO140" s="416"/>
      <c r="HP140" s="416"/>
      <c r="HQ140" s="416"/>
      <c r="HR140" s="416"/>
      <c r="HS140" s="416"/>
      <c r="HT140" s="416"/>
      <c r="HU140" s="416"/>
      <c r="HV140" s="416"/>
      <c r="HW140" s="416"/>
      <c r="HX140" s="416"/>
      <c r="HY140" s="416"/>
      <c r="HZ140" s="416"/>
      <c r="IA140" s="416"/>
      <c r="IB140" s="416"/>
      <c r="IC140" s="416"/>
      <c r="ID140" s="416"/>
      <c r="IE140" s="416"/>
      <c r="IF140" s="416"/>
      <c r="IG140" s="416"/>
      <c r="IH140" s="416"/>
    </row>
    <row r="141" spans="1:242" s="472" customFormat="1">
      <c r="A141" s="471"/>
      <c r="B141" s="471"/>
      <c r="C141" s="428"/>
      <c r="D141" s="428"/>
      <c r="E141" s="428"/>
      <c r="G141" s="416"/>
      <c r="H141" s="416"/>
      <c r="I141" s="416"/>
      <c r="J141" s="416"/>
      <c r="K141" s="416"/>
      <c r="L141" s="416"/>
      <c r="M141" s="416"/>
      <c r="N141" s="416"/>
      <c r="O141" s="416"/>
      <c r="P141" s="416"/>
      <c r="Q141" s="416"/>
      <c r="R141" s="416"/>
      <c r="S141" s="416"/>
      <c r="T141" s="416"/>
      <c r="U141" s="416"/>
      <c r="V141" s="416"/>
      <c r="W141" s="416"/>
      <c r="X141" s="416"/>
      <c r="Y141" s="416"/>
      <c r="Z141" s="416"/>
      <c r="AA141" s="416"/>
      <c r="AB141" s="416"/>
      <c r="AC141" s="416"/>
      <c r="AD141" s="416"/>
      <c r="AE141" s="416"/>
      <c r="AF141" s="416"/>
      <c r="AG141" s="416"/>
      <c r="AH141" s="416"/>
      <c r="AI141" s="416"/>
      <c r="AJ141" s="416"/>
      <c r="AK141" s="416"/>
      <c r="AL141" s="416"/>
      <c r="AM141" s="416"/>
      <c r="AN141" s="416"/>
      <c r="AO141" s="416"/>
      <c r="AP141" s="416"/>
      <c r="AQ141" s="416"/>
      <c r="AR141" s="416"/>
      <c r="AS141" s="416"/>
      <c r="AT141" s="416"/>
      <c r="AU141" s="416"/>
      <c r="AV141" s="416"/>
      <c r="AW141" s="416"/>
      <c r="AX141" s="416"/>
      <c r="AY141" s="416"/>
      <c r="AZ141" s="416"/>
      <c r="BA141" s="416"/>
      <c r="BB141" s="416"/>
      <c r="BC141" s="416"/>
      <c r="BD141" s="416"/>
      <c r="BE141" s="416"/>
      <c r="BF141" s="416"/>
      <c r="BG141" s="416"/>
      <c r="BH141" s="416"/>
      <c r="BI141" s="416"/>
      <c r="BJ141" s="416"/>
      <c r="BK141" s="416"/>
      <c r="BL141" s="416"/>
      <c r="BM141" s="416"/>
      <c r="BN141" s="416"/>
      <c r="BO141" s="416"/>
      <c r="BP141" s="416"/>
      <c r="BQ141" s="416"/>
      <c r="BR141" s="416"/>
      <c r="BS141" s="416"/>
      <c r="BT141" s="416"/>
      <c r="BU141" s="416"/>
      <c r="BV141" s="416"/>
      <c r="BW141" s="416"/>
      <c r="BX141" s="416"/>
      <c r="BY141" s="416"/>
      <c r="BZ141" s="416"/>
      <c r="CA141" s="416"/>
      <c r="CB141" s="416"/>
      <c r="CC141" s="416"/>
      <c r="CD141" s="416"/>
      <c r="CE141" s="416"/>
      <c r="CF141" s="416"/>
      <c r="CG141" s="416"/>
      <c r="CH141" s="416"/>
      <c r="CI141" s="416"/>
      <c r="CJ141" s="416"/>
      <c r="CK141" s="416"/>
      <c r="CL141" s="416"/>
      <c r="CM141" s="416"/>
      <c r="CN141" s="416"/>
      <c r="CO141" s="416"/>
      <c r="CP141" s="416"/>
      <c r="CQ141" s="416"/>
      <c r="CR141" s="416"/>
      <c r="CS141" s="416"/>
      <c r="CT141" s="416"/>
      <c r="CU141" s="416"/>
      <c r="CV141" s="416"/>
      <c r="CW141" s="416"/>
      <c r="CX141" s="416"/>
      <c r="CY141" s="416"/>
      <c r="CZ141" s="416"/>
      <c r="DA141" s="416"/>
      <c r="DB141" s="416"/>
      <c r="DC141" s="416"/>
      <c r="DD141" s="416"/>
      <c r="DE141" s="416"/>
      <c r="DF141" s="416"/>
      <c r="DG141" s="416"/>
      <c r="DH141" s="416"/>
      <c r="DI141" s="416"/>
      <c r="DJ141" s="416"/>
      <c r="DK141" s="416"/>
      <c r="DL141" s="416"/>
      <c r="DM141" s="416"/>
      <c r="DN141" s="416"/>
      <c r="DO141" s="416"/>
      <c r="DP141" s="416"/>
      <c r="DQ141" s="416"/>
      <c r="DR141" s="416"/>
      <c r="DS141" s="416"/>
      <c r="DT141" s="416"/>
      <c r="DU141" s="416"/>
      <c r="DV141" s="416"/>
      <c r="DW141" s="416"/>
      <c r="DX141" s="416"/>
      <c r="DY141" s="416"/>
      <c r="DZ141" s="416"/>
      <c r="EA141" s="416"/>
      <c r="EB141" s="416"/>
      <c r="EC141" s="416"/>
      <c r="ED141" s="416"/>
      <c r="EE141" s="416"/>
      <c r="EF141" s="416"/>
      <c r="EG141" s="416"/>
      <c r="EH141" s="416"/>
      <c r="EI141" s="416"/>
      <c r="EJ141" s="416"/>
      <c r="EK141" s="416"/>
      <c r="EL141" s="416"/>
      <c r="EM141" s="416"/>
      <c r="EN141" s="416"/>
      <c r="EO141" s="416"/>
      <c r="EP141" s="416"/>
      <c r="EQ141" s="416"/>
      <c r="ER141" s="416"/>
      <c r="ES141" s="416"/>
      <c r="ET141" s="416"/>
      <c r="EU141" s="416"/>
      <c r="EV141" s="416"/>
      <c r="EW141" s="416"/>
      <c r="EX141" s="416"/>
      <c r="EY141" s="416"/>
      <c r="EZ141" s="416"/>
      <c r="FA141" s="416"/>
      <c r="FB141" s="416"/>
      <c r="FC141" s="416"/>
      <c r="FD141" s="416"/>
      <c r="FE141" s="416"/>
      <c r="FF141" s="416"/>
      <c r="FG141" s="416"/>
      <c r="FH141" s="416"/>
      <c r="FI141" s="416"/>
      <c r="FJ141" s="416"/>
      <c r="FK141" s="416"/>
      <c r="FL141" s="416"/>
      <c r="FM141" s="416"/>
      <c r="FN141" s="416"/>
      <c r="FO141" s="416"/>
      <c r="FP141" s="416"/>
      <c r="FQ141" s="416"/>
      <c r="FR141" s="416"/>
      <c r="FS141" s="416"/>
      <c r="FT141" s="416"/>
      <c r="FU141" s="416"/>
      <c r="FV141" s="416"/>
      <c r="FW141" s="416"/>
      <c r="FX141" s="416"/>
      <c r="FY141" s="416"/>
      <c r="FZ141" s="416"/>
      <c r="GA141" s="416"/>
      <c r="GB141" s="416"/>
      <c r="GC141" s="416"/>
      <c r="GD141" s="416"/>
      <c r="GE141" s="416"/>
      <c r="GF141" s="416"/>
      <c r="GG141" s="416"/>
      <c r="GH141" s="416"/>
      <c r="GI141" s="416"/>
      <c r="GJ141" s="416"/>
      <c r="GK141" s="416"/>
      <c r="GL141" s="416"/>
      <c r="GM141" s="416"/>
      <c r="GN141" s="416"/>
      <c r="GO141" s="416"/>
      <c r="GP141" s="416"/>
      <c r="GQ141" s="416"/>
      <c r="GR141" s="416"/>
      <c r="GS141" s="416"/>
      <c r="GT141" s="416"/>
      <c r="GU141" s="416"/>
      <c r="GV141" s="416"/>
      <c r="GW141" s="416"/>
      <c r="GX141" s="416"/>
      <c r="GY141" s="416"/>
      <c r="GZ141" s="416"/>
      <c r="HA141" s="416"/>
      <c r="HB141" s="416"/>
      <c r="HC141" s="416"/>
      <c r="HD141" s="416"/>
      <c r="HE141" s="416"/>
      <c r="HF141" s="416"/>
      <c r="HG141" s="416"/>
      <c r="HH141" s="416"/>
      <c r="HI141" s="416"/>
      <c r="HJ141" s="416"/>
      <c r="HK141" s="416"/>
      <c r="HL141" s="416"/>
      <c r="HM141" s="416"/>
      <c r="HN141" s="416"/>
      <c r="HO141" s="416"/>
      <c r="HP141" s="416"/>
      <c r="HQ141" s="416"/>
      <c r="HR141" s="416"/>
      <c r="HS141" s="416"/>
      <c r="HT141" s="416"/>
      <c r="HU141" s="416"/>
      <c r="HV141" s="416"/>
      <c r="HW141" s="416"/>
      <c r="HX141" s="416"/>
      <c r="HY141" s="416"/>
      <c r="HZ141" s="416"/>
      <c r="IA141" s="416"/>
      <c r="IB141" s="416"/>
      <c r="IC141" s="416"/>
      <c r="ID141" s="416"/>
      <c r="IE141" s="416"/>
      <c r="IF141" s="416"/>
      <c r="IG141" s="416"/>
      <c r="IH141" s="416"/>
    </row>
    <row r="142" spans="1:242" s="472" customFormat="1">
      <c r="A142" s="471"/>
      <c r="B142" s="471"/>
      <c r="C142" s="428"/>
      <c r="D142" s="428"/>
      <c r="E142" s="428"/>
      <c r="G142" s="416"/>
      <c r="H142" s="416"/>
      <c r="I142" s="416"/>
      <c r="J142" s="416"/>
      <c r="K142" s="416"/>
      <c r="L142" s="416"/>
      <c r="M142" s="416"/>
      <c r="N142" s="416"/>
      <c r="O142" s="416"/>
      <c r="P142" s="416"/>
      <c r="Q142" s="416"/>
      <c r="R142" s="416"/>
      <c r="S142" s="416"/>
      <c r="T142" s="416"/>
      <c r="U142" s="416"/>
      <c r="V142" s="416"/>
      <c r="W142" s="416"/>
      <c r="X142" s="416"/>
      <c r="Y142" s="416"/>
      <c r="Z142" s="416"/>
      <c r="AA142" s="416"/>
      <c r="AB142" s="416"/>
      <c r="AC142" s="416"/>
      <c r="AD142" s="416"/>
      <c r="AE142" s="416"/>
      <c r="AF142" s="416"/>
      <c r="AG142" s="416"/>
      <c r="AH142" s="416"/>
      <c r="AI142" s="416"/>
      <c r="AJ142" s="416"/>
      <c r="AK142" s="416"/>
      <c r="AL142" s="416"/>
      <c r="AM142" s="416"/>
      <c r="AN142" s="416"/>
      <c r="AO142" s="416"/>
      <c r="AP142" s="416"/>
      <c r="AQ142" s="416"/>
      <c r="AR142" s="416"/>
      <c r="AS142" s="416"/>
      <c r="AT142" s="416"/>
      <c r="AU142" s="416"/>
      <c r="AV142" s="416"/>
      <c r="AW142" s="416"/>
      <c r="AX142" s="416"/>
      <c r="AY142" s="416"/>
      <c r="AZ142" s="416"/>
      <c r="BA142" s="416"/>
      <c r="BB142" s="416"/>
      <c r="BC142" s="416"/>
      <c r="BD142" s="416"/>
      <c r="BE142" s="416"/>
      <c r="BF142" s="416"/>
      <c r="BG142" s="416"/>
      <c r="BH142" s="416"/>
      <c r="BI142" s="416"/>
      <c r="BJ142" s="416"/>
      <c r="BK142" s="416"/>
      <c r="BL142" s="416"/>
      <c r="BM142" s="416"/>
      <c r="BN142" s="416"/>
      <c r="BO142" s="416"/>
      <c r="BP142" s="416"/>
      <c r="BQ142" s="416"/>
      <c r="BR142" s="416"/>
      <c r="BS142" s="416"/>
      <c r="BT142" s="416"/>
      <c r="BU142" s="416"/>
      <c r="BV142" s="416"/>
      <c r="BW142" s="416"/>
      <c r="BX142" s="416"/>
      <c r="BY142" s="416"/>
      <c r="BZ142" s="416"/>
      <c r="CA142" s="416"/>
      <c r="CB142" s="416"/>
      <c r="CC142" s="416"/>
      <c r="CD142" s="416"/>
      <c r="CE142" s="416"/>
      <c r="CF142" s="416"/>
      <c r="CG142" s="416"/>
      <c r="CH142" s="416"/>
      <c r="CI142" s="416"/>
      <c r="CJ142" s="416"/>
      <c r="CK142" s="416"/>
      <c r="CL142" s="416"/>
      <c r="CM142" s="416"/>
      <c r="CN142" s="416"/>
      <c r="CO142" s="416"/>
      <c r="CP142" s="416"/>
      <c r="CQ142" s="416"/>
      <c r="CR142" s="416"/>
      <c r="CS142" s="416"/>
      <c r="CT142" s="416"/>
      <c r="CU142" s="416"/>
      <c r="CV142" s="416"/>
      <c r="CW142" s="416"/>
      <c r="CX142" s="416"/>
      <c r="CY142" s="416"/>
      <c r="CZ142" s="416"/>
      <c r="DA142" s="416"/>
      <c r="DB142" s="416"/>
      <c r="DC142" s="416"/>
      <c r="DD142" s="416"/>
      <c r="DE142" s="416"/>
      <c r="DF142" s="416"/>
      <c r="DG142" s="416"/>
      <c r="DH142" s="416"/>
      <c r="DI142" s="416"/>
      <c r="DJ142" s="416"/>
      <c r="DK142" s="416"/>
      <c r="DL142" s="416"/>
      <c r="DM142" s="416"/>
      <c r="DN142" s="416"/>
      <c r="DO142" s="416"/>
      <c r="DP142" s="416"/>
      <c r="DQ142" s="416"/>
      <c r="DR142" s="416"/>
      <c r="DS142" s="416"/>
      <c r="DT142" s="416"/>
      <c r="DU142" s="416"/>
      <c r="DV142" s="416"/>
      <c r="DW142" s="416"/>
      <c r="DX142" s="416"/>
      <c r="DY142" s="416"/>
      <c r="DZ142" s="416"/>
      <c r="EA142" s="416"/>
      <c r="EB142" s="416"/>
      <c r="EC142" s="416"/>
      <c r="ED142" s="416"/>
      <c r="EE142" s="416"/>
      <c r="EF142" s="416"/>
      <c r="EG142" s="416"/>
      <c r="EH142" s="416"/>
      <c r="EI142" s="416"/>
      <c r="EJ142" s="416"/>
      <c r="EK142" s="416"/>
      <c r="EL142" s="416"/>
      <c r="EM142" s="416"/>
      <c r="EN142" s="416"/>
      <c r="EO142" s="416"/>
      <c r="EP142" s="416"/>
      <c r="EQ142" s="416"/>
      <c r="ER142" s="416"/>
      <c r="ES142" s="416"/>
      <c r="ET142" s="416"/>
      <c r="EU142" s="416"/>
      <c r="EV142" s="416"/>
      <c r="EW142" s="416"/>
      <c r="EX142" s="416"/>
      <c r="EY142" s="416"/>
      <c r="EZ142" s="416"/>
      <c r="FA142" s="416"/>
      <c r="FB142" s="416"/>
      <c r="FC142" s="416"/>
      <c r="FD142" s="416"/>
      <c r="FE142" s="416"/>
      <c r="FF142" s="416"/>
      <c r="FG142" s="416"/>
      <c r="FH142" s="416"/>
      <c r="FI142" s="416"/>
      <c r="FJ142" s="416"/>
      <c r="FK142" s="416"/>
      <c r="FL142" s="416"/>
      <c r="FM142" s="416"/>
      <c r="FN142" s="416"/>
      <c r="FO142" s="416"/>
      <c r="FP142" s="416"/>
      <c r="FQ142" s="416"/>
      <c r="FR142" s="416"/>
      <c r="FS142" s="416"/>
      <c r="FT142" s="416"/>
      <c r="FU142" s="416"/>
      <c r="FV142" s="416"/>
      <c r="FW142" s="416"/>
      <c r="FX142" s="416"/>
      <c r="FY142" s="416"/>
      <c r="FZ142" s="416"/>
      <c r="GA142" s="416"/>
      <c r="GB142" s="416"/>
      <c r="GC142" s="416"/>
      <c r="GD142" s="416"/>
      <c r="GE142" s="416"/>
      <c r="GF142" s="416"/>
      <c r="GG142" s="416"/>
      <c r="GH142" s="416"/>
      <c r="GI142" s="416"/>
      <c r="GJ142" s="416"/>
      <c r="GK142" s="416"/>
      <c r="GL142" s="416"/>
      <c r="GM142" s="416"/>
      <c r="GN142" s="416"/>
      <c r="GO142" s="416"/>
      <c r="GP142" s="416"/>
      <c r="GQ142" s="416"/>
      <c r="GR142" s="416"/>
      <c r="GS142" s="416"/>
      <c r="GT142" s="416"/>
      <c r="GU142" s="416"/>
      <c r="GV142" s="416"/>
      <c r="GW142" s="416"/>
      <c r="GX142" s="416"/>
      <c r="GY142" s="416"/>
      <c r="GZ142" s="416"/>
      <c r="HA142" s="416"/>
      <c r="HB142" s="416"/>
      <c r="HC142" s="416"/>
      <c r="HD142" s="416"/>
      <c r="HE142" s="416"/>
      <c r="HF142" s="416"/>
      <c r="HG142" s="416"/>
      <c r="HH142" s="416"/>
      <c r="HI142" s="416"/>
      <c r="HJ142" s="416"/>
      <c r="HK142" s="416"/>
      <c r="HL142" s="416"/>
      <c r="HM142" s="416"/>
      <c r="HN142" s="416"/>
      <c r="HO142" s="416"/>
      <c r="HP142" s="416"/>
      <c r="HQ142" s="416"/>
      <c r="HR142" s="416"/>
      <c r="HS142" s="416"/>
      <c r="HT142" s="416"/>
      <c r="HU142" s="416"/>
      <c r="HV142" s="416"/>
      <c r="HW142" s="416"/>
      <c r="HX142" s="416"/>
      <c r="HY142" s="416"/>
      <c r="HZ142" s="416"/>
      <c r="IA142" s="416"/>
      <c r="IB142" s="416"/>
      <c r="IC142" s="416"/>
      <c r="ID142" s="416"/>
      <c r="IE142" s="416"/>
      <c r="IF142" s="416"/>
      <c r="IG142" s="416"/>
      <c r="IH142" s="416"/>
    </row>
    <row r="143" spans="1:242" s="472" customFormat="1">
      <c r="A143" s="471"/>
      <c r="B143" s="471"/>
      <c r="C143" s="428"/>
      <c r="D143" s="428"/>
      <c r="E143" s="428"/>
      <c r="G143" s="416"/>
      <c r="H143" s="416"/>
      <c r="I143" s="416"/>
      <c r="J143" s="416"/>
      <c r="K143" s="416"/>
      <c r="L143" s="416"/>
      <c r="M143" s="416"/>
      <c r="N143" s="416"/>
      <c r="O143" s="416"/>
      <c r="P143" s="416"/>
      <c r="Q143" s="416"/>
      <c r="R143" s="416"/>
      <c r="S143" s="416"/>
      <c r="T143" s="416"/>
      <c r="U143" s="416"/>
      <c r="V143" s="416"/>
      <c r="W143" s="416"/>
      <c r="X143" s="416"/>
      <c r="Y143" s="416"/>
      <c r="Z143" s="416"/>
      <c r="AA143" s="416"/>
      <c r="AB143" s="416"/>
      <c r="AC143" s="416"/>
      <c r="AD143" s="416"/>
      <c r="AE143" s="416"/>
      <c r="AF143" s="416"/>
      <c r="AG143" s="416"/>
      <c r="AH143" s="416"/>
      <c r="AI143" s="416"/>
      <c r="AJ143" s="416"/>
      <c r="AK143" s="416"/>
      <c r="AL143" s="416"/>
      <c r="AM143" s="416"/>
      <c r="AN143" s="416"/>
      <c r="AO143" s="416"/>
      <c r="AP143" s="416"/>
      <c r="AQ143" s="416"/>
      <c r="AR143" s="416"/>
      <c r="AS143" s="416"/>
      <c r="AT143" s="416"/>
      <c r="AU143" s="416"/>
      <c r="AV143" s="416"/>
      <c r="AW143" s="416"/>
      <c r="AX143" s="416"/>
      <c r="AY143" s="416"/>
      <c r="AZ143" s="416"/>
      <c r="BA143" s="416"/>
      <c r="BB143" s="416"/>
      <c r="BC143" s="416"/>
      <c r="BD143" s="416"/>
      <c r="BE143" s="416"/>
      <c r="BF143" s="416"/>
      <c r="BG143" s="416"/>
      <c r="BH143" s="416"/>
      <c r="BI143" s="416"/>
      <c r="BJ143" s="416"/>
      <c r="BK143" s="416"/>
      <c r="BL143" s="416"/>
      <c r="BM143" s="416"/>
      <c r="BN143" s="416"/>
      <c r="BO143" s="416"/>
      <c r="BP143" s="416"/>
      <c r="BQ143" s="416"/>
      <c r="BR143" s="416"/>
      <c r="BS143" s="416"/>
      <c r="BT143" s="416"/>
      <c r="BU143" s="416"/>
      <c r="BV143" s="416"/>
      <c r="BW143" s="416"/>
      <c r="BX143" s="416"/>
      <c r="BY143" s="416"/>
      <c r="BZ143" s="416"/>
      <c r="CA143" s="416"/>
      <c r="CB143" s="416"/>
      <c r="CC143" s="416"/>
      <c r="CD143" s="416"/>
      <c r="CE143" s="416"/>
      <c r="CF143" s="416"/>
      <c r="CG143" s="416"/>
      <c r="CH143" s="416"/>
      <c r="CI143" s="416"/>
      <c r="CJ143" s="416"/>
      <c r="CK143" s="416"/>
      <c r="CL143" s="416"/>
      <c r="CM143" s="416"/>
      <c r="CN143" s="416"/>
      <c r="CO143" s="416"/>
      <c r="CP143" s="416"/>
      <c r="CQ143" s="416"/>
      <c r="CR143" s="416"/>
      <c r="CS143" s="416"/>
      <c r="CT143" s="416"/>
      <c r="CU143" s="416"/>
      <c r="CV143" s="416"/>
      <c r="CW143" s="416"/>
      <c r="CX143" s="416"/>
      <c r="CY143" s="416"/>
      <c r="CZ143" s="416"/>
      <c r="DA143" s="416"/>
      <c r="DB143" s="416"/>
      <c r="DC143" s="416"/>
      <c r="DD143" s="416"/>
      <c r="DE143" s="416"/>
      <c r="DF143" s="416"/>
      <c r="DG143" s="416"/>
      <c r="DH143" s="416"/>
      <c r="DI143" s="416"/>
      <c r="DJ143" s="416"/>
      <c r="DK143" s="416"/>
      <c r="DL143" s="416"/>
      <c r="DM143" s="416"/>
      <c r="DN143" s="416"/>
      <c r="DO143" s="416"/>
      <c r="DP143" s="416"/>
      <c r="DQ143" s="416"/>
      <c r="DR143" s="416"/>
      <c r="DS143" s="416"/>
      <c r="DT143" s="416"/>
      <c r="DU143" s="416"/>
      <c r="DV143" s="416"/>
      <c r="DW143" s="416"/>
      <c r="DX143" s="416"/>
      <c r="DY143" s="416"/>
      <c r="DZ143" s="416"/>
      <c r="EA143" s="416"/>
      <c r="EB143" s="416"/>
      <c r="EC143" s="416"/>
      <c r="ED143" s="416"/>
      <c r="EE143" s="416"/>
      <c r="EF143" s="416"/>
      <c r="EG143" s="416"/>
      <c r="EH143" s="416"/>
      <c r="EI143" s="416"/>
      <c r="EJ143" s="416"/>
      <c r="EK143" s="416"/>
      <c r="EL143" s="416"/>
      <c r="EM143" s="416"/>
      <c r="EN143" s="416"/>
      <c r="EO143" s="416"/>
      <c r="EP143" s="416"/>
      <c r="EQ143" s="416"/>
      <c r="ER143" s="416"/>
      <c r="ES143" s="416"/>
      <c r="ET143" s="416"/>
      <c r="EU143" s="416"/>
      <c r="EV143" s="416"/>
      <c r="EW143" s="416"/>
      <c r="EX143" s="416"/>
      <c r="EY143" s="416"/>
      <c r="EZ143" s="416"/>
      <c r="FA143" s="416"/>
      <c r="FB143" s="416"/>
      <c r="FC143" s="416"/>
      <c r="FD143" s="416"/>
      <c r="FE143" s="416"/>
      <c r="FF143" s="416"/>
      <c r="FG143" s="416"/>
      <c r="FH143" s="416"/>
      <c r="FI143" s="416"/>
      <c r="FJ143" s="416"/>
      <c r="FK143" s="416"/>
      <c r="FL143" s="416"/>
      <c r="FM143" s="416"/>
      <c r="FN143" s="416"/>
      <c r="FO143" s="416"/>
      <c r="FP143" s="416"/>
      <c r="FQ143" s="416"/>
      <c r="FR143" s="416"/>
      <c r="FS143" s="416"/>
      <c r="FT143" s="416"/>
      <c r="FU143" s="416"/>
      <c r="FV143" s="416"/>
      <c r="FW143" s="416"/>
      <c r="FX143" s="416"/>
      <c r="FY143" s="416"/>
      <c r="FZ143" s="416"/>
      <c r="GA143" s="416"/>
      <c r="GB143" s="416"/>
      <c r="GC143" s="416"/>
      <c r="GD143" s="416"/>
      <c r="GE143" s="416"/>
      <c r="GF143" s="416"/>
      <c r="GG143" s="416"/>
      <c r="GH143" s="416"/>
      <c r="GI143" s="416"/>
      <c r="GJ143" s="416"/>
      <c r="GK143" s="416"/>
      <c r="GL143" s="416"/>
      <c r="GM143" s="416"/>
      <c r="GN143" s="416"/>
      <c r="GO143" s="416"/>
      <c r="GP143" s="416"/>
      <c r="GQ143" s="416"/>
      <c r="GR143" s="416"/>
      <c r="GS143" s="416"/>
      <c r="GT143" s="416"/>
      <c r="GU143" s="416"/>
      <c r="GV143" s="416"/>
      <c r="GW143" s="416"/>
      <c r="GX143" s="416"/>
      <c r="GY143" s="416"/>
      <c r="GZ143" s="416"/>
      <c r="HA143" s="416"/>
      <c r="HB143" s="416"/>
      <c r="HC143" s="416"/>
      <c r="HD143" s="416"/>
      <c r="HE143" s="416"/>
      <c r="HF143" s="416"/>
      <c r="HG143" s="416"/>
      <c r="HH143" s="416"/>
      <c r="HI143" s="416"/>
      <c r="HJ143" s="416"/>
      <c r="HK143" s="416"/>
      <c r="HL143" s="416"/>
      <c r="HM143" s="416"/>
      <c r="HN143" s="416"/>
      <c r="HO143" s="416"/>
      <c r="HP143" s="416"/>
      <c r="HQ143" s="416"/>
      <c r="HR143" s="416"/>
      <c r="HS143" s="416"/>
      <c r="HT143" s="416"/>
      <c r="HU143" s="416"/>
      <c r="HV143" s="416"/>
      <c r="HW143" s="416"/>
      <c r="HX143" s="416"/>
      <c r="HY143" s="416"/>
      <c r="HZ143" s="416"/>
      <c r="IA143" s="416"/>
      <c r="IB143" s="416"/>
      <c r="IC143" s="416"/>
      <c r="ID143" s="416"/>
      <c r="IE143" s="416"/>
      <c r="IF143" s="416"/>
      <c r="IG143" s="416"/>
      <c r="IH143" s="416"/>
    </row>
    <row r="144" spans="1:242" s="472" customFormat="1">
      <c r="A144" s="471"/>
      <c r="B144" s="471"/>
      <c r="C144" s="428"/>
      <c r="D144" s="428"/>
      <c r="E144" s="428"/>
      <c r="G144" s="416"/>
      <c r="H144" s="416"/>
      <c r="I144" s="416"/>
      <c r="J144" s="416"/>
      <c r="K144" s="416"/>
      <c r="L144" s="416"/>
      <c r="M144" s="416"/>
      <c r="N144" s="416"/>
      <c r="O144" s="416"/>
      <c r="P144" s="416"/>
      <c r="Q144" s="416"/>
      <c r="R144" s="416"/>
      <c r="S144" s="416"/>
      <c r="T144" s="416"/>
      <c r="U144" s="416"/>
      <c r="V144" s="416"/>
      <c r="W144" s="416"/>
      <c r="X144" s="416"/>
      <c r="Y144" s="416"/>
      <c r="Z144" s="416"/>
      <c r="AA144" s="416"/>
      <c r="AB144" s="416"/>
      <c r="AC144" s="416"/>
      <c r="AD144" s="416"/>
      <c r="AE144" s="416"/>
      <c r="AF144" s="416"/>
      <c r="AG144" s="416"/>
      <c r="AH144" s="416"/>
      <c r="AI144" s="416"/>
      <c r="AJ144" s="416"/>
      <c r="AK144" s="416"/>
      <c r="AL144" s="416"/>
      <c r="AM144" s="416"/>
      <c r="AN144" s="416"/>
      <c r="AO144" s="416"/>
      <c r="AP144" s="416"/>
      <c r="AQ144" s="416"/>
      <c r="AR144" s="416"/>
      <c r="AS144" s="416"/>
      <c r="AT144" s="416"/>
      <c r="AU144" s="416"/>
      <c r="AV144" s="416"/>
      <c r="AW144" s="416"/>
      <c r="AX144" s="416"/>
      <c r="AY144" s="416"/>
      <c r="AZ144" s="416"/>
      <c r="BA144" s="416"/>
      <c r="BB144" s="416"/>
      <c r="BC144" s="416"/>
      <c r="BD144" s="416"/>
      <c r="BE144" s="416"/>
      <c r="BF144" s="416"/>
      <c r="BG144" s="416"/>
      <c r="BH144" s="416"/>
      <c r="BI144" s="416"/>
      <c r="BJ144" s="416"/>
      <c r="BK144" s="416"/>
      <c r="BL144" s="416"/>
      <c r="BM144" s="416"/>
      <c r="BN144" s="416"/>
      <c r="BO144" s="416"/>
      <c r="BP144" s="416"/>
      <c r="BQ144" s="416"/>
      <c r="BR144" s="416"/>
      <c r="BS144" s="416"/>
      <c r="BT144" s="416"/>
      <c r="BU144" s="416"/>
      <c r="BV144" s="416"/>
      <c r="BW144" s="416"/>
      <c r="BX144" s="416"/>
      <c r="BY144" s="416"/>
      <c r="BZ144" s="416"/>
      <c r="CA144" s="416"/>
      <c r="CB144" s="416"/>
      <c r="CC144" s="416"/>
      <c r="CD144" s="416"/>
      <c r="CE144" s="416"/>
      <c r="CF144" s="416"/>
      <c r="CG144" s="416"/>
      <c r="CH144" s="416"/>
      <c r="CI144" s="416"/>
      <c r="CJ144" s="416"/>
      <c r="CK144" s="416"/>
      <c r="CL144" s="416"/>
      <c r="CM144" s="416"/>
      <c r="CN144" s="416"/>
      <c r="CO144" s="416"/>
      <c r="CP144" s="416"/>
      <c r="CQ144" s="416"/>
      <c r="CR144" s="416"/>
      <c r="CS144" s="416"/>
      <c r="CT144" s="416"/>
      <c r="CU144" s="416"/>
      <c r="CV144" s="416"/>
      <c r="CW144" s="416"/>
      <c r="CX144" s="416"/>
      <c r="CY144" s="416"/>
      <c r="CZ144" s="416"/>
      <c r="DA144" s="416"/>
      <c r="DB144" s="416"/>
      <c r="DC144" s="416"/>
      <c r="DD144" s="416"/>
      <c r="DE144" s="416"/>
      <c r="DF144" s="416"/>
      <c r="DG144" s="416"/>
      <c r="DH144" s="416"/>
      <c r="DI144" s="416"/>
      <c r="DJ144" s="416"/>
      <c r="DK144" s="416"/>
      <c r="DL144" s="416"/>
      <c r="DM144" s="416"/>
      <c r="DN144" s="416"/>
      <c r="DO144" s="416"/>
      <c r="DP144" s="416"/>
      <c r="DQ144" s="416"/>
      <c r="DR144" s="416"/>
      <c r="DS144" s="416"/>
      <c r="DT144" s="416"/>
      <c r="DU144" s="416"/>
      <c r="DV144" s="416"/>
      <c r="DW144" s="416"/>
      <c r="DX144" s="416"/>
      <c r="DY144" s="416"/>
      <c r="DZ144" s="416"/>
      <c r="EA144" s="416"/>
      <c r="EB144" s="416"/>
      <c r="EC144" s="416"/>
      <c r="ED144" s="416"/>
      <c r="EE144" s="416"/>
      <c r="EF144" s="416"/>
      <c r="EG144" s="416"/>
      <c r="EH144" s="416"/>
      <c r="EI144" s="416"/>
      <c r="EJ144" s="416"/>
      <c r="EK144" s="416"/>
      <c r="EL144" s="416"/>
      <c r="EM144" s="416"/>
      <c r="EN144" s="416"/>
      <c r="EO144" s="416"/>
      <c r="EP144" s="416"/>
      <c r="EQ144" s="416"/>
      <c r="ER144" s="416"/>
      <c r="ES144" s="416"/>
      <c r="ET144" s="416"/>
      <c r="EU144" s="416"/>
      <c r="EV144" s="416"/>
      <c r="EW144" s="416"/>
      <c r="EX144" s="416"/>
      <c r="EY144" s="416"/>
      <c r="EZ144" s="416"/>
      <c r="FA144" s="416"/>
      <c r="FB144" s="416"/>
      <c r="FC144" s="416"/>
      <c r="FD144" s="416"/>
      <c r="FE144" s="416"/>
      <c r="FF144" s="416"/>
      <c r="FG144" s="416"/>
      <c r="FH144" s="416"/>
      <c r="FI144" s="416"/>
      <c r="FJ144" s="416"/>
      <c r="FK144" s="416"/>
      <c r="FL144" s="416"/>
      <c r="FM144" s="416"/>
      <c r="FN144" s="416"/>
      <c r="FO144" s="416"/>
      <c r="FP144" s="416"/>
      <c r="FQ144" s="416"/>
      <c r="FR144" s="416"/>
      <c r="FS144" s="416"/>
      <c r="FT144" s="416"/>
      <c r="FU144" s="416"/>
      <c r="FV144" s="416"/>
      <c r="FW144" s="416"/>
      <c r="FX144" s="416"/>
      <c r="FY144" s="416"/>
      <c r="FZ144" s="416"/>
      <c r="GA144" s="416"/>
      <c r="GB144" s="416"/>
      <c r="GC144" s="416"/>
      <c r="GD144" s="416"/>
      <c r="GE144" s="416"/>
      <c r="GF144" s="416"/>
      <c r="GG144" s="416"/>
      <c r="GH144" s="416"/>
      <c r="GI144" s="416"/>
      <c r="GJ144" s="416"/>
      <c r="GK144" s="416"/>
      <c r="GL144" s="416"/>
      <c r="GM144" s="416"/>
      <c r="GN144" s="416"/>
      <c r="GO144" s="416"/>
      <c r="GP144" s="416"/>
      <c r="GQ144" s="416"/>
      <c r="GR144" s="416"/>
      <c r="GS144" s="416"/>
      <c r="GT144" s="416"/>
      <c r="GU144" s="416"/>
      <c r="GV144" s="416"/>
      <c r="GW144" s="416"/>
      <c r="GX144" s="416"/>
      <c r="GY144" s="416"/>
      <c r="GZ144" s="416"/>
      <c r="HA144" s="416"/>
      <c r="HB144" s="416"/>
      <c r="HC144" s="416"/>
      <c r="HD144" s="416"/>
      <c r="HE144" s="416"/>
      <c r="HF144" s="416"/>
      <c r="HG144" s="416"/>
      <c r="HH144" s="416"/>
      <c r="HI144" s="416"/>
      <c r="HJ144" s="416"/>
      <c r="HK144" s="416"/>
      <c r="HL144" s="416"/>
      <c r="HM144" s="416"/>
      <c r="HN144" s="416"/>
      <c r="HO144" s="416"/>
      <c r="HP144" s="416"/>
      <c r="HQ144" s="416"/>
      <c r="HR144" s="416"/>
      <c r="HS144" s="416"/>
      <c r="HT144" s="416"/>
      <c r="HU144" s="416"/>
      <c r="HV144" s="416"/>
      <c r="HW144" s="416"/>
      <c r="HX144" s="416"/>
      <c r="HY144" s="416"/>
      <c r="HZ144" s="416"/>
      <c r="IA144" s="416"/>
      <c r="IB144" s="416"/>
      <c r="IC144" s="416"/>
      <c r="ID144" s="416"/>
      <c r="IE144" s="416"/>
      <c r="IF144" s="416"/>
      <c r="IG144" s="416"/>
      <c r="IH144" s="416"/>
    </row>
    <row r="145" spans="1:242" s="472" customFormat="1">
      <c r="A145" s="471"/>
      <c r="B145" s="471"/>
      <c r="C145" s="428"/>
      <c r="D145" s="428"/>
      <c r="E145" s="428"/>
      <c r="G145" s="416"/>
      <c r="H145" s="416"/>
      <c r="I145" s="416"/>
      <c r="J145" s="416"/>
      <c r="K145" s="416"/>
      <c r="L145" s="416"/>
      <c r="M145" s="416"/>
      <c r="N145" s="416"/>
      <c r="O145" s="416"/>
      <c r="P145" s="416"/>
      <c r="Q145" s="416"/>
      <c r="R145" s="416"/>
      <c r="S145" s="416"/>
      <c r="T145" s="416"/>
      <c r="U145" s="416"/>
      <c r="V145" s="416"/>
      <c r="W145" s="416"/>
      <c r="X145" s="416"/>
      <c r="Y145" s="416"/>
      <c r="Z145" s="416"/>
      <c r="AA145" s="416"/>
      <c r="AB145" s="416"/>
      <c r="AC145" s="416"/>
      <c r="AD145" s="416"/>
      <c r="AE145" s="416"/>
      <c r="AF145" s="416"/>
      <c r="AG145" s="416"/>
      <c r="AH145" s="416"/>
      <c r="AI145" s="416"/>
      <c r="AJ145" s="416"/>
      <c r="AK145" s="416"/>
      <c r="AL145" s="416"/>
      <c r="AM145" s="416"/>
      <c r="AN145" s="416"/>
      <c r="AO145" s="416"/>
      <c r="AP145" s="416"/>
      <c r="AQ145" s="416"/>
      <c r="AR145" s="416"/>
      <c r="AS145" s="416"/>
      <c r="AT145" s="416"/>
      <c r="AU145" s="416"/>
      <c r="AV145" s="416"/>
      <c r="AW145" s="416"/>
      <c r="AX145" s="416"/>
      <c r="AY145" s="416"/>
      <c r="AZ145" s="416"/>
      <c r="BA145" s="416"/>
      <c r="BB145" s="416"/>
      <c r="BC145" s="416"/>
      <c r="BD145" s="416"/>
      <c r="BE145" s="416"/>
      <c r="BF145" s="416"/>
      <c r="BG145" s="416"/>
      <c r="BH145" s="416"/>
      <c r="BI145" s="416"/>
      <c r="BJ145" s="416"/>
      <c r="BK145" s="416"/>
      <c r="BL145" s="416"/>
      <c r="BM145" s="416"/>
      <c r="BN145" s="416"/>
      <c r="BO145" s="416"/>
      <c r="BP145" s="416"/>
      <c r="BQ145" s="416"/>
      <c r="BR145" s="416"/>
      <c r="BS145" s="416"/>
      <c r="BT145" s="416"/>
      <c r="BU145" s="416"/>
      <c r="BV145" s="416"/>
      <c r="BW145" s="416"/>
      <c r="BX145" s="416"/>
      <c r="BY145" s="416"/>
      <c r="BZ145" s="416"/>
      <c r="CA145" s="416"/>
      <c r="CB145" s="416"/>
      <c r="CC145" s="416"/>
      <c r="CD145" s="416"/>
      <c r="CE145" s="416"/>
      <c r="CF145" s="416"/>
      <c r="CG145" s="416"/>
      <c r="CH145" s="416"/>
      <c r="CI145" s="416"/>
      <c r="CJ145" s="416"/>
      <c r="CK145" s="416"/>
      <c r="CL145" s="416"/>
      <c r="CM145" s="416"/>
      <c r="CN145" s="416"/>
      <c r="CO145" s="416"/>
      <c r="CP145" s="416"/>
      <c r="CQ145" s="416"/>
      <c r="CR145" s="416"/>
      <c r="CS145" s="416"/>
      <c r="CT145" s="416"/>
      <c r="CU145" s="416"/>
      <c r="CV145" s="416"/>
      <c r="CW145" s="416"/>
      <c r="CX145" s="416"/>
      <c r="CY145" s="416"/>
      <c r="CZ145" s="416"/>
      <c r="DA145" s="416"/>
      <c r="DB145" s="416"/>
      <c r="DC145" s="416"/>
      <c r="DD145" s="416"/>
      <c r="DE145" s="416"/>
      <c r="DF145" s="416"/>
      <c r="DG145" s="416"/>
      <c r="DH145" s="416"/>
      <c r="DI145" s="416"/>
      <c r="DJ145" s="416"/>
      <c r="DK145" s="416"/>
      <c r="DL145" s="416"/>
      <c r="DM145" s="416"/>
      <c r="DN145" s="416"/>
      <c r="DO145" s="416"/>
      <c r="DP145" s="416"/>
      <c r="DQ145" s="416"/>
      <c r="DR145" s="416"/>
      <c r="DS145" s="416"/>
      <c r="DT145" s="416"/>
      <c r="DU145" s="416"/>
      <c r="DV145" s="416"/>
      <c r="DW145" s="416"/>
      <c r="DX145" s="416"/>
      <c r="DY145" s="416"/>
      <c r="DZ145" s="416"/>
      <c r="EA145" s="416"/>
      <c r="EB145" s="416"/>
      <c r="EC145" s="416"/>
      <c r="ED145" s="416"/>
      <c r="EE145" s="416"/>
      <c r="EF145" s="416"/>
      <c r="EG145" s="416"/>
      <c r="EH145" s="416"/>
      <c r="EI145" s="416"/>
      <c r="EJ145" s="416"/>
      <c r="EK145" s="416"/>
      <c r="EL145" s="416"/>
      <c r="EM145" s="416"/>
      <c r="EN145" s="416"/>
      <c r="EO145" s="416"/>
      <c r="EP145" s="416"/>
      <c r="EQ145" s="416"/>
      <c r="ER145" s="416"/>
      <c r="ES145" s="416"/>
      <c r="ET145" s="416"/>
      <c r="EU145" s="416"/>
      <c r="EV145" s="416"/>
      <c r="EW145" s="416"/>
      <c r="EX145" s="416"/>
      <c r="EY145" s="416"/>
      <c r="EZ145" s="416"/>
      <c r="FA145" s="416"/>
      <c r="FB145" s="416"/>
      <c r="FC145" s="416"/>
      <c r="FD145" s="416"/>
      <c r="FE145" s="416"/>
      <c r="FF145" s="416"/>
      <c r="FG145" s="416"/>
      <c r="FH145" s="416"/>
      <c r="FI145" s="416"/>
      <c r="FJ145" s="416"/>
      <c r="FK145" s="416"/>
      <c r="FL145" s="416"/>
      <c r="FM145" s="416"/>
      <c r="FN145" s="416"/>
      <c r="FO145" s="416"/>
      <c r="FP145" s="416"/>
      <c r="FQ145" s="416"/>
      <c r="FR145" s="416"/>
      <c r="FS145" s="416"/>
      <c r="FT145" s="416"/>
      <c r="FU145" s="416"/>
      <c r="FV145" s="416"/>
      <c r="FW145" s="416"/>
      <c r="FX145" s="416"/>
      <c r="FY145" s="416"/>
      <c r="FZ145" s="416"/>
      <c r="GA145" s="416"/>
      <c r="GB145" s="416"/>
      <c r="GC145" s="416"/>
      <c r="GD145" s="416"/>
      <c r="GE145" s="416"/>
      <c r="GF145" s="416"/>
      <c r="GG145" s="416"/>
      <c r="GH145" s="416"/>
      <c r="GI145" s="416"/>
      <c r="GJ145" s="416"/>
      <c r="GK145" s="416"/>
      <c r="GL145" s="416"/>
      <c r="GM145" s="416"/>
      <c r="GN145" s="416"/>
      <c r="GO145" s="416"/>
      <c r="GP145" s="416"/>
      <c r="GQ145" s="416"/>
      <c r="GR145" s="416"/>
      <c r="GS145" s="416"/>
      <c r="GT145" s="416"/>
      <c r="GU145" s="416"/>
      <c r="GV145" s="416"/>
      <c r="GW145" s="416"/>
      <c r="GX145" s="416"/>
      <c r="GY145" s="416"/>
      <c r="GZ145" s="416"/>
      <c r="HA145" s="416"/>
      <c r="HB145" s="416"/>
      <c r="HC145" s="416"/>
      <c r="HD145" s="416"/>
      <c r="HE145" s="416"/>
      <c r="HF145" s="416"/>
      <c r="HG145" s="416"/>
      <c r="HH145" s="416"/>
      <c r="HI145" s="416"/>
      <c r="HJ145" s="416"/>
      <c r="HK145" s="416"/>
      <c r="HL145" s="416"/>
      <c r="HM145" s="416"/>
      <c r="HN145" s="416"/>
      <c r="HO145" s="416"/>
      <c r="HP145" s="416"/>
      <c r="HQ145" s="416"/>
      <c r="HR145" s="416"/>
      <c r="HS145" s="416"/>
      <c r="HT145" s="416"/>
      <c r="HU145" s="416"/>
      <c r="HV145" s="416"/>
      <c r="HW145" s="416"/>
      <c r="HX145" s="416"/>
      <c r="HY145" s="416"/>
      <c r="HZ145" s="416"/>
      <c r="IA145" s="416"/>
      <c r="IB145" s="416"/>
      <c r="IC145" s="416"/>
      <c r="ID145" s="416"/>
      <c r="IE145" s="416"/>
      <c r="IF145" s="416"/>
      <c r="IG145" s="416"/>
      <c r="IH145" s="416"/>
    </row>
    <row r="146" spans="1:242" s="472" customFormat="1">
      <c r="A146" s="471"/>
      <c r="B146" s="471"/>
      <c r="C146" s="428"/>
      <c r="D146" s="428"/>
      <c r="E146" s="428"/>
      <c r="G146" s="416"/>
      <c r="H146" s="416"/>
      <c r="I146" s="416"/>
      <c r="J146" s="416"/>
      <c r="K146" s="416"/>
      <c r="L146" s="416"/>
      <c r="M146" s="416"/>
      <c r="N146" s="416"/>
      <c r="O146" s="416"/>
      <c r="P146" s="416"/>
      <c r="Q146" s="416"/>
      <c r="R146" s="416"/>
      <c r="S146" s="416"/>
      <c r="T146" s="416"/>
      <c r="U146" s="416"/>
      <c r="V146" s="416"/>
      <c r="W146" s="416"/>
      <c r="X146" s="416"/>
      <c r="Y146" s="416"/>
      <c r="Z146" s="416"/>
      <c r="AA146" s="416"/>
      <c r="AB146" s="416"/>
      <c r="AC146" s="416"/>
      <c r="AD146" s="416"/>
      <c r="AE146" s="416"/>
      <c r="AF146" s="416"/>
      <c r="AG146" s="416"/>
      <c r="AH146" s="416"/>
      <c r="AI146" s="416"/>
      <c r="AJ146" s="416"/>
      <c r="AK146" s="416"/>
      <c r="AL146" s="416"/>
      <c r="AM146" s="416"/>
      <c r="AN146" s="416"/>
      <c r="AO146" s="416"/>
      <c r="AP146" s="416"/>
      <c r="AQ146" s="416"/>
      <c r="AR146" s="416"/>
      <c r="AS146" s="416"/>
      <c r="AT146" s="416"/>
      <c r="AU146" s="416"/>
      <c r="AV146" s="416"/>
      <c r="AW146" s="416"/>
      <c r="AX146" s="416"/>
      <c r="AY146" s="416"/>
      <c r="AZ146" s="416"/>
      <c r="BA146" s="416"/>
      <c r="BB146" s="416"/>
      <c r="BC146" s="416"/>
      <c r="BD146" s="416"/>
      <c r="BE146" s="416"/>
      <c r="BF146" s="416"/>
      <c r="BG146" s="416"/>
      <c r="BH146" s="416"/>
      <c r="BI146" s="416"/>
      <c r="BJ146" s="416"/>
      <c r="BK146" s="416"/>
      <c r="BL146" s="416"/>
      <c r="BM146" s="416"/>
      <c r="BN146" s="416"/>
      <c r="BO146" s="416"/>
      <c r="BP146" s="416"/>
      <c r="BQ146" s="416"/>
      <c r="BR146" s="416"/>
      <c r="BS146" s="416"/>
      <c r="BT146" s="416"/>
      <c r="BU146" s="416"/>
      <c r="BV146" s="416"/>
      <c r="BW146" s="416"/>
      <c r="BX146" s="416"/>
      <c r="BY146" s="416"/>
      <c r="BZ146" s="416"/>
      <c r="CA146" s="416"/>
      <c r="CB146" s="416"/>
      <c r="CC146" s="416"/>
      <c r="CD146" s="416"/>
      <c r="CE146" s="416"/>
      <c r="CF146" s="416"/>
      <c r="CG146" s="416"/>
      <c r="CH146" s="416"/>
      <c r="CI146" s="416"/>
      <c r="CJ146" s="416"/>
      <c r="CK146" s="416"/>
      <c r="CL146" s="416"/>
      <c r="CM146" s="416"/>
      <c r="CN146" s="416"/>
      <c r="CO146" s="416"/>
      <c r="CP146" s="416"/>
      <c r="CQ146" s="416"/>
      <c r="CR146" s="416"/>
      <c r="CS146" s="416"/>
      <c r="CT146" s="416"/>
      <c r="CU146" s="416"/>
      <c r="CV146" s="416"/>
      <c r="CW146" s="416"/>
      <c r="CX146" s="416"/>
      <c r="CY146" s="416"/>
      <c r="CZ146" s="416"/>
      <c r="DA146" s="416"/>
      <c r="DB146" s="416"/>
      <c r="DC146" s="416"/>
      <c r="DD146" s="416"/>
      <c r="DE146" s="416"/>
      <c r="DF146" s="416"/>
      <c r="DG146" s="416"/>
      <c r="DH146" s="416"/>
      <c r="DI146" s="416"/>
      <c r="DJ146" s="416"/>
      <c r="DK146" s="416"/>
      <c r="DL146" s="416"/>
      <c r="DM146" s="416"/>
      <c r="DN146" s="416"/>
      <c r="DO146" s="416"/>
      <c r="DP146" s="416"/>
      <c r="DQ146" s="416"/>
      <c r="DR146" s="416"/>
      <c r="DS146" s="416"/>
      <c r="DT146" s="416"/>
      <c r="DU146" s="416"/>
      <c r="DV146" s="416"/>
      <c r="DW146" s="416"/>
      <c r="DX146" s="416"/>
      <c r="DY146" s="416"/>
      <c r="DZ146" s="416"/>
      <c r="EA146" s="416"/>
      <c r="EB146" s="416"/>
      <c r="EC146" s="416"/>
      <c r="ED146" s="416"/>
      <c r="EE146" s="416"/>
      <c r="EF146" s="416"/>
      <c r="EG146" s="416"/>
      <c r="EH146" s="416"/>
      <c r="EI146" s="416"/>
      <c r="EJ146" s="416"/>
      <c r="EK146" s="416"/>
      <c r="EL146" s="416"/>
      <c r="EM146" s="416"/>
      <c r="EN146" s="416"/>
      <c r="EO146" s="416"/>
      <c r="EP146" s="416"/>
      <c r="EQ146" s="416"/>
      <c r="ER146" s="416"/>
      <c r="ES146" s="416"/>
      <c r="ET146" s="416"/>
      <c r="EU146" s="416"/>
      <c r="EV146" s="416"/>
      <c r="EW146" s="416"/>
      <c r="EX146" s="416"/>
      <c r="EY146" s="416"/>
      <c r="EZ146" s="416"/>
      <c r="FA146" s="416"/>
      <c r="FB146" s="416"/>
      <c r="FC146" s="416"/>
      <c r="FD146" s="416"/>
      <c r="FE146" s="416"/>
      <c r="FF146" s="416"/>
      <c r="FG146" s="416"/>
      <c r="FH146" s="416"/>
      <c r="FI146" s="416"/>
      <c r="FJ146" s="416"/>
      <c r="FK146" s="416"/>
      <c r="FL146" s="416"/>
      <c r="FM146" s="416"/>
      <c r="FN146" s="416"/>
      <c r="FO146" s="416"/>
      <c r="FP146" s="416"/>
      <c r="FQ146" s="416"/>
      <c r="FR146" s="416"/>
      <c r="FS146" s="416"/>
      <c r="FT146" s="416"/>
      <c r="FU146" s="416"/>
      <c r="FV146" s="416"/>
      <c r="FW146" s="416"/>
      <c r="FX146" s="416"/>
      <c r="FY146" s="416"/>
      <c r="FZ146" s="416"/>
      <c r="GA146" s="416"/>
      <c r="GB146" s="416"/>
      <c r="GC146" s="416"/>
      <c r="GD146" s="416"/>
      <c r="GE146" s="416"/>
      <c r="GF146" s="416"/>
      <c r="GG146" s="416"/>
      <c r="GH146" s="416"/>
      <c r="GI146" s="416"/>
      <c r="GJ146" s="416"/>
      <c r="GK146" s="416"/>
      <c r="GL146" s="416"/>
      <c r="GM146" s="416"/>
      <c r="GN146" s="416"/>
      <c r="GO146" s="416"/>
      <c r="GP146" s="416"/>
      <c r="GQ146" s="416"/>
      <c r="GR146" s="416"/>
      <c r="GS146" s="416"/>
      <c r="GT146" s="416"/>
      <c r="GU146" s="416"/>
      <c r="GV146" s="416"/>
      <c r="GW146" s="416"/>
      <c r="GX146" s="416"/>
      <c r="GY146" s="416"/>
      <c r="GZ146" s="416"/>
      <c r="HA146" s="416"/>
      <c r="HB146" s="416"/>
      <c r="HC146" s="416"/>
      <c r="HD146" s="416"/>
      <c r="HE146" s="416"/>
      <c r="HF146" s="416"/>
      <c r="HG146" s="416"/>
      <c r="HH146" s="416"/>
      <c r="HI146" s="416"/>
      <c r="HJ146" s="416"/>
      <c r="HK146" s="416"/>
      <c r="HL146" s="416"/>
      <c r="HM146" s="416"/>
      <c r="HN146" s="416"/>
      <c r="HO146" s="416"/>
      <c r="HP146" s="416"/>
      <c r="HQ146" s="416"/>
      <c r="HR146" s="416"/>
      <c r="HS146" s="416"/>
      <c r="HT146" s="416"/>
      <c r="HU146" s="416"/>
      <c r="HV146" s="416"/>
      <c r="HW146" s="416"/>
      <c r="HX146" s="416"/>
      <c r="HY146" s="416"/>
      <c r="HZ146" s="416"/>
      <c r="IA146" s="416"/>
      <c r="IB146" s="416"/>
      <c r="IC146" s="416"/>
      <c r="ID146" s="416"/>
      <c r="IE146" s="416"/>
      <c r="IF146" s="416"/>
      <c r="IG146" s="416"/>
      <c r="IH146" s="416"/>
    </row>
    <row r="147" spans="1:242" s="472" customFormat="1">
      <c r="A147" s="471"/>
      <c r="B147" s="471"/>
      <c r="C147" s="428"/>
      <c r="D147" s="428"/>
      <c r="E147" s="428"/>
      <c r="G147" s="416"/>
      <c r="H147" s="416"/>
      <c r="I147" s="416"/>
      <c r="J147" s="416"/>
      <c r="K147" s="416"/>
      <c r="L147" s="416"/>
      <c r="M147" s="416"/>
      <c r="N147" s="416"/>
      <c r="O147" s="416"/>
      <c r="P147" s="416"/>
      <c r="Q147" s="416"/>
      <c r="R147" s="416"/>
      <c r="S147" s="416"/>
      <c r="T147" s="416"/>
      <c r="U147" s="416"/>
      <c r="V147" s="416"/>
      <c r="W147" s="416"/>
      <c r="X147" s="416"/>
      <c r="Y147" s="416"/>
      <c r="Z147" s="416"/>
      <c r="AA147" s="416"/>
      <c r="AB147" s="416"/>
      <c r="AC147" s="416"/>
      <c r="AD147" s="416"/>
      <c r="AE147" s="416"/>
      <c r="AF147" s="416"/>
      <c r="AG147" s="416"/>
      <c r="AH147" s="416"/>
      <c r="AI147" s="416"/>
      <c r="AJ147" s="416"/>
      <c r="AK147" s="416"/>
      <c r="AL147" s="416"/>
      <c r="AM147" s="416"/>
      <c r="AN147" s="416"/>
      <c r="AO147" s="416"/>
      <c r="AP147" s="416"/>
      <c r="AQ147" s="416"/>
      <c r="AR147" s="416"/>
      <c r="AS147" s="416"/>
      <c r="AT147" s="416"/>
      <c r="AU147" s="416"/>
      <c r="AV147" s="416"/>
      <c r="AW147" s="416"/>
      <c r="AX147" s="416"/>
      <c r="AY147" s="416"/>
      <c r="AZ147" s="416"/>
      <c r="BA147" s="416"/>
      <c r="BB147" s="416"/>
      <c r="BC147" s="416"/>
      <c r="BD147" s="416"/>
      <c r="BE147" s="416"/>
      <c r="BF147" s="416"/>
      <c r="BG147" s="416"/>
      <c r="BH147" s="416"/>
      <c r="BI147" s="416"/>
      <c r="BJ147" s="416"/>
      <c r="BK147" s="416"/>
      <c r="BL147" s="416"/>
      <c r="BM147" s="416"/>
      <c r="BN147" s="416"/>
      <c r="BO147" s="416"/>
      <c r="BP147" s="416"/>
      <c r="BQ147" s="416"/>
      <c r="BR147" s="416"/>
      <c r="BS147" s="416"/>
      <c r="BT147" s="416"/>
      <c r="BU147" s="416"/>
      <c r="BV147" s="416"/>
      <c r="BW147" s="416"/>
      <c r="BX147" s="416"/>
      <c r="BY147" s="416"/>
      <c r="BZ147" s="416"/>
      <c r="CA147" s="416"/>
      <c r="CB147" s="416"/>
      <c r="CC147" s="416"/>
      <c r="CD147" s="416"/>
      <c r="CE147" s="416"/>
      <c r="CF147" s="416"/>
      <c r="CG147" s="416"/>
      <c r="CH147" s="416"/>
      <c r="CI147" s="416"/>
      <c r="CJ147" s="416"/>
      <c r="CK147" s="416"/>
      <c r="CL147" s="416"/>
      <c r="CM147" s="416"/>
      <c r="CN147" s="416"/>
      <c r="CO147" s="416"/>
      <c r="CP147" s="416"/>
      <c r="CQ147" s="416"/>
      <c r="CR147" s="416"/>
      <c r="CS147" s="416"/>
      <c r="CT147" s="416"/>
      <c r="CU147" s="416"/>
      <c r="CV147" s="416"/>
      <c r="CW147" s="416"/>
      <c r="CX147" s="416"/>
      <c r="CY147" s="416"/>
      <c r="CZ147" s="416"/>
      <c r="DA147" s="416"/>
      <c r="DB147" s="416"/>
      <c r="DC147" s="416"/>
      <c r="DD147" s="416"/>
      <c r="DE147" s="416"/>
      <c r="DF147" s="416"/>
      <c r="DG147" s="416"/>
      <c r="DH147" s="416"/>
      <c r="DI147" s="416"/>
      <c r="DJ147" s="416"/>
      <c r="DK147" s="416"/>
      <c r="DL147" s="416"/>
      <c r="DM147" s="416"/>
      <c r="DN147" s="416"/>
      <c r="DO147" s="416"/>
      <c r="DP147" s="416"/>
      <c r="DQ147" s="416"/>
      <c r="DR147" s="416"/>
      <c r="DS147" s="416"/>
      <c r="DT147" s="416"/>
      <c r="DU147" s="416"/>
      <c r="DV147" s="416"/>
      <c r="DW147" s="416"/>
      <c r="DX147" s="416"/>
      <c r="DY147" s="416"/>
      <c r="DZ147" s="416"/>
      <c r="EA147" s="416"/>
      <c r="EB147" s="416"/>
      <c r="EC147" s="416"/>
      <c r="ED147" s="416"/>
      <c r="EE147" s="416"/>
      <c r="EF147" s="416"/>
      <c r="EG147" s="416"/>
      <c r="EH147" s="416"/>
      <c r="EI147" s="416"/>
      <c r="EJ147" s="416"/>
      <c r="EK147" s="416"/>
      <c r="EL147" s="416"/>
      <c r="EM147" s="416"/>
      <c r="EN147" s="416"/>
      <c r="EO147" s="416"/>
      <c r="EP147" s="416"/>
      <c r="EQ147" s="416"/>
      <c r="ER147" s="416"/>
      <c r="ES147" s="416"/>
      <c r="ET147" s="416"/>
      <c r="EU147" s="416"/>
      <c r="EV147" s="416"/>
      <c r="EW147" s="416"/>
      <c r="EX147" s="416"/>
      <c r="EY147" s="416"/>
      <c r="EZ147" s="416"/>
      <c r="FA147" s="416"/>
      <c r="FB147" s="416"/>
      <c r="FC147" s="416"/>
      <c r="FD147" s="416"/>
      <c r="FE147" s="416"/>
      <c r="FF147" s="416"/>
      <c r="FG147" s="416"/>
      <c r="FH147" s="416"/>
      <c r="FI147" s="416"/>
      <c r="FJ147" s="416"/>
      <c r="FK147" s="416"/>
      <c r="FL147" s="416"/>
      <c r="FM147" s="416"/>
      <c r="FN147" s="416"/>
      <c r="FO147" s="416"/>
      <c r="FP147" s="416"/>
      <c r="FQ147" s="416"/>
      <c r="FR147" s="416"/>
      <c r="FS147" s="416"/>
      <c r="FT147" s="416"/>
      <c r="FU147" s="416"/>
      <c r="FV147" s="416"/>
      <c r="FW147" s="416"/>
      <c r="FX147" s="416"/>
      <c r="FY147" s="416"/>
      <c r="FZ147" s="416"/>
      <c r="GA147" s="416"/>
      <c r="GB147" s="416"/>
      <c r="GC147" s="416"/>
      <c r="GD147" s="416"/>
      <c r="GE147" s="416"/>
      <c r="GF147" s="416"/>
      <c r="GG147" s="416"/>
      <c r="GH147" s="416"/>
      <c r="GI147" s="416"/>
      <c r="GJ147" s="416"/>
      <c r="GK147" s="416"/>
      <c r="GL147" s="416"/>
      <c r="GM147" s="416"/>
      <c r="GN147" s="416"/>
      <c r="GO147" s="416"/>
      <c r="GP147" s="416"/>
      <c r="GQ147" s="416"/>
      <c r="GR147" s="416"/>
      <c r="GS147" s="416"/>
      <c r="GT147" s="416"/>
      <c r="GU147" s="416"/>
      <c r="GV147" s="416"/>
      <c r="GW147" s="416"/>
      <c r="GX147" s="416"/>
      <c r="GY147" s="416"/>
      <c r="GZ147" s="416"/>
      <c r="HA147" s="416"/>
      <c r="HB147" s="416"/>
      <c r="HC147" s="416"/>
      <c r="HD147" s="416"/>
      <c r="HE147" s="416"/>
      <c r="HF147" s="416"/>
      <c r="HG147" s="416"/>
      <c r="HH147" s="416"/>
      <c r="HI147" s="416"/>
      <c r="HJ147" s="416"/>
      <c r="HK147" s="416"/>
      <c r="HL147" s="416"/>
      <c r="HM147" s="416"/>
      <c r="HN147" s="416"/>
      <c r="HO147" s="416"/>
      <c r="HP147" s="416"/>
      <c r="HQ147" s="416"/>
      <c r="HR147" s="416"/>
      <c r="HS147" s="416"/>
      <c r="HT147" s="416"/>
      <c r="HU147" s="416"/>
      <c r="HV147" s="416"/>
      <c r="HW147" s="416"/>
      <c r="HX147" s="416"/>
      <c r="HY147" s="416"/>
      <c r="HZ147" s="416"/>
      <c r="IA147" s="416"/>
      <c r="IB147" s="416"/>
      <c r="IC147" s="416"/>
      <c r="ID147" s="416"/>
      <c r="IE147" s="416"/>
      <c r="IF147" s="416"/>
      <c r="IG147" s="416"/>
      <c r="IH147" s="416"/>
    </row>
    <row r="148" spans="1:242" s="472" customFormat="1">
      <c r="A148" s="471"/>
      <c r="B148" s="471"/>
      <c r="C148" s="428"/>
      <c r="D148" s="428"/>
      <c r="E148" s="428"/>
      <c r="G148" s="416"/>
      <c r="H148" s="416"/>
      <c r="I148" s="416"/>
      <c r="J148" s="416"/>
      <c r="K148" s="416"/>
      <c r="L148" s="416"/>
      <c r="M148" s="416"/>
      <c r="N148" s="416"/>
      <c r="O148" s="416"/>
      <c r="P148" s="416"/>
      <c r="Q148" s="416"/>
      <c r="R148" s="416"/>
      <c r="S148" s="416"/>
      <c r="T148" s="416"/>
      <c r="U148" s="416"/>
      <c r="V148" s="416"/>
      <c r="W148" s="416"/>
      <c r="X148" s="416"/>
      <c r="Y148" s="416"/>
      <c r="Z148" s="416"/>
      <c r="AA148" s="416"/>
      <c r="AB148" s="416"/>
      <c r="AC148" s="416"/>
      <c r="AD148" s="416"/>
      <c r="AE148" s="416"/>
      <c r="AF148" s="416"/>
      <c r="AG148" s="416"/>
      <c r="AH148" s="416"/>
      <c r="AI148" s="416"/>
      <c r="AJ148" s="416"/>
      <c r="AK148" s="416"/>
      <c r="AL148" s="416"/>
      <c r="AM148" s="416"/>
      <c r="AN148" s="416"/>
      <c r="AO148" s="416"/>
      <c r="AP148" s="416"/>
      <c r="AQ148" s="416"/>
      <c r="AR148" s="416"/>
      <c r="AS148" s="416"/>
      <c r="AT148" s="416"/>
      <c r="AU148" s="416"/>
      <c r="AV148" s="416"/>
      <c r="AW148" s="416"/>
      <c r="AX148" s="416"/>
      <c r="AY148" s="416"/>
      <c r="AZ148" s="416"/>
      <c r="BA148" s="416"/>
      <c r="BB148" s="416"/>
      <c r="BC148" s="416"/>
      <c r="BD148" s="416"/>
      <c r="BE148" s="416"/>
      <c r="BF148" s="416"/>
      <c r="BG148" s="416"/>
      <c r="BH148" s="416"/>
      <c r="BI148" s="416"/>
      <c r="BJ148" s="416"/>
      <c r="BK148" s="416"/>
      <c r="BL148" s="416"/>
      <c r="BM148" s="416"/>
      <c r="BN148" s="416"/>
      <c r="BO148" s="416"/>
      <c r="BP148" s="416"/>
      <c r="BQ148" s="416"/>
      <c r="BR148" s="416"/>
      <c r="BS148" s="416"/>
      <c r="BT148" s="416"/>
      <c r="BU148" s="416"/>
      <c r="BV148" s="416"/>
      <c r="BW148" s="416"/>
      <c r="BX148" s="416"/>
      <c r="BY148" s="416"/>
      <c r="BZ148" s="416"/>
      <c r="CA148" s="416"/>
      <c r="CB148" s="416"/>
      <c r="CC148" s="416"/>
      <c r="CD148" s="416"/>
      <c r="CE148" s="416"/>
      <c r="CF148" s="416"/>
      <c r="CG148" s="416"/>
      <c r="CH148" s="416"/>
      <c r="CI148" s="416"/>
      <c r="CJ148" s="416"/>
      <c r="CK148" s="416"/>
      <c r="CL148" s="416"/>
      <c r="CM148" s="416"/>
      <c r="CN148" s="416"/>
      <c r="CO148" s="416"/>
      <c r="CP148" s="416"/>
      <c r="CQ148" s="416"/>
      <c r="CR148" s="416"/>
      <c r="CS148" s="416"/>
      <c r="CT148" s="416"/>
      <c r="CU148" s="416"/>
      <c r="CV148" s="416"/>
      <c r="CW148" s="416"/>
      <c r="CX148" s="416"/>
      <c r="CY148" s="416"/>
      <c r="CZ148" s="416"/>
      <c r="DA148" s="416"/>
      <c r="DB148" s="416"/>
      <c r="DC148" s="416"/>
      <c r="DD148" s="416"/>
      <c r="DE148" s="416"/>
      <c r="DF148" s="416"/>
      <c r="DG148" s="416"/>
      <c r="DH148" s="416"/>
      <c r="DI148" s="416"/>
      <c r="DJ148" s="416"/>
      <c r="DK148" s="416"/>
      <c r="DL148" s="416"/>
      <c r="DM148" s="416"/>
      <c r="DN148" s="416"/>
      <c r="DO148" s="416"/>
      <c r="DP148" s="416"/>
      <c r="DQ148" s="416"/>
      <c r="DR148" s="416"/>
      <c r="DS148" s="416"/>
      <c r="DT148" s="416"/>
      <c r="DU148" s="416"/>
      <c r="DV148" s="416"/>
      <c r="DW148" s="416"/>
      <c r="DX148" s="416"/>
      <c r="DY148" s="416"/>
      <c r="DZ148" s="416"/>
      <c r="EA148" s="416"/>
      <c r="EB148" s="416"/>
      <c r="EC148" s="416"/>
      <c r="ED148" s="416"/>
      <c r="EE148" s="416"/>
      <c r="EF148" s="416"/>
      <c r="EG148" s="416"/>
      <c r="EH148" s="416"/>
      <c r="EI148" s="416"/>
      <c r="EJ148" s="416"/>
      <c r="EK148" s="416"/>
      <c r="EL148" s="416"/>
      <c r="EM148" s="416"/>
      <c r="EN148" s="416"/>
      <c r="EO148" s="416"/>
      <c r="EP148" s="416"/>
      <c r="EQ148" s="416"/>
      <c r="ER148" s="416"/>
      <c r="ES148" s="416"/>
      <c r="ET148" s="416"/>
      <c r="EU148" s="416"/>
      <c r="EV148" s="416"/>
      <c r="EW148" s="416"/>
      <c r="EX148" s="416"/>
      <c r="EY148" s="416"/>
      <c r="EZ148" s="416"/>
      <c r="FA148" s="416"/>
      <c r="FB148" s="416"/>
      <c r="FC148" s="416"/>
      <c r="FD148" s="416"/>
      <c r="FE148" s="416"/>
      <c r="FF148" s="416"/>
      <c r="FG148" s="416"/>
      <c r="FH148" s="416"/>
      <c r="FI148" s="416"/>
      <c r="FJ148" s="416"/>
      <c r="FK148" s="416"/>
      <c r="FL148" s="416"/>
      <c r="FM148" s="416"/>
      <c r="FN148" s="416"/>
      <c r="FO148" s="416"/>
      <c r="FP148" s="416"/>
      <c r="FQ148" s="416"/>
      <c r="FR148" s="416"/>
      <c r="FS148" s="416"/>
      <c r="FT148" s="416"/>
      <c r="FU148" s="416"/>
      <c r="FV148" s="416"/>
      <c r="FW148" s="416"/>
      <c r="FX148" s="416"/>
      <c r="FY148" s="416"/>
      <c r="FZ148" s="416"/>
      <c r="GA148" s="416"/>
      <c r="GB148" s="416"/>
      <c r="GC148" s="416"/>
      <c r="GD148" s="416"/>
      <c r="GE148" s="416"/>
      <c r="GF148" s="416"/>
      <c r="GG148" s="416"/>
      <c r="GH148" s="416"/>
      <c r="GI148" s="416"/>
      <c r="GJ148" s="416"/>
      <c r="GK148" s="416"/>
      <c r="GL148" s="416"/>
      <c r="GM148" s="416"/>
      <c r="GN148" s="416"/>
      <c r="GO148" s="416"/>
      <c r="GP148" s="416"/>
      <c r="GQ148" s="416"/>
      <c r="GR148" s="416"/>
      <c r="GS148" s="416"/>
      <c r="GT148" s="416"/>
      <c r="GU148" s="416"/>
      <c r="GV148" s="416"/>
      <c r="GW148" s="416"/>
      <c r="GX148" s="416"/>
      <c r="GY148" s="416"/>
      <c r="GZ148" s="416"/>
      <c r="HA148" s="416"/>
      <c r="HB148" s="416"/>
      <c r="HC148" s="416"/>
      <c r="HD148" s="416"/>
      <c r="HE148" s="416"/>
      <c r="HF148" s="416"/>
      <c r="HG148" s="416"/>
      <c r="HH148" s="416"/>
      <c r="HI148" s="416"/>
      <c r="HJ148" s="416"/>
      <c r="HK148" s="416"/>
      <c r="HL148" s="416"/>
      <c r="HM148" s="416"/>
      <c r="HN148" s="416"/>
      <c r="HO148" s="416"/>
      <c r="HP148" s="416"/>
      <c r="HQ148" s="416"/>
      <c r="HR148" s="416"/>
      <c r="HS148" s="416"/>
      <c r="HT148" s="416"/>
      <c r="HU148" s="416"/>
      <c r="HV148" s="416"/>
      <c r="HW148" s="416"/>
      <c r="HX148" s="416"/>
      <c r="HY148" s="416"/>
      <c r="HZ148" s="416"/>
      <c r="IA148" s="416"/>
      <c r="IB148" s="416"/>
      <c r="IC148" s="416"/>
      <c r="ID148" s="416"/>
      <c r="IE148" s="416"/>
      <c r="IF148" s="416"/>
      <c r="IG148" s="416"/>
      <c r="IH148" s="416"/>
    </row>
    <row r="149" spans="1:242" s="472" customFormat="1">
      <c r="A149" s="471"/>
      <c r="B149" s="471"/>
      <c r="C149" s="428"/>
      <c r="D149" s="428"/>
      <c r="E149" s="428"/>
      <c r="G149" s="416"/>
      <c r="H149" s="416"/>
      <c r="I149" s="416"/>
      <c r="J149" s="416"/>
      <c r="K149" s="416"/>
      <c r="L149" s="416"/>
      <c r="M149" s="416"/>
      <c r="N149" s="416"/>
      <c r="O149" s="416"/>
      <c r="P149" s="416"/>
      <c r="Q149" s="416"/>
      <c r="R149" s="416"/>
      <c r="S149" s="416"/>
      <c r="T149" s="416"/>
      <c r="U149" s="416"/>
      <c r="V149" s="416"/>
      <c r="W149" s="416"/>
      <c r="X149" s="416"/>
      <c r="Y149" s="416"/>
      <c r="Z149" s="416"/>
      <c r="AA149" s="416"/>
      <c r="AB149" s="416"/>
      <c r="AC149" s="416"/>
      <c r="AD149" s="416"/>
      <c r="AE149" s="416"/>
      <c r="AF149" s="416"/>
      <c r="AG149" s="416"/>
      <c r="AH149" s="416"/>
      <c r="AI149" s="416"/>
      <c r="AJ149" s="416"/>
      <c r="AK149" s="416"/>
      <c r="AL149" s="416"/>
      <c r="AM149" s="416"/>
      <c r="AN149" s="416"/>
      <c r="AO149" s="416"/>
      <c r="AP149" s="416"/>
      <c r="AQ149" s="416"/>
      <c r="AR149" s="416"/>
      <c r="AS149" s="416"/>
      <c r="AT149" s="416"/>
      <c r="AU149" s="416"/>
      <c r="AV149" s="416"/>
      <c r="AW149" s="416"/>
      <c r="AX149" s="416"/>
      <c r="AY149" s="416"/>
      <c r="AZ149" s="416"/>
      <c r="BA149" s="416"/>
      <c r="BB149" s="416"/>
      <c r="BC149" s="416"/>
      <c r="BD149" s="416"/>
      <c r="BE149" s="416"/>
      <c r="BF149" s="416"/>
      <c r="BG149" s="416"/>
      <c r="BH149" s="416"/>
      <c r="BI149" s="416"/>
      <c r="BJ149" s="416"/>
      <c r="BK149" s="416"/>
      <c r="BL149" s="416"/>
      <c r="BM149" s="416"/>
      <c r="BN149" s="416"/>
      <c r="BO149" s="416"/>
      <c r="BP149" s="416"/>
      <c r="BQ149" s="416"/>
      <c r="BR149" s="416"/>
      <c r="BS149" s="416"/>
      <c r="BT149" s="416"/>
      <c r="BU149" s="416"/>
      <c r="BV149" s="416"/>
      <c r="BW149" s="416"/>
      <c r="BX149" s="416"/>
      <c r="BY149" s="416"/>
      <c r="BZ149" s="416"/>
      <c r="CA149" s="416"/>
      <c r="CB149" s="416"/>
      <c r="CC149" s="416"/>
      <c r="CD149" s="416"/>
      <c r="CE149" s="416"/>
      <c r="CF149" s="416"/>
      <c r="CG149" s="416"/>
      <c r="CH149" s="416"/>
      <c r="CI149" s="416"/>
      <c r="CJ149" s="416"/>
      <c r="CK149" s="416"/>
      <c r="CL149" s="416"/>
      <c r="CM149" s="416"/>
      <c r="CN149" s="416"/>
      <c r="CO149" s="416"/>
      <c r="CP149" s="416"/>
      <c r="CQ149" s="416"/>
      <c r="CR149" s="416"/>
      <c r="CS149" s="416"/>
      <c r="CT149" s="416"/>
      <c r="CU149" s="416"/>
      <c r="CV149" s="416"/>
      <c r="CW149" s="416"/>
      <c r="CX149" s="416"/>
      <c r="CY149" s="416"/>
      <c r="CZ149" s="416"/>
      <c r="DA149" s="416"/>
      <c r="DB149" s="416"/>
      <c r="DC149" s="416"/>
      <c r="DD149" s="416"/>
      <c r="DE149" s="416"/>
      <c r="DF149" s="416"/>
      <c r="DG149" s="416"/>
      <c r="DH149" s="416"/>
      <c r="DI149" s="416"/>
      <c r="DJ149" s="416"/>
      <c r="DK149" s="416"/>
      <c r="DL149" s="416"/>
      <c r="DM149" s="416"/>
      <c r="DN149" s="416"/>
      <c r="DO149" s="416"/>
      <c r="DP149" s="416"/>
      <c r="DQ149" s="416"/>
      <c r="DR149" s="416"/>
      <c r="DS149" s="416"/>
      <c r="DT149" s="416"/>
      <c r="DU149" s="416"/>
      <c r="DV149" s="416"/>
      <c r="DW149" s="416"/>
      <c r="DX149" s="416"/>
      <c r="DY149" s="416"/>
      <c r="DZ149" s="416"/>
      <c r="EA149" s="416"/>
      <c r="EB149" s="416"/>
      <c r="EC149" s="416"/>
      <c r="ED149" s="416"/>
      <c r="EE149" s="416"/>
      <c r="EF149" s="416"/>
      <c r="EG149" s="416"/>
      <c r="EH149" s="416"/>
      <c r="EI149" s="416"/>
      <c r="EJ149" s="416"/>
      <c r="EK149" s="416"/>
      <c r="EL149" s="416"/>
      <c r="EM149" s="416"/>
      <c r="EN149" s="416"/>
      <c r="EO149" s="416"/>
      <c r="EP149" s="416"/>
      <c r="EQ149" s="416"/>
      <c r="ER149" s="416"/>
      <c r="ES149" s="416"/>
      <c r="ET149" s="416"/>
      <c r="EU149" s="416"/>
      <c r="EV149" s="416"/>
      <c r="EW149" s="416"/>
      <c r="EX149" s="416"/>
      <c r="EY149" s="416"/>
      <c r="EZ149" s="416"/>
      <c r="FA149" s="416"/>
      <c r="FB149" s="416"/>
      <c r="FC149" s="416"/>
      <c r="FD149" s="416"/>
      <c r="FE149" s="416"/>
      <c r="FF149" s="416"/>
      <c r="FG149" s="416"/>
      <c r="FH149" s="416"/>
      <c r="FI149" s="416"/>
      <c r="FJ149" s="416"/>
      <c r="FK149" s="416"/>
      <c r="FL149" s="416"/>
      <c r="FM149" s="416"/>
      <c r="FN149" s="416"/>
      <c r="FO149" s="416"/>
      <c r="FP149" s="416"/>
      <c r="FQ149" s="416"/>
      <c r="FR149" s="416"/>
      <c r="FS149" s="416"/>
      <c r="FT149" s="416"/>
      <c r="FU149" s="416"/>
      <c r="FV149" s="416"/>
      <c r="FW149" s="416"/>
      <c r="FX149" s="416"/>
      <c r="FY149" s="416"/>
      <c r="FZ149" s="416"/>
      <c r="GA149" s="416"/>
      <c r="GB149" s="416"/>
      <c r="GC149" s="416"/>
      <c r="GD149" s="416"/>
      <c r="GE149" s="416"/>
      <c r="GF149" s="416"/>
      <c r="GG149" s="416"/>
      <c r="GH149" s="416"/>
      <c r="GI149" s="416"/>
      <c r="GJ149" s="416"/>
      <c r="GK149" s="416"/>
      <c r="GL149" s="416"/>
      <c r="GM149" s="416"/>
      <c r="GN149" s="416"/>
      <c r="GO149" s="416"/>
      <c r="GP149" s="416"/>
      <c r="GQ149" s="416"/>
      <c r="GR149" s="416"/>
      <c r="GS149" s="416"/>
      <c r="GT149" s="416"/>
      <c r="GU149" s="416"/>
      <c r="GV149" s="416"/>
      <c r="GW149" s="416"/>
      <c r="GX149" s="416"/>
      <c r="GY149" s="416"/>
      <c r="GZ149" s="416"/>
      <c r="HA149" s="416"/>
      <c r="HB149" s="416"/>
      <c r="HC149" s="416"/>
      <c r="HD149" s="416"/>
      <c r="HE149" s="416"/>
      <c r="HF149" s="416"/>
      <c r="HG149" s="416"/>
      <c r="HH149" s="416"/>
      <c r="HI149" s="416"/>
      <c r="HJ149" s="416"/>
      <c r="HK149" s="416"/>
      <c r="HL149" s="416"/>
      <c r="HM149" s="416"/>
      <c r="HN149" s="416"/>
      <c r="HO149" s="416"/>
      <c r="HP149" s="416"/>
      <c r="HQ149" s="416"/>
      <c r="HR149" s="416"/>
      <c r="HS149" s="416"/>
      <c r="HT149" s="416"/>
      <c r="HU149" s="416"/>
      <c r="HV149" s="416"/>
      <c r="HW149" s="416"/>
      <c r="HX149" s="416"/>
      <c r="HY149" s="416"/>
      <c r="HZ149" s="416"/>
      <c r="IA149" s="416"/>
      <c r="IB149" s="416"/>
      <c r="IC149" s="416"/>
      <c r="ID149" s="416"/>
      <c r="IE149" s="416"/>
      <c r="IF149" s="416"/>
      <c r="IG149" s="416"/>
      <c r="IH149" s="416"/>
    </row>
    <row r="150" spans="1:242" s="472" customFormat="1">
      <c r="A150" s="471"/>
      <c r="B150" s="471"/>
      <c r="C150" s="428"/>
      <c r="D150" s="428"/>
      <c r="E150" s="428"/>
      <c r="G150" s="416"/>
      <c r="H150" s="416"/>
      <c r="I150" s="416"/>
      <c r="J150" s="416"/>
      <c r="K150" s="416"/>
      <c r="L150" s="416"/>
      <c r="M150" s="416"/>
      <c r="N150" s="416"/>
      <c r="O150" s="416"/>
      <c r="P150" s="416"/>
      <c r="Q150" s="416"/>
      <c r="R150" s="416"/>
      <c r="S150" s="416"/>
      <c r="T150" s="416"/>
      <c r="U150" s="416"/>
      <c r="V150" s="416"/>
      <c r="W150" s="416"/>
      <c r="X150" s="416"/>
      <c r="Y150" s="416"/>
      <c r="Z150" s="416"/>
      <c r="AA150" s="416"/>
      <c r="AB150" s="416"/>
      <c r="AC150" s="416"/>
      <c r="AD150" s="416"/>
      <c r="AE150" s="416"/>
      <c r="AF150" s="416"/>
      <c r="AG150" s="416"/>
      <c r="AH150" s="416"/>
      <c r="AI150" s="416"/>
      <c r="AJ150" s="416"/>
      <c r="AK150" s="416"/>
      <c r="AL150" s="416"/>
      <c r="AM150" s="416"/>
      <c r="AN150" s="416"/>
      <c r="AO150" s="416"/>
      <c r="AP150" s="416"/>
      <c r="AQ150" s="416"/>
      <c r="AR150" s="416"/>
      <c r="AS150" s="416"/>
      <c r="AT150" s="416"/>
      <c r="AU150" s="416"/>
      <c r="AV150" s="416"/>
      <c r="AW150" s="416"/>
      <c r="AX150" s="416"/>
      <c r="AY150" s="416"/>
      <c r="AZ150" s="416"/>
      <c r="BA150" s="416"/>
      <c r="BB150" s="416"/>
      <c r="BC150" s="416"/>
      <c r="BD150" s="416"/>
      <c r="BE150" s="416"/>
      <c r="BF150" s="416"/>
      <c r="BG150" s="416"/>
      <c r="BH150" s="416"/>
      <c r="BI150" s="416"/>
      <c r="BJ150" s="416"/>
      <c r="BK150" s="416"/>
      <c r="BL150" s="416"/>
      <c r="BM150" s="416"/>
      <c r="BN150" s="416"/>
      <c r="BO150" s="416"/>
      <c r="BP150" s="416"/>
      <c r="BQ150" s="416"/>
      <c r="BR150" s="416"/>
      <c r="BS150" s="416"/>
      <c r="BT150" s="416"/>
      <c r="BU150" s="416"/>
      <c r="BV150" s="416"/>
      <c r="BW150" s="416"/>
      <c r="BX150" s="416"/>
      <c r="BY150" s="416"/>
      <c r="BZ150" s="416"/>
      <c r="CA150" s="416"/>
      <c r="CB150" s="416"/>
      <c r="CC150" s="416"/>
      <c r="CD150" s="416"/>
      <c r="CE150" s="416"/>
      <c r="CF150" s="416"/>
      <c r="CG150" s="416"/>
      <c r="CH150" s="416"/>
      <c r="CI150" s="416"/>
      <c r="CJ150" s="416"/>
      <c r="CK150" s="416"/>
      <c r="CL150" s="416"/>
      <c r="CM150" s="416"/>
      <c r="CN150" s="416"/>
      <c r="CO150" s="416"/>
      <c r="CP150" s="416"/>
      <c r="CQ150" s="416"/>
      <c r="CR150" s="416"/>
      <c r="CS150" s="416"/>
      <c r="CT150" s="416"/>
      <c r="CU150" s="416"/>
      <c r="CV150" s="416"/>
      <c r="CW150" s="416"/>
      <c r="CX150" s="416"/>
      <c r="CY150" s="416"/>
      <c r="CZ150" s="416"/>
      <c r="DA150" s="416"/>
      <c r="DB150" s="416"/>
      <c r="DC150" s="416"/>
      <c r="DD150" s="416"/>
      <c r="DE150" s="416"/>
      <c r="DF150" s="416"/>
      <c r="DG150" s="416"/>
      <c r="DH150" s="416"/>
      <c r="DI150" s="416"/>
      <c r="DJ150" s="416"/>
      <c r="DK150" s="416"/>
      <c r="DL150" s="416"/>
      <c r="DM150" s="416"/>
      <c r="DN150" s="416"/>
      <c r="DO150" s="416"/>
      <c r="DP150" s="416"/>
      <c r="DQ150" s="416"/>
      <c r="DR150" s="416"/>
      <c r="DS150" s="416"/>
      <c r="DT150" s="416"/>
      <c r="DU150" s="416"/>
      <c r="DV150" s="416"/>
      <c r="DW150" s="416"/>
      <c r="DX150" s="416"/>
      <c r="DY150" s="416"/>
      <c r="DZ150" s="416"/>
      <c r="EA150" s="416"/>
      <c r="EB150" s="416"/>
      <c r="EC150" s="416"/>
      <c r="ED150" s="416"/>
      <c r="EE150" s="416"/>
      <c r="EF150" s="416"/>
      <c r="EG150" s="416"/>
      <c r="EH150" s="416"/>
      <c r="EI150" s="416"/>
      <c r="EJ150" s="416"/>
      <c r="EK150" s="416"/>
      <c r="EL150" s="416"/>
      <c r="EM150" s="416"/>
      <c r="EN150" s="416"/>
      <c r="EO150" s="416"/>
      <c r="EP150" s="416"/>
      <c r="EQ150" s="416"/>
      <c r="ER150" s="416"/>
      <c r="ES150" s="416"/>
      <c r="ET150" s="416"/>
      <c r="EU150" s="416"/>
      <c r="EV150" s="416"/>
      <c r="EW150" s="416"/>
      <c r="EX150" s="416"/>
      <c r="EY150" s="416"/>
      <c r="EZ150" s="416"/>
      <c r="FA150" s="416"/>
      <c r="FB150" s="416"/>
      <c r="FC150" s="416"/>
      <c r="FD150" s="416"/>
      <c r="FE150" s="416"/>
      <c r="FF150" s="416"/>
      <c r="FG150" s="416"/>
      <c r="FH150" s="416"/>
      <c r="FI150" s="416"/>
      <c r="FJ150" s="416"/>
      <c r="FK150" s="416"/>
      <c r="FL150" s="416"/>
      <c r="FM150" s="416"/>
      <c r="FN150" s="416"/>
      <c r="FO150" s="416"/>
      <c r="FP150" s="416"/>
      <c r="FQ150" s="416"/>
      <c r="FR150" s="416"/>
      <c r="FS150" s="416"/>
      <c r="FT150" s="416"/>
      <c r="FU150" s="416"/>
      <c r="FV150" s="416"/>
      <c r="FW150" s="416"/>
      <c r="FX150" s="416"/>
      <c r="FY150" s="416"/>
      <c r="FZ150" s="416"/>
      <c r="GA150" s="416"/>
      <c r="GB150" s="416"/>
      <c r="GC150" s="416"/>
      <c r="GD150" s="416"/>
      <c r="GE150" s="416"/>
      <c r="GF150" s="416"/>
      <c r="GG150" s="416"/>
      <c r="GH150" s="416"/>
      <c r="GI150" s="416"/>
      <c r="GJ150" s="416"/>
      <c r="GK150" s="416"/>
      <c r="GL150" s="416"/>
      <c r="GM150" s="416"/>
      <c r="GN150" s="416"/>
      <c r="GO150" s="416"/>
      <c r="GP150" s="416"/>
      <c r="GQ150" s="416"/>
      <c r="GR150" s="416"/>
      <c r="GS150" s="416"/>
      <c r="GT150" s="416"/>
      <c r="GU150" s="416"/>
      <c r="GV150" s="416"/>
      <c r="GW150" s="416"/>
      <c r="GX150" s="416"/>
      <c r="GY150" s="416"/>
      <c r="GZ150" s="416"/>
      <c r="HA150" s="416"/>
      <c r="HB150" s="416"/>
      <c r="HC150" s="416"/>
      <c r="HD150" s="416"/>
      <c r="HE150" s="416"/>
      <c r="HF150" s="416"/>
      <c r="HG150" s="416"/>
      <c r="HH150" s="416"/>
      <c r="HI150" s="416"/>
      <c r="HJ150" s="416"/>
      <c r="HK150" s="416"/>
      <c r="HL150" s="416"/>
      <c r="HM150" s="416"/>
      <c r="HN150" s="416"/>
      <c r="HO150" s="416"/>
      <c r="HP150" s="416"/>
      <c r="HQ150" s="416"/>
      <c r="HR150" s="416"/>
      <c r="HS150" s="416"/>
      <c r="HT150" s="416"/>
      <c r="HU150" s="416"/>
      <c r="HV150" s="416"/>
      <c r="HW150" s="416"/>
      <c r="HX150" s="416"/>
      <c r="HY150" s="416"/>
      <c r="HZ150" s="416"/>
      <c r="IA150" s="416"/>
      <c r="IB150" s="416"/>
      <c r="IC150" s="416"/>
      <c r="ID150" s="416"/>
      <c r="IE150" s="416"/>
      <c r="IF150" s="416"/>
      <c r="IG150" s="416"/>
      <c r="IH150" s="416"/>
    </row>
    <row r="151" spans="1:242" s="472" customFormat="1">
      <c r="A151" s="471"/>
      <c r="B151" s="471"/>
      <c r="C151" s="428"/>
      <c r="D151" s="428"/>
      <c r="E151" s="428"/>
      <c r="G151" s="416"/>
      <c r="H151" s="416"/>
      <c r="I151" s="416"/>
      <c r="J151" s="416"/>
      <c r="K151" s="416"/>
      <c r="L151" s="416"/>
      <c r="M151" s="416"/>
      <c r="N151" s="416"/>
      <c r="O151" s="416"/>
      <c r="P151" s="416"/>
      <c r="Q151" s="416"/>
      <c r="R151" s="416"/>
      <c r="S151" s="416"/>
      <c r="T151" s="416"/>
      <c r="U151" s="416"/>
      <c r="V151" s="416"/>
      <c r="W151" s="416"/>
      <c r="X151" s="416"/>
      <c r="Y151" s="416"/>
      <c r="Z151" s="416"/>
      <c r="AA151" s="416"/>
      <c r="AB151" s="416"/>
      <c r="AC151" s="416"/>
      <c r="AD151" s="416"/>
      <c r="AE151" s="416"/>
      <c r="AF151" s="416"/>
      <c r="AG151" s="416"/>
      <c r="AH151" s="416"/>
      <c r="AI151" s="416"/>
      <c r="AJ151" s="416"/>
      <c r="AK151" s="416"/>
      <c r="AL151" s="416"/>
      <c r="AM151" s="416"/>
      <c r="AN151" s="416"/>
      <c r="AO151" s="416"/>
      <c r="AP151" s="416"/>
      <c r="AQ151" s="416"/>
      <c r="AR151" s="416"/>
      <c r="AS151" s="416"/>
      <c r="AT151" s="416"/>
      <c r="AU151" s="416"/>
      <c r="AV151" s="416"/>
      <c r="AW151" s="416"/>
      <c r="AX151" s="416"/>
      <c r="AY151" s="416"/>
      <c r="AZ151" s="416"/>
      <c r="BA151" s="416"/>
      <c r="BB151" s="416"/>
      <c r="BC151" s="416"/>
      <c r="BD151" s="416"/>
      <c r="BE151" s="416"/>
      <c r="BF151" s="416"/>
      <c r="BG151" s="416"/>
      <c r="BH151" s="416"/>
      <c r="BI151" s="416"/>
      <c r="BJ151" s="416"/>
      <c r="BK151" s="416"/>
      <c r="BL151" s="416"/>
      <c r="BM151" s="416"/>
      <c r="BN151" s="416"/>
      <c r="BO151" s="416"/>
      <c r="BP151" s="416"/>
      <c r="BQ151" s="416"/>
      <c r="BR151" s="416"/>
      <c r="BS151" s="416"/>
      <c r="BT151" s="416"/>
      <c r="BU151" s="416"/>
      <c r="BV151" s="416"/>
      <c r="BW151" s="416"/>
      <c r="BX151" s="416"/>
      <c r="BY151" s="416"/>
      <c r="BZ151" s="416"/>
      <c r="CA151" s="416"/>
      <c r="CB151" s="416"/>
      <c r="CC151" s="416"/>
      <c r="CD151" s="416"/>
      <c r="CE151" s="416"/>
      <c r="CF151" s="416"/>
      <c r="CG151" s="416"/>
      <c r="CH151" s="416"/>
      <c r="CI151" s="416"/>
      <c r="CJ151" s="416"/>
      <c r="CK151" s="416"/>
      <c r="CL151" s="416"/>
      <c r="CM151" s="416"/>
      <c r="CN151" s="416"/>
      <c r="CO151" s="416"/>
      <c r="CP151" s="416"/>
      <c r="CQ151" s="416"/>
      <c r="CR151" s="416"/>
      <c r="CS151" s="416"/>
      <c r="CT151" s="416"/>
      <c r="CU151" s="416"/>
      <c r="CV151" s="416"/>
      <c r="CW151" s="416"/>
      <c r="CX151" s="416"/>
      <c r="CY151" s="416"/>
      <c r="CZ151" s="416"/>
      <c r="DA151" s="416"/>
      <c r="DB151" s="416"/>
      <c r="DC151" s="416"/>
      <c r="DD151" s="416"/>
      <c r="DE151" s="416"/>
      <c r="DF151" s="416"/>
      <c r="DG151" s="416"/>
      <c r="DH151" s="416"/>
      <c r="DI151" s="416"/>
      <c r="DJ151" s="416"/>
      <c r="DK151" s="416"/>
      <c r="DL151" s="416"/>
      <c r="DM151" s="416"/>
      <c r="DN151" s="416"/>
      <c r="DO151" s="416"/>
      <c r="DP151" s="416"/>
      <c r="DQ151" s="416"/>
      <c r="DR151" s="416"/>
      <c r="DS151" s="416"/>
      <c r="DT151" s="416"/>
      <c r="DU151" s="416"/>
      <c r="DV151" s="416"/>
      <c r="DW151" s="416"/>
      <c r="DX151" s="416"/>
      <c r="DY151" s="416"/>
      <c r="DZ151" s="416"/>
      <c r="EA151" s="416"/>
      <c r="EB151" s="416"/>
      <c r="EC151" s="416"/>
      <c r="ED151" s="416"/>
      <c r="EE151" s="416"/>
      <c r="EF151" s="416"/>
      <c r="EG151" s="416"/>
      <c r="EH151" s="416"/>
      <c r="EI151" s="416"/>
      <c r="EJ151" s="416"/>
      <c r="EK151" s="416"/>
      <c r="EL151" s="416"/>
      <c r="EM151" s="416"/>
      <c r="EN151" s="416"/>
      <c r="EO151" s="416"/>
      <c r="EP151" s="416"/>
      <c r="EQ151" s="416"/>
      <c r="ER151" s="416"/>
      <c r="ES151" s="416"/>
      <c r="ET151" s="416"/>
      <c r="EU151" s="416"/>
      <c r="EV151" s="416"/>
      <c r="EW151" s="416"/>
      <c r="EX151" s="416"/>
      <c r="EY151" s="416"/>
      <c r="EZ151" s="416"/>
      <c r="FA151" s="416"/>
      <c r="FB151" s="416"/>
      <c r="FC151" s="416"/>
      <c r="FD151" s="416"/>
      <c r="FE151" s="416"/>
      <c r="FF151" s="416"/>
      <c r="FG151" s="416"/>
      <c r="FH151" s="416"/>
      <c r="FI151" s="416"/>
      <c r="FJ151" s="416"/>
      <c r="FK151" s="416"/>
      <c r="FL151" s="416"/>
      <c r="FM151" s="416"/>
      <c r="FN151" s="416"/>
      <c r="FO151" s="416"/>
      <c r="FP151" s="416"/>
      <c r="FQ151" s="416"/>
      <c r="FR151" s="416"/>
      <c r="FS151" s="416"/>
      <c r="FT151" s="416"/>
      <c r="FU151" s="416"/>
      <c r="FV151" s="416"/>
      <c r="FW151" s="416"/>
      <c r="FX151" s="416"/>
      <c r="FY151" s="416"/>
      <c r="FZ151" s="416"/>
      <c r="GA151" s="416"/>
      <c r="GB151" s="416"/>
      <c r="GC151" s="416"/>
      <c r="GD151" s="416"/>
      <c r="GE151" s="416"/>
      <c r="GF151" s="416"/>
      <c r="GG151" s="416"/>
      <c r="GH151" s="416"/>
      <c r="GI151" s="416"/>
      <c r="GJ151" s="416"/>
      <c r="GK151" s="416"/>
      <c r="GL151" s="416"/>
      <c r="GM151" s="416"/>
      <c r="GN151" s="416"/>
      <c r="GO151" s="416"/>
      <c r="GP151" s="416"/>
      <c r="GQ151" s="416"/>
      <c r="GR151" s="416"/>
      <c r="GS151" s="416"/>
      <c r="GT151" s="416"/>
      <c r="GU151" s="416"/>
      <c r="GV151" s="416"/>
      <c r="GW151" s="416"/>
      <c r="GX151" s="416"/>
      <c r="GY151" s="416"/>
      <c r="GZ151" s="416"/>
      <c r="HA151" s="416"/>
      <c r="HB151" s="416"/>
      <c r="HC151" s="416"/>
      <c r="HD151" s="416"/>
      <c r="HE151" s="416"/>
      <c r="HF151" s="416"/>
      <c r="HG151" s="416"/>
      <c r="HH151" s="416"/>
      <c r="HI151" s="416"/>
      <c r="HJ151" s="416"/>
      <c r="HK151" s="416"/>
      <c r="HL151" s="416"/>
      <c r="HM151" s="416"/>
      <c r="HN151" s="416"/>
      <c r="HO151" s="416"/>
      <c r="HP151" s="416"/>
      <c r="HQ151" s="416"/>
      <c r="HR151" s="416"/>
      <c r="HS151" s="416"/>
      <c r="HT151" s="416"/>
      <c r="HU151" s="416"/>
      <c r="HV151" s="416"/>
      <c r="HW151" s="416"/>
      <c r="HX151" s="416"/>
      <c r="HY151" s="416"/>
      <c r="HZ151" s="416"/>
      <c r="IA151" s="416"/>
      <c r="IB151" s="416"/>
      <c r="IC151" s="416"/>
      <c r="ID151" s="416"/>
      <c r="IE151" s="416"/>
      <c r="IF151" s="416"/>
      <c r="IG151" s="416"/>
      <c r="IH151" s="416"/>
    </row>
    <row r="152" spans="1:242" s="472" customFormat="1">
      <c r="A152" s="471"/>
      <c r="B152" s="471"/>
      <c r="C152" s="428"/>
      <c r="D152" s="428"/>
      <c r="E152" s="428"/>
      <c r="G152" s="416"/>
      <c r="H152" s="416"/>
      <c r="I152" s="416"/>
      <c r="J152" s="416"/>
      <c r="K152" s="416"/>
      <c r="L152" s="416"/>
      <c r="M152" s="416"/>
      <c r="N152" s="416"/>
      <c r="O152" s="416"/>
      <c r="P152" s="416"/>
      <c r="Q152" s="416"/>
      <c r="R152" s="416"/>
      <c r="S152" s="416"/>
      <c r="T152" s="416"/>
      <c r="U152" s="416"/>
      <c r="V152" s="416"/>
      <c r="W152" s="416"/>
      <c r="X152" s="416"/>
      <c r="Y152" s="416"/>
      <c r="Z152" s="416"/>
      <c r="AA152" s="416"/>
      <c r="AB152" s="416"/>
      <c r="AC152" s="416"/>
      <c r="AD152" s="416"/>
      <c r="AE152" s="416"/>
      <c r="AF152" s="416"/>
      <c r="AG152" s="416"/>
      <c r="AH152" s="416"/>
      <c r="AI152" s="416"/>
      <c r="AJ152" s="416"/>
      <c r="AK152" s="416"/>
      <c r="AL152" s="416"/>
      <c r="AM152" s="416"/>
      <c r="AN152" s="416"/>
      <c r="AO152" s="416"/>
      <c r="AP152" s="416"/>
      <c r="AQ152" s="416"/>
      <c r="AR152" s="416"/>
      <c r="AS152" s="416"/>
      <c r="AT152" s="416"/>
      <c r="AU152" s="416"/>
      <c r="AV152" s="416"/>
      <c r="AW152" s="416"/>
      <c r="AX152" s="416"/>
      <c r="AY152" s="416"/>
      <c r="AZ152" s="416"/>
      <c r="BA152" s="416"/>
      <c r="BB152" s="416"/>
      <c r="BC152" s="416"/>
      <c r="BD152" s="416"/>
      <c r="BE152" s="416"/>
      <c r="BF152" s="416"/>
      <c r="BG152" s="416"/>
      <c r="BH152" s="416"/>
      <c r="BI152" s="416"/>
      <c r="BJ152" s="416"/>
      <c r="BK152" s="416"/>
      <c r="BL152" s="416"/>
      <c r="BM152" s="416"/>
      <c r="BN152" s="416"/>
      <c r="BO152" s="416"/>
      <c r="BP152" s="416"/>
      <c r="BQ152" s="416"/>
      <c r="BR152" s="416"/>
      <c r="BS152" s="416"/>
      <c r="BT152" s="416"/>
      <c r="BU152" s="416"/>
      <c r="BV152" s="416"/>
      <c r="BW152" s="416"/>
      <c r="BX152" s="416"/>
      <c r="BY152" s="416"/>
      <c r="BZ152" s="416"/>
      <c r="CA152" s="416"/>
      <c r="CB152" s="416"/>
      <c r="CC152" s="416"/>
      <c r="CD152" s="416"/>
      <c r="CE152" s="416"/>
      <c r="CF152" s="416"/>
      <c r="CG152" s="416"/>
      <c r="CH152" s="416"/>
      <c r="CI152" s="416"/>
      <c r="CJ152" s="416"/>
      <c r="CK152" s="416"/>
      <c r="CL152" s="416"/>
      <c r="CM152" s="416"/>
      <c r="CN152" s="416"/>
      <c r="CO152" s="416"/>
      <c r="CP152" s="416"/>
      <c r="CQ152" s="416"/>
      <c r="CR152" s="416"/>
      <c r="CS152" s="416"/>
      <c r="CT152" s="416"/>
      <c r="CU152" s="416"/>
      <c r="CV152" s="416"/>
      <c r="CW152" s="416"/>
      <c r="CX152" s="416"/>
      <c r="CY152" s="416"/>
      <c r="CZ152" s="416"/>
      <c r="DA152" s="416"/>
      <c r="DB152" s="416"/>
      <c r="DC152" s="416"/>
      <c r="DD152" s="416"/>
      <c r="DE152" s="416"/>
      <c r="DF152" s="416"/>
      <c r="DG152" s="416"/>
      <c r="DH152" s="416"/>
      <c r="DI152" s="416"/>
      <c r="DJ152" s="416"/>
      <c r="DK152" s="416"/>
      <c r="DL152" s="416"/>
      <c r="DM152" s="416"/>
      <c r="DN152" s="416"/>
      <c r="DO152" s="416"/>
      <c r="DP152" s="416"/>
      <c r="DQ152" s="416"/>
      <c r="DR152" s="416"/>
      <c r="DS152" s="416"/>
      <c r="DT152" s="416"/>
      <c r="DU152" s="416"/>
      <c r="DV152" s="416"/>
      <c r="DW152" s="416"/>
      <c r="DX152" s="416"/>
      <c r="DY152" s="416"/>
      <c r="DZ152" s="416"/>
      <c r="EA152" s="416"/>
      <c r="EB152" s="416"/>
      <c r="EC152" s="416"/>
      <c r="ED152" s="416"/>
      <c r="EE152" s="416"/>
      <c r="EF152" s="416"/>
      <c r="EG152" s="416"/>
      <c r="EH152" s="416"/>
      <c r="EI152" s="416"/>
      <c r="EJ152" s="416"/>
      <c r="EK152" s="416"/>
      <c r="EL152" s="416"/>
      <c r="EM152" s="416"/>
      <c r="EN152" s="416"/>
      <c r="EO152" s="416"/>
      <c r="EP152" s="416"/>
      <c r="EQ152" s="416"/>
      <c r="ER152" s="416"/>
      <c r="ES152" s="416"/>
      <c r="ET152" s="416"/>
      <c r="EU152" s="416"/>
      <c r="EV152" s="416"/>
      <c r="EW152" s="416"/>
      <c r="EX152" s="416"/>
      <c r="EY152" s="416"/>
      <c r="EZ152" s="416"/>
      <c r="FA152" s="416"/>
      <c r="FB152" s="416"/>
      <c r="FC152" s="416"/>
      <c r="FD152" s="416"/>
      <c r="FE152" s="416"/>
      <c r="FF152" s="416"/>
      <c r="FG152" s="416"/>
      <c r="FH152" s="416"/>
      <c r="FI152" s="416"/>
      <c r="FJ152" s="416"/>
      <c r="FK152" s="416"/>
      <c r="FL152" s="416"/>
      <c r="FM152" s="416"/>
      <c r="FN152" s="416"/>
      <c r="FO152" s="416"/>
      <c r="FP152" s="416"/>
      <c r="FQ152" s="416"/>
      <c r="FR152" s="416"/>
      <c r="FS152" s="416"/>
      <c r="FT152" s="416"/>
      <c r="FU152" s="416"/>
      <c r="FV152" s="416"/>
      <c r="FW152" s="416"/>
      <c r="FX152" s="416"/>
      <c r="FY152" s="416"/>
      <c r="FZ152" s="416"/>
      <c r="GA152" s="416"/>
      <c r="GB152" s="416"/>
      <c r="GC152" s="416"/>
      <c r="GD152" s="416"/>
      <c r="GE152" s="416"/>
      <c r="GF152" s="416"/>
      <c r="GG152" s="416"/>
      <c r="GH152" s="416"/>
      <c r="GI152" s="416"/>
      <c r="GJ152" s="416"/>
      <c r="GK152" s="416"/>
      <c r="GL152" s="416"/>
      <c r="GM152" s="416"/>
      <c r="GN152" s="416"/>
      <c r="GO152" s="416"/>
      <c r="GP152" s="416"/>
      <c r="GQ152" s="416"/>
      <c r="GR152" s="416"/>
      <c r="GS152" s="416"/>
      <c r="GT152" s="416"/>
      <c r="GU152" s="416"/>
      <c r="GV152" s="416"/>
      <c r="GW152" s="416"/>
      <c r="GX152" s="416"/>
      <c r="GY152" s="416"/>
      <c r="GZ152" s="416"/>
      <c r="HA152" s="416"/>
      <c r="HB152" s="416"/>
      <c r="HC152" s="416"/>
      <c r="HD152" s="416"/>
      <c r="HE152" s="416"/>
      <c r="HF152" s="416"/>
      <c r="HG152" s="416"/>
      <c r="HH152" s="416"/>
      <c r="HI152" s="416"/>
      <c r="HJ152" s="416"/>
      <c r="HK152" s="416"/>
      <c r="HL152" s="416"/>
      <c r="HM152" s="416"/>
      <c r="HN152" s="416"/>
      <c r="HO152" s="416"/>
      <c r="HP152" s="416"/>
      <c r="HQ152" s="416"/>
      <c r="HR152" s="416"/>
      <c r="HS152" s="416"/>
      <c r="HT152" s="416"/>
      <c r="HU152" s="416"/>
      <c r="HV152" s="416"/>
      <c r="HW152" s="416"/>
      <c r="HX152" s="416"/>
      <c r="HY152" s="416"/>
      <c r="HZ152" s="416"/>
      <c r="IA152" s="416"/>
      <c r="IB152" s="416"/>
      <c r="IC152" s="416"/>
      <c r="ID152" s="416"/>
      <c r="IE152" s="416"/>
      <c r="IF152" s="416"/>
      <c r="IG152" s="416"/>
      <c r="IH152" s="416"/>
    </row>
    <row r="153" spans="1:242" s="472" customFormat="1">
      <c r="A153" s="471"/>
      <c r="B153" s="471"/>
      <c r="C153" s="428"/>
      <c r="D153" s="428"/>
      <c r="E153" s="428"/>
      <c r="G153" s="416"/>
      <c r="H153" s="416"/>
      <c r="I153" s="416"/>
      <c r="J153" s="416"/>
      <c r="K153" s="416"/>
      <c r="L153" s="416"/>
      <c r="M153" s="416"/>
      <c r="N153" s="416"/>
      <c r="O153" s="416"/>
      <c r="P153" s="416"/>
      <c r="Q153" s="416"/>
      <c r="R153" s="416"/>
      <c r="S153" s="416"/>
      <c r="T153" s="416"/>
      <c r="U153" s="416"/>
      <c r="V153" s="416"/>
      <c r="W153" s="416"/>
      <c r="X153" s="416"/>
      <c r="Y153" s="416"/>
      <c r="Z153" s="416"/>
      <c r="AA153" s="416"/>
      <c r="AB153" s="416"/>
      <c r="AC153" s="416"/>
      <c r="AD153" s="416"/>
      <c r="AE153" s="416"/>
      <c r="AF153" s="416"/>
      <c r="AG153" s="416"/>
      <c r="AH153" s="416"/>
      <c r="AI153" s="416"/>
      <c r="AJ153" s="416"/>
      <c r="AK153" s="416"/>
      <c r="AL153" s="416"/>
      <c r="AM153" s="416"/>
      <c r="AN153" s="416"/>
      <c r="AO153" s="416"/>
      <c r="AP153" s="416"/>
      <c r="AQ153" s="416"/>
      <c r="AR153" s="416"/>
      <c r="AS153" s="416"/>
      <c r="AT153" s="416"/>
      <c r="AU153" s="416"/>
      <c r="AV153" s="416"/>
      <c r="AW153" s="416"/>
      <c r="AX153" s="416"/>
      <c r="AY153" s="416"/>
      <c r="AZ153" s="416"/>
      <c r="BA153" s="416"/>
      <c r="BB153" s="416"/>
      <c r="BC153" s="416"/>
      <c r="BD153" s="416"/>
      <c r="BE153" s="416"/>
      <c r="BF153" s="416"/>
      <c r="BG153" s="416"/>
      <c r="BH153" s="416"/>
      <c r="BI153" s="416"/>
      <c r="BJ153" s="416"/>
      <c r="BK153" s="416"/>
      <c r="BL153" s="416"/>
      <c r="BM153" s="416"/>
      <c r="BN153" s="416"/>
      <c r="BO153" s="416"/>
      <c r="BP153" s="416"/>
      <c r="BQ153" s="416"/>
      <c r="BR153" s="416"/>
      <c r="BS153" s="416"/>
      <c r="BT153" s="416"/>
      <c r="BU153" s="416"/>
      <c r="BV153" s="416"/>
      <c r="BW153" s="416"/>
      <c r="BX153" s="416"/>
      <c r="BY153" s="416"/>
      <c r="BZ153" s="416"/>
      <c r="CA153" s="416"/>
      <c r="CB153" s="416"/>
      <c r="CC153" s="416"/>
      <c r="CD153" s="416"/>
      <c r="CE153" s="416"/>
      <c r="CF153" s="416"/>
      <c r="CG153" s="416"/>
      <c r="CH153" s="416"/>
      <c r="CI153" s="416"/>
      <c r="CJ153" s="416"/>
      <c r="CK153" s="416"/>
      <c r="CL153" s="416"/>
      <c r="CM153" s="416"/>
      <c r="CN153" s="416"/>
      <c r="CO153" s="416"/>
      <c r="CP153" s="416"/>
      <c r="CQ153" s="416"/>
      <c r="CR153" s="416"/>
      <c r="CS153" s="416"/>
      <c r="CT153" s="416"/>
      <c r="CU153" s="416"/>
      <c r="CV153" s="416"/>
      <c r="CW153" s="416"/>
      <c r="CX153" s="416"/>
      <c r="CY153" s="416"/>
      <c r="CZ153" s="416"/>
      <c r="DA153" s="416"/>
      <c r="DB153" s="416"/>
      <c r="DC153" s="416"/>
      <c r="DD153" s="416"/>
      <c r="DE153" s="416"/>
      <c r="DF153" s="416"/>
      <c r="DG153" s="416"/>
      <c r="DH153" s="416"/>
      <c r="DI153" s="416"/>
      <c r="DJ153" s="416"/>
      <c r="DK153" s="416"/>
      <c r="DL153" s="416"/>
      <c r="DM153" s="416"/>
      <c r="DN153" s="416"/>
      <c r="DO153" s="416"/>
      <c r="DP153" s="416"/>
      <c r="DQ153" s="416"/>
      <c r="DR153" s="416"/>
      <c r="DS153" s="416"/>
      <c r="DT153" s="416"/>
      <c r="DU153" s="416"/>
      <c r="DV153" s="416"/>
      <c r="DW153" s="416"/>
      <c r="DX153" s="416"/>
      <c r="DY153" s="416"/>
      <c r="DZ153" s="416"/>
      <c r="EA153" s="416"/>
      <c r="EB153" s="416"/>
      <c r="EC153" s="416"/>
      <c r="ED153" s="416"/>
      <c r="EE153" s="416"/>
      <c r="EF153" s="416"/>
      <c r="EG153" s="416"/>
      <c r="EH153" s="416"/>
      <c r="EI153" s="416"/>
      <c r="EJ153" s="416"/>
      <c r="EK153" s="416"/>
      <c r="EL153" s="416"/>
      <c r="EM153" s="416"/>
      <c r="EN153" s="416"/>
      <c r="EO153" s="416"/>
      <c r="EP153" s="416"/>
      <c r="EQ153" s="416"/>
      <c r="ER153" s="416"/>
      <c r="ES153" s="416"/>
      <c r="ET153" s="416"/>
      <c r="EU153" s="416"/>
      <c r="EV153" s="416"/>
      <c r="EW153" s="416"/>
      <c r="EX153" s="416"/>
      <c r="EY153" s="416"/>
      <c r="EZ153" s="416"/>
      <c r="FA153" s="416"/>
      <c r="FB153" s="416"/>
      <c r="FC153" s="416"/>
      <c r="FD153" s="416"/>
      <c r="FE153" s="416"/>
      <c r="FF153" s="416"/>
      <c r="FG153" s="416"/>
      <c r="FH153" s="416"/>
      <c r="FI153" s="416"/>
      <c r="FJ153" s="416"/>
      <c r="FK153" s="416"/>
      <c r="FL153" s="416"/>
      <c r="FM153" s="416"/>
      <c r="FN153" s="416"/>
      <c r="FO153" s="416"/>
      <c r="FP153" s="416"/>
      <c r="FQ153" s="416"/>
      <c r="FR153" s="416"/>
      <c r="FS153" s="416"/>
      <c r="FT153" s="416"/>
      <c r="FU153" s="416"/>
      <c r="FV153" s="416"/>
      <c r="FW153" s="416"/>
      <c r="FX153" s="416"/>
      <c r="FY153" s="416"/>
      <c r="FZ153" s="416"/>
      <c r="GA153" s="416"/>
      <c r="GB153" s="416"/>
      <c r="GC153" s="416"/>
      <c r="GD153" s="416"/>
      <c r="GE153" s="416"/>
      <c r="GF153" s="416"/>
      <c r="GG153" s="416"/>
      <c r="GH153" s="416"/>
      <c r="GI153" s="416"/>
      <c r="GJ153" s="416"/>
      <c r="GK153" s="416"/>
      <c r="GL153" s="416"/>
      <c r="GM153" s="416"/>
      <c r="GN153" s="416"/>
      <c r="GO153" s="416"/>
      <c r="GP153" s="416"/>
      <c r="GQ153" s="416"/>
      <c r="GR153" s="416"/>
      <c r="GS153" s="416"/>
      <c r="GT153" s="416"/>
      <c r="GU153" s="416"/>
      <c r="GV153" s="416"/>
      <c r="GW153" s="416"/>
      <c r="GX153" s="416"/>
      <c r="GY153" s="416"/>
      <c r="GZ153" s="416"/>
      <c r="HA153" s="416"/>
      <c r="HB153" s="416"/>
      <c r="HC153" s="416"/>
      <c r="HD153" s="416"/>
      <c r="HE153" s="416"/>
      <c r="HF153" s="416"/>
      <c r="HG153" s="416"/>
      <c r="HH153" s="416"/>
      <c r="HI153" s="416"/>
      <c r="HJ153" s="416"/>
      <c r="HK153" s="416"/>
      <c r="HL153" s="416"/>
      <c r="HM153" s="416"/>
      <c r="HN153" s="416"/>
      <c r="HO153" s="416"/>
      <c r="HP153" s="416"/>
      <c r="HQ153" s="416"/>
      <c r="HR153" s="416"/>
      <c r="HS153" s="416"/>
      <c r="HT153" s="416"/>
      <c r="HU153" s="416"/>
      <c r="HV153" s="416"/>
      <c r="HW153" s="416"/>
      <c r="HX153" s="416"/>
      <c r="HY153" s="416"/>
      <c r="HZ153" s="416"/>
      <c r="IA153" s="416"/>
      <c r="IB153" s="416"/>
      <c r="IC153" s="416"/>
      <c r="ID153" s="416"/>
      <c r="IE153" s="416"/>
      <c r="IF153" s="416"/>
      <c r="IG153" s="416"/>
      <c r="IH153" s="416"/>
    </row>
    <row r="154" spans="1:242" s="472" customFormat="1">
      <c r="A154" s="471"/>
      <c r="B154" s="471"/>
      <c r="C154" s="428"/>
      <c r="D154" s="428"/>
      <c r="E154" s="428"/>
      <c r="G154" s="416"/>
      <c r="H154" s="416"/>
      <c r="I154" s="416"/>
      <c r="J154" s="416"/>
      <c r="K154" s="416"/>
      <c r="L154" s="416"/>
      <c r="M154" s="416"/>
      <c r="N154" s="416"/>
      <c r="O154" s="416"/>
      <c r="P154" s="416"/>
      <c r="Q154" s="416"/>
      <c r="R154" s="416"/>
      <c r="S154" s="416"/>
      <c r="T154" s="416"/>
      <c r="U154" s="416"/>
      <c r="V154" s="416"/>
      <c r="W154" s="416"/>
      <c r="X154" s="416"/>
      <c r="Y154" s="416"/>
      <c r="Z154" s="416"/>
      <c r="AA154" s="416"/>
      <c r="AB154" s="416"/>
      <c r="AC154" s="416"/>
      <c r="AD154" s="416"/>
      <c r="AE154" s="416"/>
      <c r="AF154" s="416"/>
      <c r="AG154" s="416"/>
      <c r="AH154" s="416"/>
      <c r="AI154" s="416"/>
      <c r="AJ154" s="416"/>
      <c r="AK154" s="416"/>
      <c r="AL154" s="416"/>
      <c r="AM154" s="416"/>
      <c r="AN154" s="416"/>
      <c r="AO154" s="416"/>
      <c r="AP154" s="416"/>
      <c r="AQ154" s="416"/>
      <c r="AR154" s="416"/>
      <c r="AS154" s="416"/>
      <c r="AT154" s="416"/>
      <c r="AU154" s="416"/>
      <c r="AV154" s="416"/>
      <c r="AW154" s="416"/>
      <c r="AX154" s="416"/>
      <c r="AY154" s="416"/>
      <c r="AZ154" s="416"/>
      <c r="BA154" s="416"/>
      <c r="BB154" s="416"/>
      <c r="BC154" s="416"/>
      <c r="BD154" s="416"/>
      <c r="BE154" s="416"/>
      <c r="BF154" s="416"/>
      <c r="BG154" s="416"/>
      <c r="BH154" s="416"/>
      <c r="BI154" s="416"/>
      <c r="BJ154" s="416"/>
      <c r="BK154" s="416"/>
      <c r="BL154" s="416"/>
      <c r="BM154" s="416"/>
      <c r="BN154" s="416"/>
      <c r="BO154" s="416"/>
      <c r="BP154" s="416"/>
      <c r="BQ154" s="416"/>
      <c r="BR154" s="416"/>
      <c r="BS154" s="416"/>
      <c r="BT154" s="416"/>
      <c r="BU154" s="416"/>
      <c r="BV154" s="416"/>
      <c r="BW154" s="416"/>
      <c r="BX154" s="416"/>
      <c r="BY154" s="416"/>
      <c r="BZ154" s="416"/>
      <c r="CA154" s="416"/>
      <c r="CB154" s="416"/>
      <c r="CC154" s="416"/>
      <c r="CD154" s="416"/>
      <c r="CE154" s="416"/>
      <c r="CF154" s="416"/>
      <c r="CG154" s="416"/>
      <c r="CH154" s="416"/>
      <c r="CI154" s="416"/>
      <c r="CJ154" s="416"/>
      <c r="CK154" s="416"/>
      <c r="CL154" s="416"/>
      <c r="CM154" s="416"/>
      <c r="CN154" s="416"/>
      <c r="CO154" s="416"/>
      <c r="CP154" s="416"/>
      <c r="CQ154" s="416"/>
      <c r="CR154" s="416"/>
      <c r="CS154" s="416"/>
      <c r="CT154" s="416"/>
      <c r="CU154" s="416"/>
      <c r="CV154" s="416"/>
      <c r="CW154" s="416"/>
      <c r="CX154" s="416"/>
      <c r="CY154" s="416"/>
      <c r="CZ154" s="416"/>
      <c r="DA154" s="416"/>
      <c r="DB154" s="416"/>
      <c r="DC154" s="416"/>
      <c r="DD154" s="416"/>
      <c r="DE154" s="416"/>
      <c r="DF154" s="416"/>
      <c r="DG154" s="416"/>
      <c r="DH154" s="416"/>
      <c r="DI154" s="416"/>
      <c r="DJ154" s="416"/>
      <c r="DK154" s="416"/>
      <c r="DL154" s="416"/>
      <c r="DM154" s="416"/>
      <c r="DN154" s="416"/>
      <c r="DO154" s="416"/>
      <c r="DP154" s="416"/>
      <c r="DQ154" s="416"/>
      <c r="DR154" s="416"/>
      <c r="DS154" s="416"/>
      <c r="DT154" s="416"/>
      <c r="DU154" s="416"/>
      <c r="DV154" s="416"/>
      <c r="DW154" s="416"/>
      <c r="DX154" s="416"/>
      <c r="DY154" s="416"/>
      <c r="DZ154" s="416"/>
      <c r="EA154" s="416"/>
      <c r="EB154" s="416"/>
      <c r="EC154" s="416"/>
      <c r="ED154" s="416"/>
      <c r="EE154" s="416"/>
      <c r="EF154" s="416"/>
      <c r="EG154" s="416"/>
      <c r="EH154" s="416"/>
      <c r="EI154" s="416"/>
      <c r="EJ154" s="416"/>
      <c r="EK154" s="416"/>
      <c r="EL154" s="416"/>
      <c r="EM154" s="416"/>
      <c r="EN154" s="416"/>
      <c r="EO154" s="416"/>
      <c r="EP154" s="416"/>
      <c r="EQ154" s="416"/>
      <c r="ER154" s="416"/>
      <c r="ES154" s="416"/>
      <c r="ET154" s="416"/>
      <c r="EU154" s="416"/>
      <c r="EV154" s="416"/>
      <c r="EW154" s="416"/>
      <c r="EX154" s="416"/>
      <c r="EY154" s="416"/>
      <c r="EZ154" s="416"/>
      <c r="FA154" s="416"/>
      <c r="FB154" s="416"/>
      <c r="FC154" s="416"/>
      <c r="FD154" s="416"/>
      <c r="FE154" s="416"/>
      <c r="FF154" s="416"/>
      <c r="FG154" s="416"/>
      <c r="FH154" s="416"/>
      <c r="FI154" s="416"/>
      <c r="FJ154" s="416"/>
      <c r="FK154" s="416"/>
      <c r="FL154" s="416"/>
      <c r="FM154" s="416"/>
      <c r="FN154" s="416"/>
      <c r="FO154" s="416"/>
      <c r="FP154" s="416"/>
      <c r="FQ154" s="416"/>
      <c r="FR154" s="416"/>
      <c r="FS154" s="416"/>
      <c r="FT154" s="416"/>
      <c r="FU154" s="416"/>
      <c r="FV154" s="416"/>
      <c r="FW154" s="416"/>
      <c r="FX154" s="416"/>
      <c r="FY154" s="416"/>
      <c r="FZ154" s="416"/>
      <c r="GA154" s="416"/>
      <c r="GB154" s="416"/>
      <c r="GC154" s="416"/>
      <c r="GD154" s="416"/>
      <c r="GE154" s="416"/>
      <c r="GF154" s="416"/>
      <c r="GG154" s="416"/>
      <c r="GH154" s="416"/>
      <c r="GI154" s="416"/>
      <c r="GJ154" s="416"/>
      <c r="GK154" s="416"/>
      <c r="GL154" s="416"/>
      <c r="GM154" s="416"/>
      <c r="GN154" s="416"/>
      <c r="GO154" s="416"/>
      <c r="GP154" s="416"/>
      <c r="GQ154" s="416"/>
      <c r="GR154" s="416"/>
      <c r="GS154" s="416"/>
      <c r="GT154" s="416"/>
      <c r="GU154" s="416"/>
      <c r="GV154" s="416"/>
      <c r="GW154" s="416"/>
      <c r="GX154" s="416"/>
      <c r="GY154" s="416"/>
      <c r="GZ154" s="416"/>
      <c r="HA154" s="416"/>
      <c r="HB154" s="416"/>
      <c r="HC154" s="416"/>
      <c r="HD154" s="416"/>
      <c r="HE154" s="416"/>
      <c r="HF154" s="416"/>
      <c r="HG154" s="416"/>
      <c r="HH154" s="416"/>
      <c r="HI154" s="416"/>
      <c r="HJ154" s="416"/>
      <c r="HK154" s="416"/>
      <c r="HL154" s="416"/>
      <c r="HM154" s="416"/>
      <c r="HN154" s="416"/>
      <c r="HO154" s="416"/>
      <c r="HP154" s="416"/>
      <c r="HQ154" s="416"/>
      <c r="HR154" s="416"/>
      <c r="HS154" s="416"/>
      <c r="HT154" s="416"/>
      <c r="HU154" s="416"/>
      <c r="HV154" s="416"/>
      <c r="HW154" s="416"/>
      <c r="HX154" s="416"/>
      <c r="HY154" s="416"/>
      <c r="HZ154" s="416"/>
      <c r="IA154" s="416"/>
      <c r="IB154" s="416"/>
      <c r="IC154" s="416"/>
      <c r="ID154" s="416"/>
      <c r="IE154" s="416"/>
      <c r="IF154" s="416"/>
      <c r="IG154" s="416"/>
      <c r="IH154" s="416"/>
    </row>
    <row r="155" spans="1:242" s="472" customFormat="1">
      <c r="A155" s="471"/>
      <c r="B155" s="471"/>
      <c r="C155" s="428"/>
      <c r="D155" s="428"/>
      <c r="E155" s="428"/>
      <c r="G155" s="416"/>
      <c r="H155" s="416"/>
      <c r="I155" s="416"/>
      <c r="J155" s="416"/>
      <c r="K155" s="416"/>
      <c r="L155" s="416"/>
      <c r="M155" s="416"/>
      <c r="N155" s="416"/>
      <c r="O155" s="416"/>
      <c r="P155" s="416"/>
      <c r="Q155" s="416"/>
      <c r="R155" s="416"/>
      <c r="S155" s="416"/>
      <c r="T155" s="416"/>
      <c r="U155" s="416"/>
      <c r="V155" s="416"/>
      <c r="W155" s="416"/>
      <c r="X155" s="416"/>
      <c r="Y155" s="416"/>
      <c r="Z155" s="416"/>
      <c r="AA155" s="416"/>
      <c r="AB155" s="416"/>
      <c r="AC155" s="416"/>
      <c r="AD155" s="416"/>
      <c r="AE155" s="416"/>
      <c r="AF155" s="416"/>
      <c r="AG155" s="416"/>
      <c r="AH155" s="416"/>
      <c r="AI155" s="416"/>
      <c r="AJ155" s="416"/>
      <c r="AK155" s="416"/>
      <c r="AL155" s="416"/>
      <c r="AM155" s="416"/>
      <c r="AN155" s="416"/>
      <c r="AO155" s="416"/>
      <c r="AP155" s="416"/>
      <c r="AQ155" s="416"/>
      <c r="AR155" s="416"/>
      <c r="AS155" s="416"/>
      <c r="AT155" s="416"/>
      <c r="AU155" s="416"/>
      <c r="AV155" s="416"/>
      <c r="AW155" s="416"/>
      <c r="AX155" s="416"/>
      <c r="AY155" s="416"/>
      <c r="AZ155" s="416"/>
      <c r="BA155" s="416"/>
      <c r="BB155" s="416"/>
      <c r="BC155" s="416"/>
      <c r="BD155" s="416"/>
      <c r="BE155" s="416"/>
      <c r="BF155" s="416"/>
      <c r="BG155" s="416"/>
      <c r="BH155" s="416"/>
      <c r="BI155" s="416"/>
      <c r="BJ155" s="416"/>
      <c r="BK155" s="416"/>
      <c r="BL155" s="416"/>
      <c r="BM155" s="416"/>
      <c r="BN155" s="416"/>
      <c r="BO155" s="416"/>
      <c r="BP155" s="416"/>
      <c r="BQ155" s="416"/>
      <c r="BR155" s="416"/>
      <c r="BS155" s="416"/>
      <c r="BT155" s="416"/>
      <c r="BU155" s="416"/>
      <c r="BV155" s="416"/>
      <c r="BW155" s="416"/>
      <c r="BX155" s="416"/>
      <c r="BY155" s="416"/>
      <c r="BZ155" s="416"/>
      <c r="CA155" s="416"/>
      <c r="CB155" s="416"/>
      <c r="CC155" s="416"/>
      <c r="CD155" s="416"/>
      <c r="CE155" s="416"/>
      <c r="CF155" s="416"/>
      <c r="CG155" s="416"/>
      <c r="CH155" s="416"/>
      <c r="CI155" s="416"/>
      <c r="CJ155" s="416"/>
      <c r="CK155" s="416"/>
      <c r="CL155" s="416"/>
      <c r="CM155" s="416"/>
      <c r="CN155" s="416"/>
      <c r="CO155" s="416"/>
      <c r="CP155" s="416"/>
      <c r="CQ155" s="416"/>
      <c r="CR155" s="416"/>
      <c r="CS155" s="416"/>
      <c r="CT155" s="416"/>
      <c r="CU155" s="416"/>
      <c r="CV155" s="416"/>
      <c r="CW155" s="416"/>
      <c r="CX155" s="416"/>
      <c r="CY155" s="416"/>
      <c r="CZ155" s="416"/>
      <c r="DA155" s="416"/>
      <c r="DB155" s="416"/>
      <c r="DC155" s="416"/>
      <c r="DD155" s="416"/>
      <c r="DE155" s="416"/>
      <c r="DF155" s="416"/>
      <c r="DG155" s="416"/>
      <c r="DH155" s="416"/>
      <c r="DI155" s="416"/>
      <c r="DJ155" s="416"/>
      <c r="DK155" s="416"/>
      <c r="DL155" s="416"/>
      <c r="DM155" s="416"/>
      <c r="DN155" s="416"/>
      <c r="DO155" s="416"/>
      <c r="DP155" s="416"/>
      <c r="DQ155" s="416"/>
      <c r="DR155" s="416"/>
      <c r="DS155" s="416"/>
      <c r="DT155" s="416"/>
      <c r="DU155" s="416"/>
      <c r="DV155" s="416"/>
      <c r="DW155" s="416"/>
      <c r="DX155" s="416"/>
      <c r="DY155" s="416"/>
      <c r="DZ155" s="416"/>
      <c r="EA155" s="416"/>
      <c r="EB155" s="416"/>
      <c r="EC155" s="416"/>
      <c r="ED155" s="416"/>
      <c r="EE155" s="416"/>
      <c r="EF155" s="416"/>
      <c r="EG155" s="416"/>
      <c r="EH155" s="416"/>
      <c r="EI155" s="416"/>
      <c r="EJ155" s="416"/>
      <c r="EK155" s="416"/>
      <c r="EL155" s="416"/>
      <c r="EM155" s="416"/>
      <c r="EN155" s="416"/>
      <c r="EO155" s="416"/>
      <c r="EP155" s="416"/>
      <c r="EQ155" s="416"/>
      <c r="ER155" s="416"/>
      <c r="ES155" s="416"/>
      <c r="ET155" s="416"/>
      <c r="EU155" s="416"/>
      <c r="EV155" s="416"/>
      <c r="EW155" s="416"/>
      <c r="EX155" s="416"/>
      <c r="EY155" s="416"/>
      <c r="EZ155" s="416"/>
      <c r="FA155" s="416"/>
      <c r="FB155" s="416"/>
      <c r="FC155" s="416"/>
      <c r="FD155" s="416"/>
      <c r="FE155" s="416"/>
      <c r="FF155" s="416"/>
      <c r="FG155" s="416"/>
      <c r="FH155" s="416"/>
      <c r="FI155" s="416"/>
      <c r="FJ155" s="416"/>
      <c r="FK155" s="416"/>
      <c r="FL155" s="416"/>
      <c r="FM155" s="416"/>
      <c r="FN155" s="416"/>
      <c r="FO155" s="416"/>
      <c r="FP155" s="416"/>
      <c r="FQ155" s="416"/>
      <c r="FR155" s="416"/>
      <c r="FS155" s="416"/>
      <c r="FT155" s="416"/>
      <c r="FU155" s="416"/>
      <c r="FV155" s="416"/>
      <c r="FW155" s="416"/>
      <c r="FX155" s="416"/>
      <c r="FY155" s="416"/>
      <c r="FZ155" s="416"/>
      <c r="GA155" s="416"/>
      <c r="GB155" s="416"/>
      <c r="GC155" s="416"/>
      <c r="GD155" s="416"/>
      <c r="GE155" s="416"/>
      <c r="GF155" s="416"/>
      <c r="GG155" s="416"/>
      <c r="GH155" s="416"/>
      <c r="GI155" s="416"/>
      <c r="GJ155" s="416"/>
      <c r="GK155" s="416"/>
      <c r="GL155" s="416"/>
      <c r="GM155" s="416"/>
      <c r="GN155" s="416"/>
      <c r="GO155" s="416"/>
      <c r="GP155" s="416"/>
      <c r="GQ155" s="416"/>
      <c r="GR155" s="416"/>
      <c r="GS155" s="416"/>
      <c r="GT155" s="416"/>
      <c r="GU155" s="416"/>
      <c r="GV155" s="416"/>
      <c r="GW155" s="416"/>
      <c r="GX155" s="416"/>
      <c r="GY155" s="416"/>
      <c r="GZ155" s="416"/>
      <c r="HA155" s="416"/>
      <c r="HB155" s="416"/>
      <c r="HC155" s="416"/>
      <c r="HD155" s="416"/>
      <c r="HE155" s="416"/>
      <c r="HF155" s="416"/>
      <c r="HG155" s="416"/>
      <c r="HH155" s="416"/>
      <c r="HI155" s="416"/>
      <c r="HJ155" s="416"/>
      <c r="HK155" s="416"/>
      <c r="HL155" s="416"/>
      <c r="HM155" s="416"/>
      <c r="HN155" s="416"/>
      <c r="HO155" s="416"/>
      <c r="HP155" s="416"/>
      <c r="HQ155" s="416"/>
      <c r="HR155" s="416"/>
      <c r="HS155" s="416"/>
      <c r="HT155" s="416"/>
      <c r="HU155" s="416"/>
      <c r="HV155" s="416"/>
      <c r="HW155" s="416"/>
      <c r="HX155" s="416"/>
      <c r="HY155" s="416"/>
      <c r="HZ155" s="416"/>
      <c r="IA155" s="416"/>
      <c r="IB155" s="416"/>
      <c r="IC155" s="416"/>
      <c r="ID155" s="416"/>
      <c r="IE155" s="416"/>
      <c r="IF155" s="416"/>
      <c r="IG155" s="416"/>
      <c r="IH155" s="416"/>
    </row>
    <row r="156" spans="1:242" s="472" customFormat="1">
      <c r="A156" s="471"/>
      <c r="B156" s="471"/>
      <c r="C156" s="428"/>
      <c r="D156" s="428"/>
      <c r="E156" s="428"/>
      <c r="G156" s="416"/>
      <c r="H156" s="416"/>
      <c r="I156" s="416"/>
      <c r="J156" s="416"/>
      <c r="K156" s="416"/>
      <c r="L156" s="416"/>
      <c r="M156" s="416"/>
      <c r="N156" s="416"/>
      <c r="O156" s="416"/>
      <c r="P156" s="416"/>
      <c r="Q156" s="416"/>
      <c r="R156" s="416"/>
      <c r="S156" s="416"/>
      <c r="T156" s="416"/>
      <c r="U156" s="416"/>
      <c r="V156" s="416"/>
      <c r="W156" s="416"/>
      <c r="X156" s="416"/>
      <c r="Y156" s="416"/>
      <c r="Z156" s="416"/>
      <c r="AA156" s="416"/>
      <c r="AB156" s="416"/>
      <c r="AC156" s="416"/>
      <c r="AD156" s="416"/>
      <c r="AE156" s="416"/>
      <c r="AF156" s="416"/>
      <c r="AG156" s="416"/>
      <c r="AH156" s="416"/>
      <c r="AI156" s="416"/>
      <c r="AJ156" s="416"/>
      <c r="AK156" s="416"/>
      <c r="AL156" s="416"/>
      <c r="AM156" s="416"/>
      <c r="AN156" s="416"/>
      <c r="AO156" s="416"/>
      <c r="AP156" s="416"/>
      <c r="AQ156" s="416"/>
      <c r="AR156" s="416"/>
      <c r="AS156" s="416"/>
      <c r="AT156" s="416"/>
      <c r="AU156" s="416"/>
      <c r="AV156" s="416"/>
      <c r="AW156" s="416"/>
      <c r="AX156" s="416"/>
      <c r="AY156" s="416"/>
      <c r="AZ156" s="416"/>
      <c r="BA156" s="416"/>
      <c r="BB156" s="416"/>
      <c r="BC156" s="416"/>
      <c r="BD156" s="416"/>
      <c r="BE156" s="416"/>
      <c r="BF156" s="416"/>
      <c r="BG156" s="416"/>
      <c r="BH156" s="416"/>
      <c r="BI156" s="416"/>
      <c r="BJ156" s="416"/>
      <c r="BK156" s="416"/>
      <c r="BL156" s="416"/>
      <c r="BM156" s="416"/>
      <c r="BN156" s="416"/>
      <c r="BO156" s="416"/>
      <c r="BP156" s="416"/>
      <c r="BQ156" s="416"/>
      <c r="BR156" s="416"/>
      <c r="BS156" s="416"/>
      <c r="BT156" s="416"/>
      <c r="BU156" s="416"/>
      <c r="BV156" s="416"/>
      <c r="BW156" s="416"/>
      <c r="BX156" s="416"/>
      <c r="BY156" s="416"/>
      <c r="BZ156" s="416"/>
      <c r="CA156" s="416"/>
      <c r="CB156" s="416"/>
      <c r="CC156" s="416"/>
      <c r="CD156" s="416"/>
      <c r="CE156" s="416"/>
      <c r="CF156" s="416"/>
      <c r="CG156" s="416"/>
      <c r="CH156" s="416"/>
      <c r="CI156" s="416"/>
      <c r="CJ156" s="416"/>
      <c r="CK156" s="416"/>
      <c r="CL156" s="416"/>
      <c r="CM156" s="416"/>
      <c r="CN156" s="416"/>
      <c r="CO156" s="416"/>
      <c r="CP156" s="416"/>
      <c r="CQ156" s="416"/>
      <c r="CR156" s="416"/>
      <c r="CS156" s="416"/>
      <c r="CT156" s="416"/>
      <c r="CU156" s="416"/>
      <c r="CV156" s="416"/>
      <c r="CW156" s="416"/>
      <c r="CX156" s="416"/>
      <c r="CY156" s="416"/>
      <c r="CZ156" s="416"/>
      <c r="DA156" s="416"/>
      <c r="DB156" s="416"/>
      <c r="DC156" s="416"/>
      <c r="DD156" s="416"/>
      <c r="DE156" s="416"/>
      <c r="DF156" s="416"/>
      <c r="DG156" s="416"/>
      <c r="DH156" s="416"/>
      <c r="DI156" s="416"/>
      <c r="DJ156" s="416"/>
      <c r="DK156" s="416"/>
      <c r="DL156" s="416"/>
      <c r="DM156" s="416"/>
      <c r="DN156" s="416"/>
      <c r="DO156" s="416"/>
      <c r="DP156" s="416"/>
      <c r="DQ156" s="416"/>
      <c r="DR156" s="416"/>
      <c r="DS156" s="416"/>
      <c r="DT156" s="416"/>
      <c r="DU156" s="416"/>
      <c r="DV156" s="416"/>
      <c r="DW156" s="416"/>
      <c r="DX156" s="416"/>
      <c r="DY156" s="416"/>
      <c r="DZ156" s="416"/>
      <c r="EA156" s="416"/>
      <c r="EB156" s="416"/>
      <c r="EC156" s="416"/>
      <c r="ED156" s="416"/>
      <c r="EE156" s="416"/>
      <c r="EF156" s="416"/>
      <c r="EG156" s="416"/>
      <c r="EH156" s="416"/>
      <c r="EI156" s="416"/>
      <c r="EJ156" s="416"/>
      <c r="EK156" s="416"/>
      <c r="EL156" s="416"/>
      <c r="EM156" s="416"/>
      <c r="EN156" s="416"/>
      <c r="EO156" s="416"/>
      <c r="EP156" s="416"/>
      <c r="EQ156" s="416"/>
      <c r="ER156" s="416"/>
      <c r="ES156" s="416"/>
      <c r="ET156" s="416"/>
      <c r="EU156" s="416"/>
      <c r="EV156" s="416"/>
      <c r="EW156" s="416"/>
      <c r="EX156" s="416"/>
      <c r="EY156" s="416"/>
      <c r="EZ156" s="416"/>
      <c r="FA156" s="416"/>
      <c r="FB156" s="416"/>
      <c r="FC156" s="416"/>
      <c r="FD156" s="416"/>
      <c r="FE156" s="416"/>
      <c r="FF156" s="416"/>
      <c r="FG156" s="416"/>
      <c r="FH156" s="416"/>
      <c r="FI156" s="416"/>
      <c r="FJ156" s="416"/>
      <c r="FK156" s="416"/>
      <c r="FL156" s="416"/>
      <c r="FM156" s="416"/>
      <c r="FN156" s="416"/>
      <c r="FO156" s="416"/>
      <c r="FP156" s="416"/>
      <c r="FQ156" s="416"/>
      <c r="FR156" s="416"/>
      <c r="FS156" s="416"/>
      <c r="FT156" s="416"/>
      <c r="FU156" s="416"/>
      <c r="FV156" s="416"/>
      <c r="FW156" s="416"/>
      <c r="FX156" s="416"/>
      <c r="FY156" s="416"/>
      <c r="FZ156" s="416"/>
      <c r="GA156" s="416"/>
      <c r="GB156" s="416"/>
      <c r="GC156" s="416"/>
      <c r="GD156" s="416"/>
      <c r="GE156" s="416"/>
      <c r="GF156" s="416"/>
      <c r="GG156" s="416"/>
      <c r="GH156" s="416"/>
      <c r="GI156" s="416"/>
      <c r="GJ156" s="416"/>
      <c r="GK156" s="416"/>
      <c r="GL156" s="416"/>
      <c r="GM156" s="416"/>
      <c r="GN156" s="416"/>
      <c r="GO156" s="416"/>
      <c r="GP156" s="416"/>
      <c r="GQ156" s="416"/>
      <c r="GR156" s="416"/>
      <c r="GS156" s="416"/>
      <c r="GT156" s="416"/>
      <c r="GU156" s="416"/>
      <c r="GV156" s="416"/>
      <c r="GW156" s="416"/>
      <c r="GX156" s="416"/>
      <c r="GY156" s="416"/>
      <c r="GZ156" s="416"/>
      <c r="HA156" s="416"/>
      <c r="HB156" s="416"/>
      <c r="HC156" s="416"/>
      <c r="HD156" s="416"/>
      <c r="HE156" s="416"/>
      <c r="HF156" s="416"/>
      <c r="HG156" s="416"/>
      <c r="HH156" s="416"/>
      <c r="HI156" s="416"/>
      <c r="HJ156" s="416"/>
      <c r="HK156" s="416"/>
      <c r="HL156" s="416"/>
      <c r="HM156" s="416"/>
      <c r="HN156" s="416"/>
      <c r="HO156" s="416"/>
      <c r="HP156" s="416"/>
      <c r="HQ156" s="416"/>
      <c r="HR156" s="416"/>
      <c r="HS156" s="416"/>
      <c r="HT156" s="416"/>
      <c r="HU156" s="416"/>
      <c r="HV156" s="416"/>
      <c r="HW156" s="416"/>
      <c r="HX156" s="416"/>
      <c r="HY156" s="416"/>
      <c r="HZ156" s="416"/>
      <c r="IA156" s="416"/>
      <c r="IB156" s="416"/>
      <c r="IC156" s="416"/>
      <c r="ID156" s="416"/>
      <c r="IE156" s="416"/>
      <c r="IF156" s="416"/>
      <c r="IG156" s="416"/>
      <c r="IH156" s="416"/>
    </row>
    <row r="157" spans="1:242" s="472" customFormat="1">
      <c r="A157" s="471"/>
      <c r="B157" s="471"/>
      <c r="C157" s="428"/>
      <c r="D157" s="428"/>
      <c r="E157" s="428"/>
      <c r="G157" s="416"/>
      <c r="H157" s="416"/>
      <c r="I157" s="416"/>
      <c r="J157" s="416"/>
      <c r="K157" s="416"/>
      <c r="L157" s="416"/>
      <c r="M157" s="416"/>
      <c r="N157" s="416"/>
      <c r="O157" s="416"/>
      <c r="P157" s="416"/>
      <c r="Q157" s="416"/>
      <c r="R157" s="416"/>
      <c r="S157" s="416"/>
      <c r="T157" s="416"/>
      <c r="U157" s="416"/>
      <c r="V157" s="416"/>
      <c r="W157" s="416"/>
      <c r="X157" s="416"/>
      <c r="Y157" s="416"/>
      <c r="Z157" s="416"/>
      <c r="AA157" s="416"/>
      <c r="AB157" s="416"/>
      <c r="AC157" s="416"/>
      <c r="AD157" s="416"/>
      <c r="AE157" s="416"/>
      <c r="AF157" s="416"/>
      <c r="AG157" s="416"/>
      <c r="AH157" s="416"/>
      <c r="AI157" s="416"/>
      <c r="AJ157" s="416"/>
      <c r="AK157" s="416"/>
      <c r="AL157" s="416"/>
      <c r="AM157" s="416"/>
      <c r="AN157" s="416"/>
      <c r="AO157" s="416"/>
      <c r="AP157" s="416"/>
      <c r="AQ157" s="416"/>
      <c r="AR157" s="416"/>
      <c r="AS157" s="416"/>
      <c r="AT157" s="416"/>
      <c r="AU157" s="416"/>
      <c r="AV157" s="416"/>
      <c r="AW157" s="416"/>
      <c r="AX157" s="416"/>
      <c r="AY157" s="416"/>
      <c r="AZ157" s="416"/>
      <c r="BA157" s="416"/>
      <c r="BB157" s="416"/>
      <c r="BC157" s="416"/>
      <c r="BD157" s="416"/>
      <c r="BE157" s="416"/>
      <c r="BF157" s="416"/>
      <c r="BG157" s="416"/>
      <c r="BH157" s="416"/>
      <c r="BI157" s="416"/>
      <c r="BJ157" s="416"/>
      <c r="BK157" s="416"/>
      <c r="BL157" s="416"/>
      <c r="BM157" s="416"/>
      <c r="BN157" s="416"/>
      <c r="BO157" s="416"/>
      <c r="BP157" s="416"/>
      <c r="BQ157" s="416"/>
      <c r="BR157" s="416"/>
      <c r="BS157" s="416"/>
      <c r="BT157" s="416"/>
      <c r="BU157" s="416"/>
      <c r="BV157" s="416"/>
      <c r="BW157" s="416"/>
      <c r="BX157" s="416"/>
      <c r="BY157" s="416"/>
      <c r="BZ157" s="416"/>
      <c r="CA157" s="416"/>
      <c r="CB157" s="416"/>
      <c r="CC157" s="416"/>
      <c r="CD157" s="416"/>
      <c r="CE157" s="416"/>
      <c r="CF157" s="416"/>
      <c r="CG157" s="416"/>
      <c r="CH157" s="416"/>
      <c r="CI157" s="416"/>
      <c r="CJ157" s="416"/>
      <c r="CK157" s="416"/>
      <c r="CL157" s="416"/>
      <c r="CM157" s="416"/>
      <c r="CN157" s="416"/>
      <c r="CO157" s="416"/>
      <c r="CP157" s="416"/>
      <c r="CQ157" s="416"/>
      <c r="CR157" s="416"/>
      <c r="CS157" s="416"/>
      <c r="CT157" s="416"/>
      <c r="CU157" s="416"/>
      <c r="CV157" s="416"/>
      <c r="CW157" s="416"/>
      <c r="CX157" s="416"/>
      <c r="CY157" s="416"/>
      <c r="CZ157" s="416"/>
      <c r="DA157" s="416"/>
      <c r="DB157" s="416"/>
      <c r="DC157" s="416"/>
      <c r="DD157" s="416"/>
      <c r="DE157" s="416"/>
      <c r="DF157" s="416"/>
      <c r="DG157" s="416"/>
      <c r="DH157" s="416"/>
      <c r="DI157" s="416"/>
      <c r="DJ157" s="416"/>
      <c r="DK157" s="416"/>
      <c r="DL157" s="416"/>
      <c r="DM157" s="416"/>
      <c r="DN157" s="416"/>
      <c r="DO157" s="416"/>
      <c r="DP157" s="416"/>
      <c r="DQ157" s="416"/>
      <c r="DR157" s="416"/>
      <c r="DS157" s="416"/>
      <c r="DT157" s="416"/>
      <c r="DU157" s="416"/>
      <c r="DV157" s="416"/>
      <c r="DW157" s="416"/>
      <c r="DX157" s="416"/>
      <c r="DY157" s="416"/>
      <c r="DZ157" s="416"/>
      <c r="EA157" s="416"/>
      <c r="EB157" s="416"/>
      <c r="EC157" s="416"/>
      <c r="ED157" s="416"/>
      <c r="EE157" s="416"/>
      <c r="EF157" s="416"/>
      <c r="EG157" s="416"/>
      <c r="EH157" s="416"/>
      <c r="EI157" s="416"/>
      <c r="EJ157" s="416"/>
      <c r="EK157" s="416"/>
      <c r="EL157" s="416"/>
      <c r="EM157" s="416"/>
      <c r="EN157" s="416"/>
      <c r="EO157" s="416"/>
      <c r="EP157" s="416"/>
      <c r="EQ157" s="416"/>
      <c r="ER157" s="416"/>
      <c r="ES157" s="416"/>
      <c r="ET157" s="416"/>
      <c r="EU157" s="416"/>
      <c r="EV157" s="416"/>
      <c r="EW157" s="416"/>
      <c r="EX157" s="416"/>
      <c r="EY157" s="416"/>
      <c r="EZ157" s="416"/>
      <c r="FA157" s="416"/>
      <c r="FB157" s="416"/>
      <c r="FC157" s="416"/>
      <c r="FD157" s="416"/>
      <c r="FE157" s="416"/>
      <c r="FF157" s="416"/>
      <c r="FG157" s="416"/>
      <c r="FH157" s="416"/>
      <c r="FI157" s="416"/>
      <c r="FJ157" s="416"/>
      <c r="FK157" s="416"/>
      <c r="FL157" s="416"/>
      <c r="FM157" s="416"/>
      <c r="FN157" s="416"/>
      <c r="FO157" s="416"/>
      <c r="FP157" s="416"/>
      <c r="FQ157" s="416"/>
      <c r="FR157" s="416"/>
      <c r="FS157" s="416"/>
      <c r="FT157" s="416"/>
      <c r="FU157" s="416"/>
      <c r="FV157" s="416"/>
      <c r="FW157" s="416"/>
      <c r="FX157" s="416"/>
      <c r="FY157" s="416"/>
      <c r="FZ157" s="416"/>
      <c r="GA157" s="416"/>
      <c r="GB157" s="416"/>
      <c r="GC157" s="416"/>
      <c r="GD157" s="416"/>
      <c r="GE157" s="416"/>
      <c r="GF157" s="416"/>
      <c r="GG157" s="416"/>
      <c r="GH157" s="416"/>
      <c r="GI157" s="416"/>
      <c r="GJ157" s="416"/>
      <c r="GK157" s="416"/>
      <c r="GL157" s="416"/>
      <c r="GM157" s="416"/>
      <c r="GN157" s="416"/>
      <c r="GO157" s="416"/>
      <c r="GP157" s="416"/>
      <c r="GQ157" s="416"/>
      <c r="GR157" s="416"/>
      <c r="GS157" s="416"/>
      <c r="GT157" s="416"/>
      <c r="GU157" s="416"/>
      <c r="GV157" s="416"/>
      <c r="GW157" s="416"/>
      <c r="GX157" s="416"/>
      <c r="GY157" s="416"/>
      <c r="GZ157" s="416"/>
      <c r="HA157" s="416"/>
      <c r="HB157" s="416"/>
      <c r="HC157" s="416"/>
      <c r="HD157" s="416"/>
      <c r="HE157" s="416"/>
      <c r="HF157" s="416"/>
      <c r="HG157" s="416"/>
      <c r="HH157" s="416"/>
      <c r="HI157" s="416"/>
      <c r="HJ157" s="416"/>
      <c r="HK157" s="416"/>
      <c r="HL157" s="416"/>
      <c r="HM157" s="416"/>
      <c r="HN157" s="416"/>
      <c r="HO157" s="416"/>
      <c r="HP157" s="416"/>
      <c r="HQ157" s="416"/>
      <c r="HR157" s="416"/>
      <c r="HS157" s="416"/>
      <c r="HT157" s="416"/>
      <c r="HU157" s="416"/>
      <c r="HV157" s="416"/>
      <c r="HW157" s="416"/>
      <c r="HX157" s="416"/>
      <c r="HY157" s="416"/>
      <c r="HZ157" s="416"/>
      <c r="IA157" s="416"/>
      <c r="IB157" s="416"/>
      <c r="IC157" s="416"/>
      <c r="ID157" s="416"/>
      <c r="IE157" s="416"/>
      <c r="IF157" s="416"/>
      <c r="IG157" s="416"/>
      <c r="IH157" s="416"/>
    </row>
    <row r="158" spans="1:242" s="472" customFormat="1">
      <c r="A158" s="471"/>
      <c r="B158" s="471"/>
      <c r="C158" s="428"/>
      <c r="D158" s="428"/>
      <c r="E158" s="428"/>
      <c r="G158" s="416"/>
      <c r="H158" s="416"/>
      <c r="I158" s="416"/>
      <c r="J158" s="416"/>
      <c r="K158" s="416"/>
      <c r="L158" s="416"/>
      <c r="M158" s="416"/>
      <c r="N158" s="416"/>
      <c r="O158" s="416"/>
      <c r="P158" s="416"/>
      <c r="Q158" s="416"/>
      <c r="R158" s="416"/>
      <c r="S158" s="416"/>
      <c r="T158" s="416"/>
      <c r="U158" s="416"/>
      <c r="V158" s="416"/>
      <c r="W158" s="416"/>
      <c r="X158" s="416"/>
      <c r="Y158" s="416"/>
      <c r="Z158" s="416"/>
      <c r="AA158" s="416"/>
      <c r="AB158" s="416"/>
      <c r="AC158" s="416"/>
      <c r="AD158" s="416"/>
      <c r="AE158" s="416"/>
      <c r="AF158" s="416"/>
      <c r="AG158" s="416"/>
      <c r="AH158" s="416"/>
      <c r="AI158" s="416"/>
      <c r="AJ158" s="416"/>
      <c r="AK158" s="416"/>
      <c r="AL158" s="416"/>
      <c r="AM158" s="416"/>
      <c r="AN158" s="416"/>
      <c r="AO158" s="416"/>
      <c r="AP158" s="416"/>
      <c r="AQ158" s="416"/>
      <c r="AR158" s="416"/>
      <c r="AS158" s="416"/>
      <c r="AT158" s="416"/>
      <c r="AU158" s="416"/>
      <c r="AV158" s="416"/>
      <c r="AW158" s="416"/>
      <c r="AX158" s="416"/>
      <c r="AY158" s="416"/>
      <c r="AZ158" s="416"/>
      <c r="BA158" s="416"/>
      <c r="BB158" s="416"/>
      <c r="BC158" s="416"/>
      <c r="BD158" s="416"/>
      <c r="BE158" s="416"/>
      <c r="BF158" s="416"/>
      <c r="BG158" s="416"/>
      <c r="BH158" s="416"/>
      <c r="BI158" s="416"/>
      <c r="BJ158" s="416"/>
      <c r="BK158" s="416"/>
      <c r="BL158" s="416"/>
      <c r="BM158" s="416"/>
      <c r="BN158" s="416"/>
      <c r="BO158" s="416"/>
      <c r="BP158" s="416"/>
      <c r="BQ158" s="416"/>
      <c r="BR158" s="416"/>
      <c r="BS158" s="416"/>
      <c r="BT158" s="416"/>
      <c r="BU158" s="416"/>
      <c r="BV158" s="416"/>
      <c r="BW158" s="416"/>
      <c r="BX158" s="416"/>
      <c r="BY158" s="416"/>
      <c r="BZ158" s="416"/>
      <c r="CA158" s="416"/>
      <c r="CB158" s="416"/>
      <c r="CC158" s="416"/>
      <c r="CD158" s="416"/>
      <c r="CE158" s="416"/>
      <c r="CF158" s="416"/>
      <c r="CG158" s="416"/>
      <c r="CH158" s="416"/>
      <c r="CI158" s="416"/>
      <c r="CJ158" s="416"/>
      <c r="CK158" s="416"/>
      <c r="CL158" s="416"/>
      <c r="CM158" s="416"/>
      <c r="CN158" s="416"/>
      <c r="CO158" s="416"/>
      <c r="CP158" s="416"/>
      <c r="CQ158" s="416"/>
      <c r="CR158" s="416"/>
      <c r="CS158" s="416"/>
      <c r="CT158" s="416"/>
      <c r="CU158" s="416"/>
      <c r="CV158" s="416"/>
      <c r="CW158" s="416"/>
      <c r="CX158" s="416"/>
      <c r="CY158" s="416"/>
      <c r="CZ158" s="416"/>
      <c r="DA158" s="416"/>
      <c r="DB158" s="416"/>
      <c r="DC158" s="416"/>
      <c r="DD158" s="416"/>
      <c r="DE158" s="416"/>
      <c r="DF158" s="416"/>
      <c r="DG158" s="416"/>
      <c r="DH158" s="416"/>
      <c r="DI158" s="416"/>
      <c r="DJ158" s="416"/>
      <c r="DK158" s="416"/>
      <c r="DL158" s="416"/>
      <c r="DM158" s="416"/>
      <c r="DN158" s="416"/>
      <c r="DO158" s="416"/>
      <c r="DP158" s="416"/>
      <c r="DQ158" s="416"/>
      <c r="DR158" s="416"/>
      <c r="DS158" s="416"/>
      <c r="DT158" s="416"/>
      <c r="DU158" s="416"/>
      <c r="DV158" s="416"/>
      <c r="DW158" s="416"/>
      <c r="DX158" s="416"/>
      <c r="DY158" s="416"/>
      <c r="DZ158" s="416"/>
      <c r="EA158" s="416"/>
      <c r="EB158" s="416"/>
      <c r="EC158" s="416"/>
      <c r="ED158" s="416"/>
      <c r="EE158" s="416"/>
      <c r="EF158" s="416"/>
      <c r="EG158" s="416"/>
      <c r="EH158" s="416"/>
      <c r="EI158" s="416"/>
      <c r="EJ158" s="416"/>
      <c r="EK158" s="416"/>
      <c r="EL158" s="416"/>
      <c r="EM158" s="416"/>
      <c r="EN158" s="416"/>
      <c r="EO158" s="416"/>
      <c r="EP158" s="416"/>
      <c r="EQ158" s="416"/>
      <c r="ER158" s="416"/>
      <c r="ES158" s="416"/>
      <c r="ET158" s="416"/>
      <c r="EU158" s="416"/>
      <c r="EV158" s="416"/>
      <c r="EW158" s="416"/>
      <c r="EX158" s="416"/>
      <c r="EY158" s="416"/>
      <c r="EZ158" s="416"/>
      <c r="FA158" s="416"/>
      <c r="FB158" s="416"/>
      <c r="FC158" s="416"/>
      <c r="FD158" s="416"/>
      <c r="FE158" s="416"/>
      <c r="FF158" s="416"/>
      <c r="FG158" s="416"/>
      <c r="FH158" s="416"/>
      <c r="FI158" s="416"/>
      <c r="FJ158" s="416"/>
      <c r="FK158" s="416"/>
      <c r="FL158" s="416"/>
      <c r="FM158" s="416"/>
      <c r="FN158" s="416"/>
      <c r="FO158" s="416"/>
      <c r="FP158" s="416"/>
      <c r="FQ158" s="416"/>
      <c r="FR158" s="416"/>
      <c r="FS158" s="416"/>
      <c r="FT158" s="416"/>
      <c r="FU158" s="416"/>
      <c r="FV158" s="416"/>
      <c r="FW158" s="416"/>
      <c r="FX158" s="416"/>
      <c r="FY158" s="416"/>
      <c r="FZ158" s="416"/>
      <c r="GA158" s="416"/>
      <c r="GB158" s="416"/>
      <c r="GC158" s="416"/>
      <c r="GD158" s="416"/>
      <c r="GE158" s="416"/>
      <c r="GF158" s="416"/>
      <c r="GG158" s="416"/>
      <c r="GH158" s="416"/>
      <c r="GI158" s="416"/>
      <c r="GJ158" s="416"/>
      <c r="GK158" s="416"/>
      <c r="GL158" s="416"/>
      <c r="GM158" s="416"/>
      <c r="GN158" s="416"/>
      <c r="GO158" s="416"/>
      <c r="GP158" s="416"/>
      <c r="GQ158" s="416"/>
      <c r="GR158" s="416"/>
      <c r="GS158" s="416"/>
      <c r="GT158" s="416"/>
      <c r="GU158" s="416"/>
      <c r="GV158" s="416"/>
      <c r="GW158" s="416"/>
      <c r="GX158" s="416"/>
      <c r="GY158" s="416"/>
      <c r="GZ158" s="416"/>
      <c r="HA158" s="416"/>
      <c r="HB158" s="416"/>
      <c r="HC158" s="416"/>
      <c r="HD158" s="416"/>
      <c r="HE158" s="416"/>
      <c r="HF158" s="416"/>
      <c r="HG158" s="416"/>
      <c r="HH158" s="416"/>
      <c r="HI158" s="416"/>
      <c r="HJ158" s="416"/>
      <c r="HK158" s="416"/>
      <c r="HL158" s="416"/>
      <c r="HM158" s="416"/>
      <c r="HN158" s="416"/>
      <c r="HO158" s="416"/>
      <c r="HP158" s="416"/>
      <c r="HQ158" s="416"/>
      <c r="HR158" s="416"/>
      <c r="HS158" s="416"/>
      <c r="HT158" s="416"/>
      <c r="HU158" s="416"/>
      <c r="HV158" s="416"/>
      <c r="HW158" s="416"/>
      <c r="HX158" s="416"/>
      <c r="HY158" s="416"/>
      <c r="HZ158" s="416"/>
      <c r="IA158" s="416"/>
      <c r="IB158" s="416"/>
      <c r="IC158" s="416"/>
      <c r="ID158" s="416"/>
      <c r="IE158" s="416"/>
      <c r="IF158" s="416"/>
      <c r="IG158" s="416"/>
      <c r="IH158" s="416"/>
    </row>
    <row r="159" spans="1:242" s="472" customFormat="1">
      <c r="A159" s="471"/>
      <c r="B159" s="471"/>
      <c r="C159" s="428"/>
      <c r="D159" s="428"/>
      <c r="E159" s="428"/>
      <c r="G159" s="416"/>
      <c r="H159" s="416"/>
      <c r="I159" s="416"/>
      <c r="J159" s="416"/>
      <c r="K159" s="416"/>
      <c r="L159" s="416"/>
      <c r="M159" s="416"/>
      <c r="N159" s="416"/>
      <c r="O159" s="416"/>
      <c r="P159" s="416"/>
      <c r="Q159" s="416"/>
      <c r="R159" s="416"/>
      <c r="S159" s="416"/>
      <c r="T159" s="416"/>
      <c r="U159" s="416"/>
      <c r="V159" s="416"/>
      <c r="W159" s="416"/>
      <c r="X159" s="416"/>
      <c r="Y159" s="416"/>
      <c r="Z159" s="416"/>
      <c r="AA159" s="416"/>
      <c r="AB159" s="416"/>
      <c r="AC159" s="416"/>
      <c r="AD159" s="416"/>
      <c r="AE159" s="416"/>
      <c r="AF159" s="416"/>
      <c r="AG159" s="416"/>
      <c r="AH159" s="416"/>
      <c r="AI159" s="416"/>
      <c r="AJ159" s="416"/>
      <c r="AK159" s="416"/>
      <c r="AL159" s="416"/>
      <c r="AM159" s="416"/>
      <c r="AN159" s="416"/>
      <c r="AO159" s="416"/>
      <c r="AP159" s="416"/>
      <c r="AQ159" s="416"/>
      <c r="AR159" s="416"/>
      <c r="AS159" s="416"/>
      <c r="AT159" s="416"/>
      <c r="AU159" s="416"/>
      <c r="AV159" s="416"/>
      <c r="AW159" s="416"/>
      <c r="AX159" s="416"/>
      <c r="AY159" s="416"/>
      <c r="AZ159" s="416"/>
      <c r="BA159" s="416"/>
      <c r="BB159" s="416"/>
      <c r="BC159" s="416"/>
      <c r="BD159" s="416"/>
      <c r="BE159" s="416"/>
      <c r="BF159" s="416"/>
      <c r="BG159" s="416"/>
      <c r="BH159" s="416"/>
      <c r="BI159" s="416"/>
      <c r="BJ159" s="416"/>
      <c r="BK159" s="416"/>
      <c r="BL159" s="416"/>
      <c r="BM159" s="416"/>
      <c r="BN159" s="416"/>
      <c r="BO159" s="416"/>
      <c r="BP159" s="416"/>
      <c r="BQ159" s="416"/>
      <c r="BR159" s="416"/>
      <c r="BS159" s="416"/>
      <c r="BT159" s="416"/>
      <c r="BU159" s="416"/>
      <c r="BV159" s="416"/>
      <c r="BW159" s="416"/>
      <c r="BX159" s="416"/>
      <c r="BY159" s="416"/>
      <c r="BZ159" s="416"/>
      <c r="CA159" s="416"/>
      <c r="CB159" s="416"/>
      <c r="CC159" s="416"/>
      <c r="CD159" s="416"/>
      <c r="CE159" s="416"/>
      <c r="CF159" s="416"/>
      <c r="CG159" s="416"/>
      <c r="CH159" s="416"/>
      <c r="CI159" s="416"/>
      <c r="CJ159" s="416"/>
      <c r="CK159" s="416"/>
      <c r="CL159" s="416"/>
      <c r="CM159" s="416"/>
      <c r="CN159" s="416"/>
      <c r="CO159" s="416"/>
      <c r="CP159" s="416"/>
      <c r="CQ159" s="416"/>
      <c r="CR159" s="416"/>
      <c r="CS159" s="416"/>
      <c r="CT159" s="416"/>
      <c r="CU159" s="416"/>
      <c r="CV159" s="416"/>
      <c r="CW159" s="416"/>
      <c r="CX159" s="416"/>
      <c r="CY159" s="416"/>
      <c r="CZ159" s="416"/>
      <c r="DA159" s="416"/>
      <c r="DB159" s="416"/>
      <c r="DC159" s="416"/>
      <c r="DD159" s="416"/>
      <c r="DE159" s="416"/>
      <c r="DF159" s="416"/>
      <c r="DG159" s="416"/>
      <c r="DH159" s="416"/>
      <c r="DI159" s="416"/>
      <c r="DJ159" s="416"/>
      <c r="DK159" s="416"/>
      <c r="DL159" s="416"/>
      <c r="DM159" s="416"/>
      <c r="DN159" s="416"/>
      <c r="DO159" s="416"/>
      <c r="DP159" s="416"/>
      <c r="DQ159" s="416"/>
      <c r="DR159" s="416"/>
      <c r="DS159" s="416"/>
      <c r="DT159" s="416"/>
      <c r="DU159" s="416"/>
      <c r="DV159" s="416"/>
      <c r="DW159" s="416"/>
      <c r="DX159" s="416"/>
      <c r="DY159" s="416"/>
      <c r="DZ159" s="416"/>
      <c r="EA159" s="416"/>
      <c r="EB159" s="416"/>
      <c r="EC159" s="416"/>
      <c r="ED159" s="416"/>
      <c r="EE159" s="416"/>
      <c r="EF159" s="416"/>
      <c r="EG159" s="416"/>
      <c r="EH159" s="416"/>
      <c r="EI159" s="416"/>
      <c r="EJ159" s="416"/>
      <c r="EK159" s="416"/>
      <c r="EL159" s="416"/>
      <c r="EM159" s="416"/>
      <c r="EN159" s="416"/>
      <c r="EO159" s="416"/>
      <c r="EP159" s="416"/>
      <c r="EQ159" s="416"/>
      <c r="ER159" s="416"/>
      <c r="ES159" s="416"/>
      <c r="ET159" s="416"/>
      <c r="EU159" s="416"/>
      <c r="EV159" s="416"/>
      <c r="EW159" s="416"/>
      <c r="EX159" s="416"/>
      <c r="EY159" s="416"/>
      <c r="EZ159" s="416"/>
      <c r="FA159" s="416"/>
      <c r="FB159" s="416"/>
      <c r="FC159" s="416"/>
      <c r="FD159" s="416"/>
      <c r="FE159" s="416"/>
      <c r="FF159" s="416"/>
      <c r="FG159" s="416"/>
      <c r="FH159" s="416"/>
      <c r="FI159" s="416"/>
      <c r="FJ159" s="416"/>
      <c r="FK159" s="416"/>
      <c r="FL159" s="416"/>
      <c r="FM159" s="416"/>
      <c r="FN159" s="416"/>
      <c r="FO159" s="416"/>
      <c r="FP159" s="416"/>
      <c r="FQ159" s="416"/>
      <c r="FR159" s="416"/>
      <c r="FS159" s="416"/>
      <c r="FT159" s="416"/>
      <c r="FU159" s="416"/>
      <c r="FV159" s="416"/>
      <c r="FW159" s="416"/>
      <c r="FX159" s="416"/>
      <c r="FY159" s="416"/>
      <c r="FZ159" s="416"/>
      <c r="GA159" s="416"/>
      <c r="GB159" s="416"/>
      <c r="GC159" s="416"/>
      <c r="GD159" s="416"/>
      <c r="GE159" s="416"/>
      <c r="GF159" s="416"/>
      <c r="GG159" s="416"/>
      <c r="GH159" s="416"/>
      <c r="GI159" s="416"/>
      <c r="GJ159" s="416"/>
      <c r="GK159" s="416"/>
      <c r="GL159" s="416"/>
      <c r="GM159" s="416"/>
      <c r="GN159" s="416"/>
      <c r="GO159" s="416"/>
      <c r="GP159" s="416"/>
      <c r="GQ159" s="416"/>
      <c r="GR159" s="416"/>
      <c r="GS159" s="416"/>
      <c r="GT159" s="416"/>
      <c r="GU159" s="416"/>
      <c r="GV159" s="416"/>
      <c r="GW159" s="416"/>
      <c r="GX159" s="416"/>
      <c r="GY159" s="416"/>
      <c r="GZ159" s="416"/>
      <c r="HA159" s="416"/>
      <c r="HB159" s="416"/>
      <c r="HC159" s="416"/>
      <c r="HD159" s="416"/>
      <c r="HE159" s="416"/>
      <c r="HF159" s="416"/>
      <c r="HG159" s="416"/>
      <c r="HH159" s="416"/>
      <c r="HI159" s="416"/>
      <c r="HJ159" s="416"/>
      <c r="HK159" s="416"/>
      <c r="HL159" s="416"/>
      <c r="HM159" s="416"/>
      <c r="HN159" s="416"/>
      <c r="HO159" s="416"/>
      <c r="HP159" s="416"/>
      <c r="HQ159" s="416"/>
      <c r="HR159" s="416"/>
      <c r="HS159" s="416"/>
      <c r="HT159" s="416"/>
      <c r="HU159" s="416"/>
      <c r="HV159" s="416"/>
      <c r="HW159" s="416"/>
      <c r="HX159" s="416"/>
      <c r="HY159" s="416"/>
      <c r="HZ159" s="416"/>
      <c r="IA159" s="416"/>
      <c r="IB159" s="416"/>
      <c r="IC159" s="416"/>
      <c r="ID159" s="416"/>
      <c r="IE159" s="416"/>
      <c r="IF159" s="416"/>
      <c r="IG159" s="416"/>
      <c r="IH159" s="416"/>
    </row>
    <row r="160" spans="1:242" s="472" customFormat="1">
      <c r="A160" s="471"/>
      <c r="B160" s="471"/>
      <c r="C160" s="428"/>
      <c r="D160" s="428"/>
      <c r="E160" s="428"/>
      <c r="G160" s="416"/>
      <c r="H160" s="416"/>
      <c r="I160" s="416"/>
      <c r="J160" s="416"/>
      <c r="K160" s="416"/>
      <c r="L160" s="416"/>
      <c r="M160" s="416"/>
      <c r="N160" s="416"/>
      <c r="O160" s="416"/>
      <c r="P160" s="416"/>
      <c r="Q160" s="416"/>
      <c r="R160" s="416"/>
      <c r="S160" s="416"/>
      <c r="T160" s="416"/>
      <c r="U160" s="416"/>
      <c r="V160" s="416"/>
      <c r="W160" s="416"/>
      <c r="X160" s="416"/>
      <c r="Y160" s="416"/>
      <c r="Z160" s="416"/>
      <c r="AA160" s="416"/>
      <c r="AB160" s="416"/>
      <c r="AC160" s="416"/>
      <c r="AD160" s="416"/>
      <c r="AE160" s="416"/>
      <c r="AF160" s="416"/>
      <c r="AG160" s="416"/>
      <c r="AH160" s="416"/>
      <c r="AI160" s="416"/>
      <c r="AJ160" s="416"/>
      <c r="AK160" s="416"/>
      <c r="AL160" s="416"/>
      <c r="AM160" s="416"/>
      <c r="AN160" s="416"/>
      <c r="AO160" s="416"/>
      <c r="AP160" s="416"/>
      <c r="AQ160" s="416"/>
      <c r="AR160" s="416"/>
      <c r="AS160" s="416"/>
      <c r="AT160" s="416"/>
      <c r="AU160" s="416"/>
      <c r="AV160" s="416"/>
      <c r="AW160" s="416"/>
      <c r="AX160" s="416"/>
      <c r="AY160" s="416"/>
      <c r="AZ160" s="416"/>
      <c r="BA160" s="416"/>
      <c r="BB160" s="416"/>
      <c r="BC160" s="416"/>
      <c r="BD160" s="416"/>
      <c r="BE160" s="416"/>
      <c r="BF160" s="416"/>
      <c r="BG160" s="416"/>
      <c r="BH160" s="416"/>
      <c r="BI160" s="416"/>
      <c r="BJ160" s="416"/>
      <c r="BK160" s="416"/>
      <c r="BL160" s="416"/>
      <c r="BM160" s="416"/>
      <c r="BN160" s="416"/>
      <c r="BO160" s="416"/>
      <c r="BP160" s="416"/>
      <c r="BQ160" s="416"/>
      <c r="BR160" s="416"/>
      <c r="BS160" s="416"/>
      <c r="BT160" s="416"/>
      <c r="BU160" s="416"/>
      <c r="BV160" s="416"/>
      <c r="BW160" s="416"/>
      <c r="BX160" s="416"/>
      <c r="BY160" s="416"/>
      <c r="BZ160" s="416"/>
      <c r="CA160" s="416"/>
      <c r="CB160" s="416"/>
      <c r="CC160" s="416"/>
      <c r="CD160" s="416"/>
      <c r="CE160" s="416"/>
      <c r="CF160" s="416"/>
      <c r="CG160" s="416"/>
      <c r="CH160" s="416"/>
      <c r="CI160" s="416"/>
      <c r="CJ160" s="416"/>
      <c r="CK160" s="416"/>
      <c r="CL160" s="416"/>
      <c r="CM160" s="416"/>
      <c r="CN160" s="416"/>
      <c r="CO160" s="416"/>
      <c r="CP160" s="416"/>
      <c r="CQ160" s="416"/>
      <c r="CR160" s="416"/>
      <c r="CS160" s="416"/>
      <c r="CT160" s="416"/>
      <c r="CU160" s="416"/>
      <c r="CV160" s="416"/>
      <c r="CW160" s="416"/>
      <c r="CX160" s="416"/>
      <c r="CY160" s="416"/>
      <c r="CZ160" s="416"/>
      <c r="DA160" s="416"/>
      <c r="DB160" s="416"/>
      <c r="DC160" s="416"/>
      <c r="DD160" s="416"/>
      <c r="DE160" s="416"/>
      <c r="DF160" s="416"/>
      <c r="DG160" s="416"/>
      <c r="DH160" s="416"/>
      <c r="DI160" s="416"/>
      <c r="DJ160" s="416"/>
      <c r="DK160" s="416"/>
      <c r="DL160" s="416"/>
      <c r="DM160" s="416"/>
      <c r="DN160" s="416"/>
      <c r="DO160" s="416"/>
      <c r="DP160" s="416"/>
      <c r="DQ160" s="416"/>
      <c r="DR160" s="416"/>
      <c r="DS160" s="416"/>
      <c r="DT160" s="416"/>
      <c r="DU160" s="416"/>
      <c r="DV160" s="416"/>
      <c r="DW160" s="416"/>
      <c r="DX160" s="416"/>
      <c r="DY160" s="416"/>
      <c r="DZ160" s="416"/>
      <c r="EA160" s="416"/>
      <c r="EB160" s="416"/>
      <c r="EC160" s="416"/>
      <c r="ED160" s="416"/>
      <c r="EE160" s="416"/>
      <c r="EF160" s="416"/>
      <c r="EG160" s="416"/>
      <c r="EH160" s="416"/>
      <c r="EI160" s="416"/>
      <c r="EJ160" s="416"/>
      <c r="EK160" s="416"/>
      <c r="EL160" s="416"/>
      <c r="EM160" s="416"/>
      <c r="EN160" s="416"/>
      <c r="EO160" s="416"/>
      <c r="EP160" s="416"/>
      <c r="EQ160" s="416"/>
      <c r="ER160" s="416"/>
      <c r="ES160" s="416"/>
      <c r="ET160" s="416"/>
      <c r="EU160" s="416"/>
      <c r="EV160" s="416"/>
      <c r="EW160" s="416"/>
      <c r="EX160" s="416"/>
      <c r="EY160" s="416"/>
      <c r="EZ160" s="416"/>
      <c r="FA160" s="416"/>
      <c r="FB160" s="416"/>
      <c r="FC160" s="416"/>
      <c r="FD160" s="416"/>
      <c r="FE160" s="416"/>
      <c r="FF160" s="416"/>
      <c r="FG160" s="416"/>
      <c r="FH160" s="416"/>
      <c r="FI160" s="416"/>
      <c r="FJ160" s="416"/>
      <c r="FK160" s="416"/>
      <c r="FL160" s="416"/>
      <c r="FM160" s="416"/>
      <c r="FN160" s="416"/>
      <c r="FO160" s="416"/>
      <c r="FP160" s="416"/>
      <c r="FQ160" s="416"/>
      <c r="FR160" s="416"/>
      <c r="FS160" s="416"/>
      <c r="FT160" s="416"/>
      <c r="FU160" s="416"/>
      <c r="FV160" s="416"/>
      <c r="FW160" s="416"/>
      <c r="FX160" s="416"/>
      <c r="FY160" s="416"/>
      <c r="FZ160" s="416"/>
      <c r="GA160" s="416"/>
      <c r="GB160" s="416"/>
      <c r="GC160" s="416"/>
      <c r="GD160" s="416"/>
      <c r="GE160" s="416"/>
      <c r="GF160" s="416"/>
      <c r="GG160" s="416"/>
      <c r="GH160" s="416"/>
      <c r="GI160" s="416"/>
      <c r="GJ160" s="416"/>
      <c r="GK160" s="416"/>
      <c r="GL160" s="416"/>
      <c r="GM160" s="416"/>
      <c r="GN160" s="416"/>
      <c r="GO160" s="416"/>
      <c r="GP160" s="416"/>
      <c r="GQ160" s="416"/>
      <c r="GR160" s="416"/>
      <c r="GS160" s="416"/>
      <c r="GT160" s="416"/>
      <c r="GU160" s="416"/>
      <c r="GV160" s="416"/>
      <c r="GW160" s="416"/>
      <c r="GX160" s="416"/>
      <c r="GY160" s="416"/>
      <c r="GZ160" s="416"/>
      <c r="HA160" s="416"/>
      <c r="HB160" s="416"/>
      <c r="HC160" s="416"/>
      <c r="HD160" s="416"/>
      <c r="HE160" s="416"/>
      <c r="HF160" s="416"/>
      <c r="HG160" s="416"/>
      <c r="HH160" s="416"/>
      <c r="HI160" s="416"/>
      <c r="HJ160" s="416"/>
      <c r="HK160" s="416"/>
      <c r="HL160" s="416"/>
      <c r="HM160" s="416"/>
      <c r="HN160" s="416"/>
      <c r="HO160" s="416"/>
      <c r="HP160" s="416"/>
      <c r="HQ160" s="416"/>
      <c r="HR160" s="416"/>
      <c r="HS160" s="416"/>
      <c r="HT160" s="416"/>
      <c r="HU160" s="416"/>
      <c r="HV160" s="416"/>
      <c r="HW160" s="416"/>
      <c r="HX160" s="416"/>
      <c r="HY160" s="416"/>
      <c r="HZ160" s="416"/>
      <c r="IA160" s="416"/>
      <c r="IB160" s="416"/>
      <c r="IC160" s="416"/>
      <c r="ID160" s="416"/>
      <c r="IE160" s="416"/>
      <c r="IF160" s="416"/>
      <c r="IG160" s="416"/>
      <c r="IH160" s="416"/>
    </row>
    <row r="161" spans="1:242" s="472" customFormat="1">
      <c r="A161" s="471"/>
      <c r="B161" s="471"/>
      <c r="C161" s="428"/>
      <c r="D161" s="428"/>
      <c r="E161" s="428"/>
      <c r="G161" s="416"/>
      <c r="H161" s="416"/>
      <c r="I161" s="416"/>
      <c r="J161" s="416"/>
      <c r="K161" s="416"/>
      <c r="L161" s="416"/>
      <c r="M161" s="416"/>
      <c r="N161" s="416"/>
      <c r="O161" s="416"/>
      <c r="P161" s="416"/>
      <c r="Q161" s="416"/>
      <c r="R161" s="416"/>
      <c r="S161" s="416"/>
      <c r="T161" s="416"/>
      <c r="U161" s="416"/>
      <c r="V161" s="416"/>
      <c r="W161" s="416"/>
      <c r="X161" s="416"/>
      <c r="Y161" s="416"/>
      <c r="Z161" s="416"/>
      <c r="AA161" s="416"/>
      <c r="AB161" s="416"/>
      <c r="AC161" s="416"/>
      <c r="AD161" s="416"/>
      <c r="AE161" s="416"/>
      <c r="AF161" s="416"/>
      <c r="AG161" s="416"/>
      <c r="AH161" s="416"/>
      <c r="AI161" s="416"/>
      <c r="AJ161" s="416"/>
      <c r="AK161" s="416"/>
      <c r="AL161" s="416"/>
      <c r="AM161" s="416"/>
      <c r="AN161" s="416"/>
      <c r="AO161" s="416"/>
      <c r="AP161" s="416"/>
      <c r="AQ161" s="416"/>
      <c r="AR161" s="416"/>
      <c r="AS161" s="416"/>
      <c r="AT161" s="416"/>
      <c r="AU161" s="416"/>
      <c r="AV161" s="416"/>
      <c r="AW161" s="416"/>
      <c r="AX161" s="416"/>
      <c r="AY161" s="416"/>
      <c r="AZ161" s="416"/>
      <c r="BA161" s="416"/>
      <c r="BB161" s="416"/>
      <c r="BC161" s="416"/>
      <c r="BD161" s="416"/>
      <c r="BE161" s="416"/>
      <c r="BF161" s="416"/>
      <c r="BG161" s="416"/>
      <c r="BH161" s="416"/>
      <c r="BI161" s="416"/>
      <c r="BJ161" s="416"/>
      <c r="BK161" s="416"/>
      <c r="BL161" s="416"/>
      <c r="BM161" s="416"/>
      <c r="BN161" s="416"/>
      <c r="BO161" s="416"/>
      <c r="BP161" s="416"/>
      <c r="BQ161" s="416"/>
      <c r="BR161" s="416"/>
      <c r="BS161" s="416"/>
      <c r="BT161" s="416"/>
      <c r="BU161" s="416"/>
      <c r="BV161" s="416"/>
      <c r="BW161" s="416"/>
      <c r="BX161" s="416"/>
      <c r="BY161" s="416"/>
      <c r="BZ161" s="416"/>
      <c r="CA161" s="416"/>
      <c r="CB161" s="416"/>
      <c r="CC161" s="416"/>
      <c r="CD161" s="416"/>
      <c r="CE161" s="416"/>
      <c r="CF161" s="416"/>
      <c r="CG161" s="416"/>
      <c r="CH161" s="416"/>
      <c r="CI161" s="416"/>
      <c r="CJ161" s="416"/>
      <c r="CK161" s="416"/>
      <c r="CL161" s="416"/>
      <c r="CM161" s="416"/>
      <c r="CN161" s="416"/>
      <c r="CO161" s="416"/>
      <c r="CP161" s="416"/>
      <c r="CQ161" s="416"/>
      <c r="CR161" s="416"/>
      <c r="CS161" s="416"/>
      <c r="CT161" s="416"/>
      <c r="CU161" s="416"/>
      <c r="CV161" s="416"/>
      <c r="CW161" s="416"/>
      <c r="CX161" s="416"/>
      <c r="CY161" s="416"/>
      <c r="CZ161" s="416"/>
      <c r="DA161" s="416"/>
      <c r="DB161" s="416"/>
      <c r="DC161" s="416"/>
      <c r="DD161" s="416"/>
      <c r="DE161" s="416"/>
      <c r="DF161" s="416"/>
      <c r="DG161" s="416"/>
      <c r="DH161" s="416"/>
      <c r="DI161" s="416"/>
      <c r="DJ161" s="416"/>
      <c r="DK161" s="416"/>
      <c r="DL161" s="416"/>
      <c r="DM161" s="416"/>
      <c r="DN161" s="416"/>
      <c r="DO161" s="416"/>
      <c r="DP161" s="416"/>
      <c r="DQ161" s="416"/>
      <c r="DR161" s="416"/>
      <c r="DS161" s="416"/>
      <c r="DT161" s="416"/>
      <c r="DU161" s="416"/>
      <c r="DV161" s="416"/>
      <c r="DW161" s="416"/>
      <c r="DX161" s="416"/>
      <c r="DY161" s="416"/>
      <c r="DZ161" s="416"/>
      <c r="EA161" s="416"/>
      <c r="EB161" s="416"/>
      <c r="EC161" s="416"/>
      <c r="ED161" s="416"/>
      <c r="EE161" s="416"/>
      <c r="EF161" s="416"/>
      <c r="EG161" s="416"/>
      <c r="EH161" s="416"/>
      <c r="EI161" s="416"/>
      <c r="EJ161" s="416"/>
      <c r="EK161" s="416"/>
      <c r="EL161" s="416"/>
      <c r="EM161" s="416"/>
      <c r="EN161" s="416"/>
      <c r="EO161" s="416"/>
      <c r="EP161" s="416"/>
      <c r="EQ161" s="416"/>
      <c r="ER161" s="416"/>
      <c r="ES161" s="416"/>
      <c r="ET161" s="416"/>
      <c r="EU161" s="416"/>
      <c r="EV161" s="416"/>
      <c r="EW161" s="416"/>
      <c r="EX161" s="416"/>
      <c r="EY161" s="416"/>
      <c r="EZ161" s="416"/>
      <c r="FA161" s="416"/>
      <c r="FB161" s="416"/>
      <c r="FC161" s="416"/>
      <c r="FD161" s="416"/>
      <c r="FE161" s="416"/>
      <c r="FF161" s="416"/>
      <c r="FG161" s="416"/>
      <c r="FH161" s="416"/>
      <c r="FI161" s="416"/>
      <c r="FJ161" s="416"/>
      <c r="FK161" s="416"/>
      <c r="FL161" s="416"/>
      <c r="FM161" s="416"/>
      <c r="FN161" s="416"/>
      <c r="FO161" s="416"/>
      <c r="FP161" s="416"/>
      <c r="FQ161" s="416"/>
      <c r="FR161" s="416"/>
      <c r="FS161" s="416"/>
      <c r="FT161" s="416"/>
      <c r="FU161" s="416"/>
      <c r="FV161" s="416"/>
      <c r="FW161" s="416"/>
      <c r="FX161" s="416"/>
      <c r="FY161" s="416"/>
      <c r="FZ161" s="416"/>
      <c r="GA161" s="416"/>
      <c r="GB161" s="416"/>
      <c r="GC161" s="416"/>
      <c r="GD161" s="416"/>
      <c r="GE161" s="416"/>
      <c r="GF161" s="416"/>
      <c r="GG161" s="416"/>
      <c r="GH161" s="416"/>
      <c r="GI161" s="416"/>
      <c r="GJ161" s="416"/>
      <c r="GK161" s="416"/>
      <c r="GL161" s="416"/>
      <c r="GM161" s="416"/>
      <c r="GN161" s="416"/>
      <c r="GO161" s="416"/>
      <c r="GP161" s="416"/>
      <c r="GQ161" s="416"/>
      <c r="GR161" s="416"/>
      <c r="GS161" s="416"/>
      <c r="GT161" s="416"/>
      <c r="GU161" s="416"/>
      <c r="GV161" s="416"/>
      <c r="GW161" s="416"/>
      <c r="GX161" s="416"/>
      <c r="GY161" s="416"/>
      <c r="GZ161" s="416"/>
      <c r="HA161" s="416"/>
      <c r="HB161" s="416"/>
      <c r="HC161" s="416"/>
      <c r="HD161" s="416"/>
      <c r="HE161" s="416"/>
      <c r="HF161" s="416"/>
      <c r="HG161" s="416"/>
      <c r="HH161" s="416"/>
      <c r="HI161" s="416"/>
      <c r="HJ161" s="416"/>
      <c r="HK161" s="416"/>
      <c r="HL161" s="416"/>
      <c r="HM161" s="416"/>
      <c r="HN161" s="416"/>
      <c r="HO161" s="416"/>
      <c r="HP161" s="416"/>
      <c r="HQ161" s="416"/>
      <c r="HR161" s="416"/>
      <c r="HS161" s="416"/>
      <c r="HT161" s="416"/>
      <c r="HU161" s="416"/>
      <c r="HV161" s="416"/>
      <c r="HW161" s="416"/>
      <c r="HX161" s="416"/>
      <c r="HY161" s="416"/>
      <c r="HZ161" s="416"/>
      <c r="IA161" s="416"/>
      <c r="IB161" s="416"/>
      <c r="IC161" s="416"/>
      <c r="ID161" s="416"/>
      <c r="IE161" s="416"/>
      <c r="IF161" s="416"/>
      <c r="IG161" s="416"/>
      <c r="IH161" s="416"/>
    </row>
    <row r="162" spans="1:242" s="472" customFormat="1">
      <c r="A162" s="471"/>
      <c r="B162" s="471"/>
      <c r="C162" s="428"/>
      <c r="D162" s="428"/>
      <c r="E162" s="428"/>
      <c r="G162" s="416"/>
      <c r="H162" s="416"/>
      <c r="I162" s="416"/>
      <c r="J162" s="416"/>
      <c r="K162" s="416"/>
      <c r="L162" s="416"/>
      <c r="M162" s="416"/>
      <c r="N162" s="416"/>
      <c r="O162" s="416"/>
      <c r="P162" s="416"/>
      <c r="Q162" s="416"/>
      <c r="R162" s="416"/>
      <c r="S162" s="416"/>
      <c r="T162" s="416"/>
      <c r="U162" s="416"/>
      <c r="V162" s="416"/>
      <c r="W162" s="416"/>
      <c r="X162" s="416"/>
      <c r="Y162" s="416"/>
      <c r="Z162" s="416"/>
      <c r="AA162" s="416"/>
      <c r="AB162" s="416"/>
      <c r="AC162" s="416"/>
      <c r="AD162" s="416"/>
      <c r="AE162" s="416"/>
      <c r="AF162" s="416"/>
      <c r="AG162" s="416"/>
      <c r="AH162" s="416"/>
      <c r="AI162" s="416"/>
      <c r="AJ162" s="416"/>
      <c r="AK162" s="416"/>
      <c r="AL162" s="416"/>
      <c r="AM162" s="416"/>
      <c r="AN162" s="416"/>
      <c r="AO162" s="416"/>
      <c r="AP162" s="416"/>
      <c r="AQ162" s="416"/>
      <c r="AR162" s="416"/>
      <c r="AS162" s="416"/>
      <c r="AT162" s="416"/>
      <c r="AU162" s="416"/>
      <c r="AV162" s="416"/>
      <c r="AW162" s="416"/>
      <c r="AX162" s="416"/>
      <c r="AY162" s="416"/>
      <c r="AZ162" s="416"/>
      <c r="BA162" s="416"/>
      <c r="BB162" s="416"/>
      <c r="BC162" s="416"/>
      <c r="BD162" s="416"/>
      <c r="BE162" s="416"/>
      <c r="BF162" s="416"/>
      <c r="BG162" s="416"/>
      <c r="BH162" s="416"/>
      <c r="BI162" s="416"/>
      <c r="BJ162" s="416"/>
      <c r="BK162" s="416"/>
      <c r="BL162" s="416"/>
      <c r="BM162" s="416"/>
      <c r="BN162" s="416"/>
      <c r="BO162" s="416"/>
      <c r="BP162" s="416"/>
      <c r="BQ162" s="416"/>
      <c r="BR162" s="416"/>
      <c r="BS162" s="416"/>
      <c r="BT162" s="416"/>
      <c r="BU162" s="416"/>
      <c r="BV162" s="416"/>
      <c r="BW162" s="416"/>
      <c r="BX162" s="416"/>
      <c r="BY162" s="416"/>
      <c r="BZ162" s="416"/>
      <c r="CA162" s="416"/>
      <c r="CB162" s="416"/>
      <c r="CC162" s="416"/>
      <c r="CD162" s="416"/>
      <c r="CE162" s="416"/>
      <c r="CF162" s="416"/>
      <c r="CG162" s="416"/>
      <c r="CH162" s="416"/>
      <c r="CI162" s="416"/>
      <c r="CJ162" s="416"/>
      <c r="CK162" s="416"/>
      <c r="CL162" s="416"/>
      <c r="CM162" s="416"/>
      <c r="CN162" s="416"/>
      <c r="CO162" s="416"/>
      <c r="CP162" s="416"/>
      <c r="CQ162" s="416"/>
      <c r="CR162" s="416"/>
      <c r="CS162" s="416"/>
      <c r="CT162" s="416"/>
      <c r="CU162" s="416"/>
      <c r="CV162" s="416"/>
      <c r="CW162" s="416"/>
      <c r="CX162" s="416"/>
      <c r="CY162" s="416"/>
      <c r="CZ162" s="416"/>
      <c r="DA162" s="416"/>
      <c r="DB162" s="416"/>
      <c r="DC162" s="416"/>
      <c r="DD162" s="416"/>
      <c r="DE162" s="416"/>
      <c r="DF162" s="416"/>
      <c r="DG162" s="416"/>
      <c r="DH162" s="416"/>
      <c r="DI162" s="416"/>
      <c r="DJ162" s="416"/>
      <c r="DK162" s="416"/>
      <c r="DL162" s="416"/>
      <c r="DM162" s="416"/>
      <c r="DN162" s="416"/>
      <c r="DO162" s="416"/>
      <c r="DP162" s="416"/>
      <c r="DQ162" s="416"/>
      <c r="DR162" s="416"/>
      <c r="DS162" s="416"/>
      <c r="DT162" s="416"/>
      <c r="DU162" s="416"/>
      <c r="DV162" s="416"/>
      <c r="DW162" s="416"/>
      <c r="DX162" s="416"/>
      <c r="DY162" s="416"/>
      <c r="DZ162" s="416"/>
      <c r="EA162" s="416"/>
      <c r="EB162" s="416"/>
      <c r="EC162" s="416"/>
      <c r="ED162" s="416"/>
      <c r="EE162" s="416"/>
      <c r="EF162" s="416"/>
      <c r="EG162" s="416"/>
      <c r="EH162" s="416"/>
      <c r="EI162" s="416"/>
      <c r="EJ162" s="416"/>
      <c r="EK162" s="416"/>
      <c r="EL162" s="416"/>
      <c r="EM162" s="416"/>
      <c r="EN162" s="416"/>
      <c r="EO162" s="416"/>
      <c r="EP162" s="416"/>
      <c r="EQ162" s="416"/>
      <c r="ER162" s="416"/>
      <c r="ES162" s="416"/>
      <c r="ET162" s="416"/>
      <c r="EU162" s="416"/>
      <c r="EV162" s="416"/>
      <c r="EW162" s="416"/>
      <c r="EX162" s="416"/>
      <c r="EY162" s="416"/>
      <c r="EZ162" s="416"/>
      <c r="FA162" s="416"/>
      <c r="FB162" s="416"/>
      <c r="FC162" s="416"/>
      <c r="FD162" s="416"/>
      <c r="FE162" s="416"/>
      <c r="FF162" s="416"/>
      <c r="FG162" s="416"/>
      <c r="FH162" s="416"/>
      <c r="FI162" s="416"/>
      <c r="FJ162" s="416"/>
      <c r="FK162" s="416"/>
      <c r="FL162" s="416"/>
      <c r="FM162" s="416"/>
      <c r="FN162" s="416"/>
      <c r="FO162" s="416"/>
      <c r="FP162" s="416"/>
      <c r="FQ162" s="416"/>
      <c r="FR162" s="416"/>
      <c r="FS162" s="416"/>
      <c r="FT162" s="416"/>
      <c r="FU162" s="416"/>
      <c r="FV162" s="416"/>
      <c r="FW162" s="416"/>
      <c r="FX162" s="416"/>
      <c r="FY162" s="416"/>
      <c r="FZ162" s="416"/>
      <c r="GA162" s="416"/>
      <c r="GB162" s="416"/>
      <c r="GC162" s="416"/>
      <c r="GD162" s="416"/>
      <c r="GE162" s="416"/>
      <c r="GF162" s="416"/>
      <c r="GG162" s="416"/>
      <c r="GH162" s="416"/>
      <c r="GI162" s="416"/>
      <c r="GJ162" s="416"/>
      <c r="GK162" s="416"/>
      <c r="GL162" s="416"/>
      <c r="GM162" s="416"/>
      <c r="GN162" s="416"/>
      <c r="GO162" s="416"/>
      <c r="GP162" s="416"/>
      <c r="GQ162" s="416"/>
      <c r="GR162" s="416"/>
      <c r="GS162" s="416"/>
      <c r="GT162" s="416"/>
      <c r="GU162" s="416"/>
      <c r="GV162" s="416"/>
      <c r="GW162" s="416"/>
      <c r="GX162" s="416"/>
      <c r="GY162" s="416"/>
      <c r="GZ162" s="416"/>
      <c r="HA162" s="416"/>
      <c r="HB162" s="416"/>
      <c r="HC162" s="416"/>
      <c r="HD162" s="416"/>
      <c r="HE162" s="416"/>
      <c r="HF162" s="416"/>
      <c r="HG162" s="416"/>
      <c r="HH162" s="416"/>
      <c r="HI162" s="416"/>
      <c r="HJ162" s="416"/>
      <c r="HK162" s="416"/>
      <c r="HL162" s="416"/>
      <c r="HM162" s="416"/>
      <c r="HN162" s="416"/>
      <c r="HO162" s="416"/>
      <c r="HP162" s="416"/>
      <c r="HQ162" s="416"/>
      <c r="HR162" s="416"/>
      <c r="HS162" s="416"/>
      <c r="HT162" s="416"/>
      <c r="HU162" s="416"/>
      <c r="HV162" s="416"/>
      <c r="HW162" s="416"/>
      <c r="HX162" s="416"/>
      <c r="HY162" s="416"/>
      <c r="HZ162" s="416"/>
      <c r="IA162" s="416"/>
      <c r="IB162" s="416"/>
      <c r="IC162" s="416"/>
      <c r="ID162" s="416"/>
      <c r="IE162" s="416"/>
      <c r="IF162" s="416"/>
      <c r="IG162" s="416"/>
      <c r="IH162" s="416"/>
    </row>
    <row r="163" spans="1:242" s="472" customFormat="1">
      <c r="A163" s="471"/>
      <c r="B163" s="471"/>
      <c r="C163" s="428"/>
      <c r="D163" s="428"/>
      <c r="E163" s="428"/>
      <c r="G163" s="416"/>
      <c r="H163" s="416"/>
      <c r="I163" s="416"/>
      <c r="J163" s="416"/>
      <c r="K163" s="416"/>
      <c r="L163" s="416"/>
      <c r="M163" s="416"/>
      <c r="N163" s="416"/>
      <c r="O163" s="416"/>
      <c r="P163" s="416"/>
      <c r="Q163" s="416"/>
      <c r="R163" s="416"/>
      <c r="S163" s="416"/>
      <c r="T163" s="416"/>
      <c r="U163" s="416"/>
      <c r="V163" s="416"/>
      <c r="W163" s="416"/>
      <c r="X163" s="416"/>
      <c r="Y163" s="416"/>
      <c r="Z163" s="416"/>
      <c r="AA163" s="416"/>
      <c r="AB163" s="416"/>
      <c r="AC163" s="416"/>
      <c r="AD163" s="416"/>
      <c r="AE163" s="416"/>
      <c r="AF163" s="416"/>
      <c r="AG163" s="416"/>
      <c r="AH163" s="416"/>
      <c r="AI163" s="416"/>
      <c r="AJ163" s="416"/>
      <c r="AK163" s="416"/>
      <c r="AL163" s="416"/>
      <c r="AM163" s="416"/>
      <c r="AN163" s="416"/>
      <c r="AO163" s="416"/>
      <c r="AP163" s="416"/>
      <c r="AQ163" s="416"/>
      <c r="AR163" s="416"/>
      <c r="AS163" s="416"/>
      <c r="AT163" s="416"/>
      <c r="AU163" s="416"/>
      <c r="AV163" s="416"/>
      <c r="AW163" s="416"/>
      <c r="AX163" s="416"/>
      <c r="AY163" s="416"/>
      <c r="AZ163" s="416"/>
      <c r="BA163" s="416"/>
      <c r="BB163" s="416"/>
      <c r="BC163" s="416"/>
      <c r="BD163" s="416"/>
      <c r="BE163" s="416"/>
      <c r="BF163" s="416"/>
      <c r="BG163" s="416"/>
      <c r="BH163" s="416"/>
      <c r="BI163" s="416"/>
      <c r="BJ163" s="416"/>
      <c r="BK163" s="416"/>
      <c r="BL163" s="416"/>
      <c r="BM163" s="416"/>
      <c r="BN163" s="416"/>
      <c r="BO163" s="416"/>
      <c r="BP163" s="416"/>
      <c r="BQ163" s="416"/>
      <c r="BR163" s="416"/>
      <c r="BS163" s="416"/>
      <c r="BT163" s="416"/>
      <c r="BU163" s="416"/>
      <c r="BV163" s="416"/>
      <c r="BW163" s="416"/>
      <c r="BX163" s="416"/>
      <c r="BY163" s="416"/>
      <c r="BZ163" s="416"/>
      <c r="CA163" s="416"/>
      <c r="CB163" s="416"/>
      <c r="CC163" s="416"/>
      <c r="CD163" s="416"/>
      <c r="CE163" s="416"/>
      <c r="CF163" s="416"/>
      <c r="CG163" s="416"/>
      <c r="CH163" s="416"/>
      <c r="CI163" s="416"/>
      <c r="CJ163" s="416"/>
      <c r="CK163" s="416"/>
      <c r="CL163" s="416"/>
      <c r="CM163" s="416"/>
      <c r="CN163" s="416"/>
      <c r="CO163" s="416"/>
      <c r="CP163" s="416"/>
      <c r="CQ163" s="416"/>
      <c r="CR163" s="416"/>
      <c r="CS163" s="416"/>
      <c r="CT163" s="416"/>
      <c r="CU163" s="416"/>
      <c r="CV163" s="416"/>
      <c r="CW163" s="416"/>
      <c r="CX163" s="416"/>
      <c r="CY163" s="416"/>
      <c r="CZ163" s="416"/>
      <c r="DA163" s="416"/>
      <c r="DB163" s="416"/>
      <c r="DC163" s="416"/>
      <c r="DD163" s="416"/>
      <c r="DE163" s="416"/>
      <c r="DF163" s="416"/>
      <c r="DG163" s="416"/>
      <c r="DH163" s="416"/>
      <c r="DI163" s="416"/>
      <c r="DJ163" s="416"/>
      <c r="DK163" s="416"/>
      <c r="DL163" s="416"/>
      <c r="DM163" s="416"/>
      <c r="DN163" s="416"/>
      <c r="DO163" s="416"/>
      <c r="DP163" s="416"/>
      <c r="DQ163" s="416"/>
      <c r="DR163" s="416"/>
      <c r="DS163" s="416"/>
      <c r="DT163" s="416"/>
      <c r="DU163" s="416"/>
      <c r="DV163" s="416"/>
      <c r="DW163" s="416"/>
      <c r="DX163" s="416"/>
      <c r="DY163" s="416"/>
      <c r="DZ163" s="416"/>
      <c r="EA163" s="416"/>
      <c r="EB163" s="416"/>
      <c r="EC163" s="416"/>
      <c r="ED163" s="416"/>
      <c r="EE163" s="416"/>
      <c r="EF163" s="416"/>
      <c r="EG163" s="416"/>
      <c r="EH163" s="416"/>
      <c r="EI163" s="416"/>
      <c r="EJ163" s="416"/>
      <c r="EK163" s="416"/>
      <c r="EL163" s="416"/>
      <c r="EM163" s="416"/>
      <c r="EN163" s="416"/>
      <c r="EO163" s="416"/>
      <c r="EP163" s="416"/>
      <c r="EQ163" s="416"/>
      <c r="ER163" s="416"/>
      <c r="ES163" s="416"/>
      <c r="ET163" s="416"/>
      <c r="EU163" s="416"/>
      <c r="EV163" s="416"/>
      <c r="EW163" s="416"/>
      <c r="EX163" s="416"/>
      <c r="EY163" s="416"/>
      <c r="EZ163" s="416"/>
      <c r="FA163" s="416"/>
      <c r="FB163" s="416"/>
      <c r="FC163" s="416"/>
      <c r="FD163" s="416"/>
      <c r="FE163" s="416"/>
      <c r="FF163" s="416"/>
      <c r="FG163" s="416"/>
      <c r="FH163" s="416"/>
      <c r="FI163" s="416"/>
      <c r="FJ163" s="416"/>
      <c r="FK163" s="416"/>
      <c r="FL163" s="416"/>
      <c r="FM163" s="416"/>
      <c r="FN163" s="416"/>
      <c r="FO163" s="416"/>
      <c r="FP163" s="416"/>
      <c r="FQ163" s="416"/>
      <c r="FR163" s="416"/>
      <c r="FS163" s="416"/>
      <c r="FT163" s="416"/>
      <c r="FU163" s="416"/>
      <c r="FV163" s="416"/>
      <c r="FW163" s="416"/>
      <c r="FX163" s="416"/>
      <c r="FY163" s="416"/>
      <c r="FZ163" s="416"/>
      <c r="GA163" s="416"/>
      <c r="GB163" s="416"/>
      <c r="GC163" s="416"/>
      <c r="GD163" s="416"/>
      <c r="GE163" s="416"/>
      <c r="GF163" s="416"/>
      <c r="GG163" s="416"/>
      <c r="GH163" s="416"/>
      <c r="GI163" s="416"/>
      <c r="GJ163" s="416"/>
      <c r="GK163" s="416"/>
      <c r="GL163" s="416"/>
      <c r="GM163" s="416"/>
      <c r="GN163" s="416"/>
      <c r="GO163" s="416"/>
      <c r="GP163" s="416"/>
      <c r="GQ163" s="416"/>
      <c r="GR163" s="416"/>
      <c r="GS163" s="416"/>
      <c r="GT163" s="416"/>
      <c r="GU163" s="416"/>
      <c r="GV163" s="416"/>
      <c r="GW163" s="416"/>
      <c r="GX163" s="416"/>
      <c r="GY163" s="416"/>
      <c r="GZ163" s="416"/>
      <c r="HA163" s="416"/>
      <c r="HB163" s="416"/>
      <c r="HC163" s="416"/>
      <c r="HD163" s="416"/>
      <c r="HE163" s="416"/>
      <c r="HF163" s="416"/>
      <c r="HG163" s="416"/>
      <c r="HH163" s="416"/>
      <c r="HI163" s="416"/>
      <c r="HJ163" s="416"/>
      <c r="HK163" s="416"/>
      <c r="HL163" s="416"/>
      <c r="HM163" s="416"/>
      <c r="HN163" s="416"/>
      <c r="HO163" s="416"/>
      <c r="HP163" s="416"/>
      <c r="HQ163" s="416"/>
      <c r="HR163" s="416"/>
      <c r="HS163" s="416"/>
      <c r="HT163" s="416"/>
      <c r="HU163" s="416"/>
      <c r="HV163" s="416"/>
      <c r="HW163" s="416"/>
      <c r="HX163" s="416"/>
      <c r="HY163" s="416"/>
      <c r="HZ163" s="416"/>
      <c r="IA163" s="416"/>
      <c r="IB163" s="416"/>
      <c r="IC163" s="416"/>
      <c r="ID163" s="416"/>
      <c r="IE163" s="416"/>
      <c r="IF163" s="416"/>
      <c r="IG163" s="416"/>
      <c r="IH163" s="416"/>
    </row>
    <row r="164" spans="1:242" s="472" customFormat="1">
      <c r="A164" s="471"/>
      <c r="B164" s="471"/>
      <c r="C164" s="428"/>
      <c r="D164" s="428"/>
      <c r="E164" s="428"/>
      <c r="G164" s="416"/>
      <c r="H164" s="416"/>
      <c r="I164" s="416"/>
      <c r="J164" s="416"/>
      <c r="K164" s="416"/>
      <c r="L164" s="416"/>
      <c r="M164" s="416"/>
      <c r="N164" s="416"/>
      <c r="O164" s="416"/>
      <c r="P164" s="416"/>
      <c r="Q164" s="416"/>
      <c r="R164" s="416"/>
      <c r="S164" s="416"/>
      <c r="T164" s="416"/>
      <c r="U164" s="416"/>
      <c r="V164" s="416"/>
      <c r="W164" s="416"/>
      <c r="X164" s="416"/>
      <c r="Y164" s="416"/>
      <c r="Z164" s="416"/>
      <c r="AA164" s="416"/>
      <c r="AB164" s="416"/>
      <c r="AC164" s="416"/>
      <c r="AD164" s="416"/>
      <c r="AE164" s="416"/>
      <c r="AF164" s="416"/>
      <c r="AG164" s="416"/>
      <c r="AH164" s="416"/>
      <c r="AI164" s="416"/>
      <c r="AJ164" s="416"/>
      <c r="AK164" s="416"/>
      <c r="AL164" s="416"/>
      <c r="AM164" s="416"/>
      <c r="AN164" s="416"/>
      <c r="AO164" s="416"/>
      <c r="AP164" s="416"/>
      <c r="AQ164" s="416"/>
      <c r="AR164" s="416"/>
      <c r="AS164" s="416"/>
      <c r="AT164" s="416"/>
      <c r="AU164" s="416"/>
      <c r="AV164" s="416"/>
      <c r="AW164" s="416"/>
      <c r="AX164" s="416"/>
      <c r="AY164" s="416"/>
      <c r="AZ164" s="416"/>
      <c r="BA164" s="416"/>
      <c r="BB164" s="416"/>
      <c r="BC164" s="416"/>
      <c r="BD164" s="416"/>
      <c r="BE164" s="416"/>
      <c r="BF164" s="416"/>
      <c r="BG164" s="416"/>
      <c r="BH164" s="416"/>
      <c r="BI164" s="416"/>
      <c r="BJ164" s="416"/>
      <c r="BK164" s="416"/>
      <c r="BL164" s="416"/>
      <c r="BM164" s="416"/>
      <c r="BN164" s="416"/>
      <c r="BO164" s="416"/>
      <c r="BP164" s="416"/>
      <c r="BQ164" s="416"/>
      <c r="BR164" s="416"/>
      <c r="BS164" s="416"/>
      <c r="BT164" s="416"/>
      <c r="BU164" s="416"/>
      <c r="BV164" s="416"/>
      <c r="BW164" s="416"/>
      <c r="BX164" s="416"/>
      <c r="BY164" s="416"/>
      <c r="BZ164" s="416"/>
      <c r="CA164" s="416"/>
      <c r="CB164" s="416"/>
      <c r="CC164" s="416"/>
      <c r="CD164" s="416"/>
      <c r="CE164" s="416"/>
      <c r="CF164" s="416"/>
      <c r="CG164" s="416"/>
      <c r="CH164" s="416"/>
      <c r="CI164" s="416"/>
      <c r="CJ164" s="416"/>
      <c r="CK164" s="416"/>
      <c r="CL164" s="416"/>
      <c r="CM164" s="416"/>
      <c r="CN164" s="416"/>
      <c r="CO164" s="416"/>
      <c r="CP164" s="416"/>
      <c r="CQ164" s="416"/>
      <c r="CR164" s="416"/>
      <c r="CS164" s="416"/>
      <c r="CT164" s="416"/>
      <c r="CU164" s="416"/>
      <c r="CV164" s="416"/>
      <c r="CW164" s="416"/>
      <c r="CX164" s="416"/>
      <c r="CY164" s="416"/>
      <c r="CZ164" s="416"/>
      <c r="DA164" s="416"/>
      <c r="DB164" s="416"/>
      <c r="DC164" s="416"/>
      <c r="DD164" s="416"/>
      <c r="DE164" s="416"/>
      <c r="DF164" s="416"/>
      <c r="DG164" s="416"/>
      <c r="DH164" s="416"/>
      <c r="DI164" s="416"/>
      <c r="DJ164" s="416"/>
      <c r="DK164" s="416"/>
      <c r="DL164" s="416"/>
      <c r="DM164" s="416"/>
      <c r="DN164" s="416"/>
      <c r="DO164" s="416"/>
      <c r="DP164" s="416"/>
      <c r="DQ164" s="416"/>
      <c r="DR164" s="416"/>
      <c r="DS164" s="416"/>
      <c r="DT164" s="416"/>
      <c r="DU164" s="416"/>
      <c r="DV164" s="416"/>
      <c r="DW164" s="416"/>
      <c r="DX164" s="416"/>
      <c r="DY164" s="416"/>
      <c r="DZ164" s="416"/>
      <c r="EA164" s="416"/>
      <c r="EB164" s="416"/>
      <c r="EC164" s="416"/>
      <c r="ED164" s="416"/>
      <c r="EE164" s="416"/>
      <c r="EF164" s="416"/>
      <c r="EG164" s="416"/>
      <c r="EH164" s="416"/>
      <c r="EI164" s="416"/>
      <c r="EJ164" s="416"/>
      <c r="EK164" s="416"/>
      <c r="EL164" s="416"/>
      <c r="EM164" s="416"/>
      <c r="EN164" s="416"/>
      <c r="EO164" s="416"/>
      <c r="EP164" s="416"/>
      <c r="EQ164" s="416"/>
      <c r="ER164" s="416"/>
      <c r="ES164" s="416"/>
      <c r="ET164" s="416"/>
      <c r="EU164" s="416"/>
      <c r="EV164" s="416"/>
      <c r="EW164" s="416"/>
      <c r="EX164" s="416"/>
      <c r="EY164" s="416"/>
      <c r="EZ164" s="416"/>
      <c r="FA164" s="416"/>
      <c r="FB164" s="416"/>
      <c r="FC164" s="416"/>
      <c r="FD164" s="416"/>
      <c r="FE164" s="416"/>
      <c r="FF164" s="416"/>
      <c r="FG164" s="416"/>
      <c r="FH164" s="416"/>
      <c r="FI164" s="416"/>
      <c r="FJ164" s="416"/>
      <c r="FK164" s="416"/>
      <c r="FL164" s="416"/>
      <c r="FM164" s="416"/>
      <c r="FN164" s="416"/>
      <c r="FO164" s="416"/>
      <c r="FP164" s="416"/>
      <c r="FQ164" s="416"/>
      <c r="FR164" s="416"/>
      <c r="FS164" s="416"/>
      <c r="FT164" s="416"/>
      <c r="FU164" s="416"/>
      <c r="FV164" s="416"/>
      <c r="FW164" s="416"/>
      <c r="FX164" s="416"/>
      <c r="FY164" s="416"/>
      <c r="FZ164" s="416"/>
      <c r="GA164" s="416"/>
      <c r="GB164" s="416"/>
      <c r="GC164" s="416"/>
      <c r="GD164" s="416"/>
      <c r="GE164" s="416"/>
      <c r="GF164" s="416"/>
      <c r="GG164" s="416"/>
      <c r="GH164" s="416"/>
      <c r="GI164" s="416"/>
      <c r="GJ164" s="416"/>
      <c r="GK164" s="416"/>
      <c r="GL164" s="416"/>
      <c r="GM164" s="416"/>
      <c r="GN164" s="416"/>
      <c r="GO164" s="416"/>
      <c r="GP164" s="416"/>
      <c r="GQ164" s="416"/>
      <c r="GR164" s="416"/>
      <c r="GS164" s="416"/>
      <c r="GT164" s="416"/>
      <c r="GU164" s="416"/>
      <c r="GV164" s="416"/>
      <c r="GW164" s="416"/>
      <c r="GX164" s="416"/>
      <c r="GY164" s="416"/>
      <c r="GZ164" s="416"/>
      <c r="HA164" s="416"/>
      <c r="HB164" s="416"/>
      <c r="HC164" s="416"/>
      <c r="HD164" s="416"/>
      <c r="HE164" s="416"/>
      <c r="HF164" s="416"/>
      <c r="HG164" s="416"/>
      <c r="HH164" s="416"/>
      <c r="HI164" s="416"/>
      <c r="HJ164" s="416"/>
      <c r="HK164" s="416"/>
      <c r="HL164" s="416"/>
      <c r="HM164" s="416"/>
      <c r="HN164" s="416"/>
      <c r="HO164" s="416"/>
      <c r="HP164" s="416"/>
      <c r="HQ164" s="416"/>
      <c r="HR164" s="416"/>
      <c r="HS164" s="416"/>
      <c r="HT164" s="416"/>
      <c r="HU164" s="416"/>
      <c r="HV164" s="416"/>
      <c r="HW164" s="416"/>
      <c r="HX164" s="416"/>
      <c r="HY164" s="416"/>
      <c r="HZ164" s="416"/>
      <c r="IA164" s="416"/>
      <c r="IB164" s="416"/>
      <c r="IC164" s="416"/>
      <c r="ID164" s="416"/>
      <c r="IE164" s="416"/>
      <c r="IF164" s="416"/>
      <c r="IG164" s="416"/>
      <c r="IH164" s="416"/>
    </row>
    <row r="165" spans="1:242" s="472" customFormat="1">
      <c r="A165" s="471"/>
      <c r="B165" s="471"/>
      <c r="C165" s="428"/>
      <c r="D165" s="428"/>
      <c r="E165" s="428"/>
      <c r="G165" s="416"/>
      <c r="H165" s="416"/>
      <c r="I165" s="416"/>
      <c r="J165" s="416"/>
      <c r="K165" s="416"/>
      <c r="L165" s="416"/>
      <c r="M165" s="416"/>
      <c r="N165" s="416"/>
      <c r="O165" s="416"/>
      <c r="P165" s="416"/>
      <c r="Q165" s="416"/>
      <c r="R165" s="416"/>
      <c r="S165" s="416"/>
      <c r="T165" s="416"/>
      <c r="U165" s="416"/>
      <c r="V165" s="416"/>
      <c r="W165" s="416"/>
      <c r="X165" s="416"/>
      <c r="Y165" s="416"/>
      <c r="Z165" s="416"/>
      <c r="AA165" s="416"/>
      <c r="AB165" s="416"/>
      <c r="AC165" s="416"/>
      <c r="AD165" s="416"/>
      <c r="AE165" s="416"/>
      <c r="AF165" s="416"/>
      <c r="AG165" s="416"/>
      <c r="AH165" s="416"/>
      <c r="AI165" s="416"/>
      <c r="AJ165" s="416"/>
      <c r="AK165" s="416"/>
      <c r="AL165" s="416"/>
      <c r="AM165" s="416"/>
      <c r="AN165" s="416"/>
      <c r="AO165" s="416"/>
      <c r="AP165" s="416"/>
      <c r="AQ165" s="416"/>
      <c r="AR165" s="416"/>
      <c r="AS165" s="416"/>
      <c r="AT165" s="416"/>
      <c r="AU165" s="416"/>
      <c r="AV165" s="416"/>
      <c r="AW165" s="416"/>
      <c r="AX165" s="416"/>
      <c r="AY165" s="416"/>
      <c r="AZ165" s="416"/>
      <c r="BA165" s="416"/>
      <c r="BB165" s="416"/>
      <c r="BC165" s="416"/>
      <c r="BD165" s="416"/>
      <c r="BE165" s="416"/>
      <c r="BF165" s="416"/>
      <c r="BG165" s="416"/>
      <c r="BH165" s="416"/>
      <c r="BI165" s="416"/>
      <c r="BJ165" s="416"/>
      <c r="BK165" s="416"/>
      <c r="BL165" s="416"/>
      <c r="BM165" s="416"/>
      <c r="BN165" s="416"/>
      <c r="BO165" s="416"/>
      <c r="BP165" s="416"/>
      <c r="BQ165" s="416"/>
      <c r="BR165" s="416"/>
      <c r="BS165" s="416"/>
      <c r="BT165" s="416"/>
      <c r="BU165" s="416"/>
      <c r="BV165" s="416"/>
      <c r="BW165" s="416"/>
      <c r="BX165" s="416"/>
      <c r="BY165" s="416"/>
      <c r="BZ165" s="416"/>
      <c r="CA165" s="416"/>
      <c r="CB165" s="416"/>
      <c r="CC165" s="416"/>
      <c r="CD165" s="416"/>
      <c r="CE165" s="416"/>
      <c r="CF165" s="416"/>
      <c r="CG165" s="416"/>
      <c r="CH165" s="416"/>
      <c r="CI165" s="416"/>
      <c r="CJ165" s="416"/>
      <c r="CK165" s="416"/>
      <c r="CL165" s="416"/>
      <c r="CM165" s="416"/>
      <c r="CN165" s="416"/>
      <c r="CO165" s="416"/>
      <c r="CP165" s="416"/>
      <c r="CQ165" s="416"/>
      <c r="CR165" s="416"/>
      <c r="CS165" s="416"/>
      <c r="CT165" s="416"/>
      <c r="CU165" s="416"/>
      <c r="CV165" s="416"/>
      <c r="CW165" s="416"/>
      <c r="CX165" s="416"/>
      <c r="CY165" s="416"/>
      <c r="CZ165" s="416"/>
      <c r="DA165" s="416"/>
      <c r="DB165" s="416"/>
      <c r="DC165" s="416"/>
      <c r="DD165" s="416"/>
      <c r="DE165" s="416"/>
      <c r="DF165" s="416"/>
      <c r="DG165" s="416"/>
      <c r="DH165" s="416"/>
      <c r="DI165" s="416"/>
      <c r="DJ165" s="416"/>
      <c r="DK165" s="416"/>
      <c r="DL165" s="416"/>
      <c r="DM165" s="416"/>
      <c r="DN165" s="416"/>
      <c r="DO165" s="416"/>
      <c r="DP165" s="416"/>
      <c r="DQ165" s="416"/>
      <c r="DR165" s="416"/>
      <c r="DS165" s="416"/>
      <c r="DT165" s="416"/>
      <c r="DU165" s="416"/>
      <c r="DV165" s="416"/>
      <c r="DW165" s="416"/>
      <c r="DX165" s="416"/>
      <c r="DY165" s="416"/>
      <c r="DZ165" s="416"/>
      <c r="EA165" s="416"/>
      <c r="EB165" s="416"/>
      <c r="EC165" s="416"/>
      <c r="ED165" s="416"/>
      <c r="EE165" s="416"/>
      <c r="EF165" s="416"/>
      <c r="EG165" s="416"/>
      <c r="EH165" s="416"/>
      <c r="EI165" s="416"/>
      <c r="EJ165" s="416"/>
      <c r="EK165" s="416"/>
      <c r="EL165" s="416"/>
      <c r="EM165" s="416"/>
      <c r="EN165" s="416"/>
      <c r="EO165" s="416"/>
      <c r="EP165" s="416"/>
      <c r="EQ165" s="416"/>
      <c r="ER165" s="416"/>
      <c r="ES165" s="416"/>
      <c r="ET165" s="416"/>
      <c r="EU165" s="416"/>
      <c r="EV165" s="416"/>
      <c r="EW165" s="416"/>
      <c r="EX165" s="416"/>
      <c r="EY165" s="416"/>
      <c r="EZ165" s="416"/>
      <c r="FA165" s="416"/>
      <c r="FB165" s="416"/>
      <c r="FC165" s="416"/>
      <c r="FD165" s="416"/>
      <c r="FE165" s="416"/>
      <c r="FF165" s="416"/>
      <c r="FG165" s="416"/>
      <c r="FH165" s="416"/>
      <c r="FI165" s="416"/>
      <c r="FJ165" s="416"/>
      <c r="FK165" s="416"/>
      <c r="FL165" s="416"/>
      <c r="FM165" s="416"/>
      <c r="FN165" s="416"/>
      <c r="FO165" s="416"/>
      <c r="FP165" s="416"/>
      <c r="FQ165" s="416"/>
      <c r="FR165" s="416"/>
      <c r="FS165" s="416"/>
      <c r="FT165" s="416"/>
      <c r="FU165" s="416"/>
      <c r="FV165" s="416"/>
      <c r="FW165" s="416"/>
      <c r="FX165" s="416"/>
      <c r="FY165" s="416"/>
      <c r="FZ165" s="416"/>
      <c r="GA165" s="416"/>
      <c r="GB165" s="416"/>
      <c r="GC165" s="416"/>
      <c r="GD165" s="416"/>
      <c r="GE165" s="416"/>
      <c r="GF165" s="416"/>
      <c r="GG165" s="416"/>
      <c r="GH165" s="416"/>
      <c r="GI165" s="416"/>
      <c r="GJ165" s="416"/>
      <c r="GK165" s="416"/>
      <c r="GL165" s="416"/>
      <c r="GM165" s="416"/>
      <c r="GN165" s="416"/>
      <c r="GO165" s="416"/>
      <c r="GP165" s="416"/>
      <c r="GQ165" s="416"/>
      <c r="GR165" s="416"/>
      <c r="GS165" s="416"/>
      <c r="GT165" s="416"/>
      <c r="GU165" s="416"/>
      <c r="GV165" s="416"/>
      <c r="GW165" s="416"/>
      <c r="GX165" s="416"/>
      <c r="GY165" s="416"/>
      <c r="GZ165" s="416"/>
      <c r="HA165" s="416"/>
      <c r="HB165" s="416"/>
      <c r="HC165" s="416"/>
      <c r="HD165" s="416"/>
      <c r="HE165" s="416"/>
      <c r="HF165" s="416"/>
      <c r="HG165" s="416"/>
      <c r="HH165" s="416"/>
      <c r="HI165" s="416"/>
      <c r="HJ165" s="416"/>
      <c r="HK165" s="416"/>
      <c r="HL165" s="416"/>
      <c r="HM165" s="416"/>
      <c r="HN165" s="416"/>
      <c r="HO165" s="416"/>
      <c r="HP165" s="416"/>
      <c r="HQ165" s="416"/>
      <c r="HR165" s="416"/>
      <c r="HS165" s="416"/>
      <c r="HT165" s="416"/>
      <c r="HU165" s="416"/>
      <c r="HV165" s="416"/>
      <c r="HW165" s="416"/>
      <c r="HX165" s="416"/>
      <c r="HY165" s="416"/>
      <c r="HZ165" s="416"/>
      <c r="IA165" s="416"/>
      <c r="IB165" s="416"/>
      <c r="IC165" s="416"/>
      <c r="ID165" s="416"/>
      <c r="IE165" s="416"/>
      <c r="IF165" s="416"/>
      <c r="IG165" s="416"/>
      <c r="IH165" s="416"/>
    </row>
    <row r="166" spans="1:242" s="472" customFormat="1">
      <c r="A166" s="471"/>
      <c r="B166" s="471"/>
      <c r="C166" s="428"/>
      <c r="D166" s="428"/>
      <c r="E166" s="428"/>
      <c r="G166" s="416"/>
      <c r="H166" s="416"/>
      <c r="I166" s="416"/>
      <c r="J166" s="416"/>
      <c r="K166" s="416"/>
      <c r="L166" s="416"/>
      <c r="M166" s="416"/>
      <c r="N166" s="416"/>
      <c r="O166" s="416"/>
      <c r="P166" s="416"/>
      <c r="Q166" s="416"/>
      <c r="R166" s="416"/>
      <c r="S166" s="416"/>
      <c r="T166" s="416"/>
      <c r="U166" s="416"/>
      <c r="V166" s="416"/>
      <c r="W166" s="416"/>
      <c r="X166" s="416"/>
      <c r="Y166" s="416"/>
      <c r="Z166" s="416"/>
      <c r="AA166" s="416"/>
      <c r="AB166" s="416"/>
      <c r="AC166" s="416"/>
      <c r="AD166" s="416"/>
      <c r="AE166" s="416"/>
      <c r="AF166" s="416"/>
      <c r="AG166" s="416"/>
      <c r="AH166" s="416"/>
      <c r="AI166" s="416"/>
      <c r="AJ166" s="416"/>
      <c r="AK166" s="416"/>
      <c r="AL166" s="416"/>
      <c r="AM166" s="416"/>
      <c r="AN166" s="416"/>
      <c r="AO166" s="416"/>
      <c r="AP166" s="416"/>
      <c r="AQ166" s="416"/>
      <c r="AR166" s="416"/>
      <c r="AS166" s="416"/>
      <c r="AT166" s="416"/>
      <c r="AU166" s="416"/>
      <c r="AV166" s="416"/>
      <c r="AW166" s="416"/>
      <c r="AX166" s="416"/>
      <c r="AY166" s="416"/>
      <c r="AZ166" s="416"/>
      <c r="BA166" s="416"/>
      <c r="BB166" s="416"/>
      <c r="BC166" s="416"/>
      <c r="BD166" s="416"/>
      <c r="BE166" s="416"/>
      <c r="BF166" s="416"/>
      <c r="BG166" s="416"/>
      <c r="BH166" s="416"/>
      <c r="BI166" s="416"/>
      <c r="BJ166" s="416"/>
      <c r="BK166" s="416"/>
      <c r="BL166" s="416"/>
      <c r="BM166" s="416"/>
      <c r="BN166" s="416"/>
      <c r="BO166" s="416"/>
      <c r="BP166" s="416"/>
      <c r="BQ166" s="416"/>
      <c r="BR166" s="416"/>
      <c r="BS166" s="416"/>
      <c r="BT166" s="416"/>
      <c r="BU166" s="416"/>
      <c r="BV166" s="416"/>
      <c r="BW166" s="416"/>
      <c r="BX166" s="416"/>
      <c r="BY166" s="416"/>
      <c r="BZ166" s="416"/>
      <c r="CA166" s="416"/>
      <c r="CB166" s="416"/>
      <c r="CC166" s="416"/>
      <c r="CD166" s="416"/>
      <c r="CE166" s="416"/>
      <c r="CF166" s="416"/>
      <c r="CG166" s="416"/>
      <c r="CH166" s="416"/>
      <c r="CI166" s="416"/>
      <c r="CJ166" s="416"/>
      <c r="CK166" s="416"/>
      <c r="CL166" s="416"/>
      <c r="CM166" s="416"/>
      <c r="CN166" s="416"/>
      <c r="CO166" s="416"/>
      <c r="CP166" s="416"/>
      <c r="CQ166" s="416"/>
      <c r="CR166" s="416"/>
      <c r="CS166" s="416"/>
      <c r="CT166" s="416"/>
      <c r="CU166" s="416"/>
      <c r="CV166" s="416"/>
      <c r="CW166" s="416"/>
      <c r="CX166" s="416"/>
      <c r="CY166" s="416"/>
      <c r="CZ166" s="416"/>
      <c r="DA166" s="416"/>
      <c r="DB166" s="416"/>
      <c r="DC166" s="416"/>
      <c r="DD166" s="416"/>
      <c r="DE166" s="416"/>
      <c r="DF166" s="416"/>
      <c r="DG166" s="416"/>
      <c r="DH166" s="416"/>
      <c r="DI166" s="416"/>
      <c r="DJ166" s="416"/>
      <c r="DK166" s="416"/>
      <c r="DL166" s="416"/>
      <c r="DM166" s="416"/>
      <c r="DN166" s="416"/>
      <c r="DO166" s="416"/>
      <c r="DP166" s="416"/>
      <c r="DQ166" s="416"/>
      <c r="DR166" s="416"/>
      <c r="DS166" s="416"/>
      <c r="DT166" s="416"/>
      <c r="DU166" s="416"/>
      <c r="DV166" s="416"/>
      <c r="DW166" s="416"/>
      <c r="DX166" s="416"/>
      <c r="DY166" s="416"/>
      <c r="DZ166" s="416"/>
      <c r="EA166" s="416"/>
      <c r="EB166" s="416"/>
      <c r="EC166" s="416"/>
      <c r="ED166" s="416"/>
      <c r="EE166" s="416"/>
      <c r="EF166" s="416"/>
      <c r="EG166" s="416"/>
      <c r="EH166" s="416"/>
      <c r="EI166" s="416"/>
      <c r="EJ166" s="416"/>
      <c r="EK166" s="416"/>
      <c r="EL166" s="416"/>
      <c r="EM166" s="416"/>
      <c r="EN166" s="416"/>
      <c r="EO166" s="416"/>
      <c r="EP166" s="416"/>
      <c r="EQ166" s="416"/>
      <c r="ER166" s="416"/>
      <c r="ES166" s="416"/>
      <c r="ET166" s="416"/>
      <c r="EU166" s="416"/>
      <c r="EV166" s="416"/>
      <c r="EW166" s="416"/>
      <c r="EX166" s="416"/>
      <c r="EY166" s="416"/>
      <c r="EZ166" s="416"/>
      <c r="FA166" s="416"/>
      <c r="FB166" s="416"/>
      <c r="FC166" s="416"/>
      <c r="FD166" s="416"/>
      <c r="FE166" s="416"/>
      <c r="FF166" s="416"/>
      <c r="FG166" s="416"/>
      <c r="FH166" s="416"/>
      <c r="FI166" s="416"/>
      <c r="FJ166" s="416"/>
      <c r="FK166" s="416"/>
      <c r="FL166" s="416"/>
      <c r="FM166" s="416"/>
      <c r="FN166" s="416"/>
      <c r="FO166" s="416"/>
      <c r="FP166" s="416"/>
      <c r="FQ166" s="416"/>
      <c r="FR166" s="416"/>
      <c r="FS166" s="416"/>
      <c r="FT166" s="416"/>
      <c r="FU166" s="416"/>
      <c r="FV166" s="416"/>
      <c r="FW166" s="416"/>
      <c r="FX166" s="416"/>
      <c r="FY166" s="416"/>
      <c r="FZ166" s="416"/>
      <c r="GA166" s="416"/>
      <c r="GB166" s="416"/>
      <c r="GC166" s="416"/>
      <c r="GD166" s="416"/>
      <c r="GE166" s="416"/>
      <c r="GF166" s="416"/>
      <c r="GG166" s="416"/>
      <c r="GH166" s="416"/>
      <c r="GI166" s="416"/>
      <c r="GJ166" s="416"/>
      <c r="GK166" s="416"/>
      <c r="GL166" s="416"/>
      <c r="GM166" s="416"/>
      <c r="GN166" s="416"/>
      <c r="GO166" s="416"/>
      <c r="GP166" s="416"/>
      <c r="GQ166" s="416"/>
      <c r="GR166" s="416"/>
      <c r="GS166" s="416"/>
      <c r="GT166" s="416"/>
      <c r="GU166" s="416"/>
      <c r="GV166" s="416"/>
      <c r="GW166" s="416"/>
      <c r="GX166" s="416"/>
      <c r="GY166" s="416"/>
      <c r="GZ166" s="416"/>
      <c r="HA166" s="416"/>
      <c r="HB166" s="416"/>
      <c r="HC166" s="416"/>
      <c r="HD166" s="416"/>
      <c r="HE166" s="416"/>
      <c r="HF166" s="416"/>
      <c r="HG166" s="416"/>
      <c r="HH166" s="416"/>
      <c r="HI166" s="416"/>
      <c r="HJ166" s="416"/>
      <c r="HK166" s="416"/>
      <c r="HL166" s="416"/>
      <c r="HM166" s="416"/>
      <c r="HN166" s="416"/>
      <c r="HO166" s="416"/>
      <c r="HP166" s="416"/>
      <c r="HQ166" s="416"/>
      <c r="HR166" s="416"/>
      <c r="HS166" s="416"/>
      <c r="HT166" s="416"/>
      <c r="HU166" s="416"/>
      <c r="HV166" s="416"/>
      <c r="HW166" s="416"/>
      <c r="HX166" s="416"/>
      <c r="HY166" s="416"/>
      <c r="HZ166" s="416"/>
      <c r="IA166" s="416"/>
      <c r="IB166" s="416"/>
      <c r="IC166" s="416"/>
      <c r="ID166" s="416"/>
      <c r="IE166" s="416"/>
      <c r="IF166" s="416"/>
      <c r="IG166" s="416"/>
      <c r="IH166" s="416"/>
    </row>
    <row r="167" spans="1:242" s="472" customFormat="1">
      <c r="A167" s="471"/>
      <c r="B167" s="471"/>
      <c r="C167" s="428"/>
      <c r="D167" s="428"/>
      <c r="E167" s="428"/>
      <c r="G167" s="416"/>
      <c r="H167" s="416"/>
      <c r="I167" s="416"/>
      <c r="J167" s="416"/>
      <c r="K167" s="416"/>
      <c r="L167" s="416"/>
      <c r="M167" s="416"/>
      <c r="N167" s="416"/>
      <c r="O167" s="416"/>
      <c r="P167" s="416"/>
      <c r="Q167" s="416"/>
      <c r="R167" s="416"/>
      <c r="S167" s="416"/>
      <c r="T167" s="416"/>
      <c r="U167" s="416"/>
      <c r="V167" s="416"/>
      <c r="W167" s="416"/>
      <c r="X167" s="416"/>
      <c r="Y167" s="416"/>
      <c r="Z167" s="416"/>
      <c r="AA167" s="416"/>
      <c r="AB167" s="416"/>
      <c r="AC167" s="416"/>
      <c r="AD167" s="416"/>
      <c r="AE167" s="416"/>
      <c r="AF167" s="416"/>
      <c r="AG167" s="416"/>
      <c r="AH167" s="416"/>
      <c r="AI167" s="416"/>
      <c r="AJ167" s="416"/>
      <c r="AK167" s="416"/>
      <c r="AL167" s="416"/>
      <c r="AM167" s="416"/>
      <c r="AN167" s="416"/>
      <c r="AO167" s="416"/>
      <c r="AP167" s="416"/>
      <c r="AQ167" s="416"/>
      <c r="AR167" s="416"/>
      <c r="AS167" s="416"/>
      <c r="AT167" s="416"/>
      <c r="AU167" s="416"/>
      <c r="AV167" s="416"/>
      <c r="AW167" s="416"/>
      <c r="AX167" s="416"/>
      <c r="AY167" s="416"/>
      <c r="AZ167" s="416"/>
      <c r="BA167" s="416"/>
      <c r="BB167" s="416"/>
      <c r="BC167" s="416"/>
      <c r="BD167" s="416"/>
      <c r="BE167" s="416"/>
      <c r="BF167" s="416"/>
      <c r="BG167" s="416"/>
      <c r="BH167" s="416"/>
      <c r="BI167" s="416"/>
      <c r="BJ167" s="416"/>
      <c r="BK167" s="416"/>
      <c r="BL167" s="416"/>
      <c r="BM167" s="416"/>
      <c r="BN167" s="416"/>
      <c r="BO167" s="416"/>
      <c r="BP167" s="416"/>
      <c r="BQ167" s="416"/>
      <c r="BR167" s="416"/>
      <c r="BS167" s="416"/>
      <c r="BT167" s="416"/>
      <c r="BU167" s="416"/>
      <c r="BV167" s="416"/>
      <c r="BW167" s="416"/>
      <c r="BX167" s="416"/>
      <c r="BY167" s="416"/>
      <c r="BZ167" s="416"/>
      <c r="CA167" s="416"/>
      <c r="CB167" s="416"/>
      <c r="CC167" s="416"/>
      <c r="CD167" s="416"/>
      <c r="CE167" s="416"/>
      <c r="CF167" s="416"/>
      <c r="CG167" s="416"/>
      <c r="CH167" s="416"/>
      <c r="CI167" s="416"/>
      <c r="CJ167" s="416"/>
      <c r="CK167" s="416"/>
      <c r="CL167" s="416"/>
      <c r="CM167" s="416"/>
      <c r="CN167" s="416"/>
      <c r="CO167" s="416"/>
      <c r="CP167" s="416"/>
      <c r="CQ167" s="416"/>
      <c r="CR167" s="416"/>
      <c r="CS167" s="416"/>
      <c r="CT167" s="416"/>
      <c r="CU167" s="416"/>
      <c r="CV167" s="416"/>
      <c r="CW167" s="416"/>
      <c r="CX167" s="416"/>
      <c r="CY167" s="416"/>
      <c r="CZ167" s="416"/>
      <c r="DA167" s="416"/>
      <c r="DB167" s="416"/>
      <c r="DC167" s="416"/>
      <c r="DD167" s="416"/>
      <c r="DE167" s="416"/>
      <c r="DF167" s="416"/>
      <c r="DG167" s="416"/>
      <c r="DH167" s="416"/>
      <c r="DI167" s="416"/>
      <c r="DJ167" s="416"/>
      <c r="DK167" s="416"/>
      <c r="DL167" s="416"/>
      <c r="DM167" s="416"/>
      <c r="DN167" s="416"/>
      <c r="DO167" s="416"/>
      <c r="DP167" s="416"/>
      <c r="DQ167" s="416"/>
      <c r="DR167" s="416"/>
      <c r="DS167" s="416"/>
      <c r="DT167" s="416"/>
      <c r="DU167" s="416"/>
      <c r="DV167" s="416"/>
      <c r="DW167" s="416"/>
      <c r="DX167" s="416"/>
      <c r="DY167" s="416"/>
      <c r="DZ167" s="416"/>
      <c r="EA167" s="416"/>
      <c r="EB167" s="416"/>
      <c r="EC167" s="416"/>
      <c r="ED167" s="416"/>
      <c r="EE167" s="416"/>
      <c r="EF167" s="416"/>
      <c r="EG167" s="416"/>
      <c r="EH167" s="416"/>
      <c r="EI167" s="416"/>
      <c r="EJ167" s="416"/>
      <c r="EK167" s="416"/>
      <c r="EL167" s="416"/>
      <c r="EM167" s="416"/>
      <c r="EN167" s="416"/>
      <c r="EO167" s="416"/>
      <c r="EP167" s="416"/>
      <c r="EQ167" s="416"/>
      <c r="ER167" s="416"/>
      <c r="ES167" s="416"/>
      <c r="ET167" s="416"/>
      <c r="EU167" s="416"/>
      <c r="EV167" s="416"/>
      <c r="EW167" s="416"/>
      <c r="EX167" s="416"/>
      <c r="EY167" s="416"/>
      <c r="EZ167" s="416"/>
      <c r="FA167" s="416"/>
      <c r="FB167" s="416"/>
      <c r="FC167" s="416"/>
      <c r="FD167" s="416"/>
      <c r="FE167" s="416"/>
      <c r="FF167" s="416"/>
      <c r="FG167" s="416"/>
      <c r="FH167" s="416"/>
      <c r="FI167" s="416"/>
      <c r="FJ167" s="416"/>
      <c r="FK167" s="416"/>
      <c r="FL167" s="416"/>
      <c r="FM167" s="416"/>
      <c r="FN167" s="416"/>
      <c r="FO167" s="416"/>
      <c r="FP167" s="416"/>
      <c r="FQ167" s="416"/>
      <c r="FR167" s="416"/>
      <c r="FS167" s="416"/>
      <c r="FT167" s="416"/>
      <c r="FU167" s="416"/>
      <c r="FV167" s="416"/>
      <c r="FW167" s="416"/>
      <c r="FX167" s="416"/>
      <c r="FY167" s="416"/>
      <c r="FZ167" s="416"/>
      <c r="GA167" s="416"/>
      <c r="GB167" s="416"/>
      <c r="GC167" s="416"/>
      <c r="GD167" s="416"/>
      <c r="GE167" s="416"/>
      <c r="GF167" s="416"/>
      <c r="GG167" s="416"/>
      <c r="GH167" s="416"/>
      <c r="GI167" s="416"/>
      <c r="GJ167" s="416"/>
      <c r="GK167" s="416"/>
      <c r="GL167" s="416"/>
      <c r="GM167" s="416"/>
      <c r="GN167" s="416"/>
      <c r="GO167" s="416"/>
      <c r="GP167" s="416"/>
      <c r="GQ167" s="416"/>
      <c r="GR167" s="416"/>
      <c r="GS167" s="416"/>
      <c r="GT167" s="416"/>
      <c r="GU167" s="416"/>
      <c r="GV167" s="416"/>
      <c r="GW167" s="416"/>
      <c r="GX167" s="416"/>
      <c r="GY167" s="416"/>
      <c r="GZ167" s="416"/>
      <c r="HA167" s="416"/>
      <c r="HB167" s="416"/>
      <c r="HC167" s="416"/>
      <c r="HD167" s="416"/>
      <c r="HE167" s="416"/>
      <c r="HF167" s="416"/>
      <c r="HG167" s="416"/>
      <c r="HH167" s="416"/>
      <c r="HI167" s="416"/>
      <c r="HJ167" s="416"/>
      <c r="HK167" s="416"/>
      <c r="HL167" s="416"/>
      <c r="HM167" s="416"/>
      <c r="HN167" s="416"/>
      <c r="HO167" s="416"/>
      <c r="HP167" s="416"/>
      <c r="HQ167" s="416"/>
      <c r="HR167" s="416"/>
      <c r="HS167" s="416"/>
      <c r="HT167" s="416"/>
      <c r="HU167" s="416"/>
      <c r="HV167" s="416"/>
      <c r="HW167" s="416"/>
      <c r="HX167" s="416"/>
      <c r="HY167" s="416"/>
      <c r="HZ167" s="416"/>
      <c r="IA167" s="416"/>
      <c r="IB167" s="416"/>
      <c r="IC167" s="416"/>
      <c r="ID167" s="416"/>
      <c r="IE167" s="416"/>
      <c r="IF167" s="416"/>
      <c r="IG167" s="416"/>
      <c r="IH167" s="416"/>
    </row>
    <row r="168" spans="1:242" s="472" customFormat="1">
      <c r="A168" s="471"/>
      <c r="B168" s="471"/>
      <c r="C168" s="428"/>
      <c r="D168" s="428"/>
      <c r="E168" s="428"/>
      <c r="G168" s="416"/>
      <c r="H168" s="416"/>
      <c r="I168" s="416"/>
      <c r="J168" s="416"/>
      <c r="K168" s="416"/>
      <c r="L168" s="416"/>
      <c r="M168" s="416"/>
      <c r="N168" s="416"/>
      <c r="O168" s="416"/>
      <c r="P168" s="416"/>
      <c r="Q168" s="416"/>
      <c r="R168" s="416"/>
      <c r="S168" s="416"/>
      <c r="T168" s="416"/>
      <c r="U168" s="416"/>
      <c r="V168" s="416"/>
      <c r="W168" s="416"/>
      <c r="X168" s="416"/>
      <c r="Y168" s="416"/>
      <c r="Z168" s="416"/>
      <c r="AA168" s="416"/>
      <c r="AB168" s="416"/>
      <c r="AC168" s="416"/>
      <c r="AD168" s="416"/>
      <c r="AE168" s="416"/>
      <c r="AF168" s="416"/>
      <c r="AG168" s="416"/>
      <c r="AH168" s="416"/>
      <c r="AI168" s="416"/>
      <c r="AJ168" s="416"/>
      <c r="AK168" s="416"/>
      <c r="AL168" s="416"/>
      <c r="AM168" s="416"/>
      <c r="AN168" s="416"/>
      <c r="AO168" s="416"/>
      <c r="AP168" s="416"/>
      <c r="AQ168" s="416"/>
      <c r="AR168" s="416"/>
      <c r="AS168" s="416"/>
      <c r="AT168" s="416"/>
      <c r="AU168" s="416"/>
      <c r="AV168" s="416"/>
      <c r="AW168" s="416"/>
      <c r="AX168" s="416"/>
      <c r="AY168" s="416"/>
      <c r="AZ168" s="416"/>
      <c r="BA168" s="416"/>
      <c r="BB168" s="416"/>
      <c r="BC168" s="416"/>
      <c r="BD168" s="416"/>
      <c r="BE168" s="416"/>
      <c r="BF168" s="416"/>
      <c r="BG168" s="416"/>
      <c r="BH168" s="416"/>
      <c r="BI168" s="416"/>
      <c r="BJ168" s="416"/>
      <c r="BK168" s="416"/>
      <c r="BL168" s="416"/>
      <c r="BM168" s="416"/>
      <c r="BN168" s="416"/>
      <c r="BO168" s="416"/>
      <c r="BP168" s="416"/>
      <c r="BQ168" s="416"/>
      <c r="BR168" s="416"/>
      <c r="BS168" s="416"/>
      <c r="BT168" s="416"/>
      <c r="BU168" s="416"/>
      <c r="BV168" s="416"/>
      <c r="BW168" s="416"/>
      <c r="BX168" s="416"/>
      <c r="BY168" s="416"/>
      <c r="BZ168" s="416"/>
      <c r="CA168" s="416"/>
      <c r="CB168" s="416"/>
      <c r="CC168" s="416"/>
      <c r="CD168" s="416"/>
      <c r="CE168" s="416"/>
      <c r="CF168" s="416"/>
      <c r="CG168" s="416"/>
      <c r="CH168" s="416"/>
      <c r="CI168" s="416"/>
      <c r="CJ168" s="416"/>
      <c r="CK168" s="416"/>
      <c r="CL168" s="416"/>
      <c r="CM168" s="416"/>
      <c r="CN168" s="416"/>
      <c r="CO168" s="416"/>
      <c r="CP168" s="416"/>
      <c r="CQ168" s="416"/>
      <c r="CR168" s="416"/>
      <c r="CS168" s="416"/>
      <c r="CT168" s="416"/>
      <c r="CU168" s="416"/>
      <c r="CV168" s="416"/>
      <c r="CW168" s="416"/>
      <c r="CX168" s="416"/>
      <c r="CY168" s="416"/>
      <c r="CZ168" s="416"/>
      <c r="DA168" s="416"/>
      <c r="DB168" s="416"/>
      <c r="DC168" s="416"/>
      <c r="DD168" s="416"/>
      <c r="DE168" s="416"/>
      <c r="DF168" s="416"/>
      <c r="DG168" s="416"/>
      <c r="DH168" s="416"/>
      <c r="DI168" s="416"/>
      <c r="DJ168" s="416"/>
      <c r="DK168" s="416"/>
      <c r="DL168" s="416"/>
      <c r="DM168" s="416"/>
      <c r="DN168" s="416"/>
      <c r="DO168" s="416"/>
      <c r="DP168" s="416"/>
      <c r="DQ168" s="416"/>
      <c r="DR168" s="416"/>
      <c r="DS168" s="416"/>
      <c r="DT168" s="416"/>
      <c r="DU168" s="416"/>
      <c r="DV168" s="416"/>
      <c r="DW168" s="416"/>
      <c r="DX168" s="416"/>
      <c r="DY168" s="416"/>
      <c r="DZ168" s="416"/>
      <c r="EA168" s="416"/>
      <c r="EB168" s="416"/>
      <c r="EC168" s="416"/>
      <c r="ED168" s="416"/>
      <c r="EE168" s="416"/>
      <c r="EF168" s="416"/>
      <c r="EG168" s="416"/>
      <c r="EH168" s="416"/>
      <c r="EI168" s="416"/>
      <c r="EJ168" s="416"/>
      <c r="EK168" s="416"/>
      <c r="EL168" s="416"/>
      <c r="EM168" s="416"/>
      <c r="EN168" s="416"/>
      <c r="EO168" s="416"/>
      <c r="EP168" s="416"/>
      <c r="EQ168" s="416"/>
      <c r="ER168" s="416"/>
      <c r="ES168" s="416"/>
      <c r="ET168" s="416"/>
      <c r="EU168" s="416"/>
      <c r="EV168" s="416"/>
      <c r="EW168" s="416"/>
      <c r="EX168" s="416"/>
      <c r="EY168" s="416"/>
      <c r="EZ168" s="416"/>
      <c r="FA168" s="416"/>
      <c r="FB168" s="416"/>
      <c r="FC168" s="416"/>
      <c r="FD168" s="416"/>
      <c r="FE168" s="416"/>
      <c r="FF168" s="416"/>
      <c r="FG168" s="416"/>
      <c r="FH168" s="416"/>
      <c r="FI168" s="416"/>
      <c r="FJ168" s="416"/>
      <c r="FK168" s="416"/>
      <c r="FL168" s="416"/>
      <c r="FM168" s="416"/>
      <c r="FN168" s="416"/>
      <c r="FO168" s="416"/>
      <c r="FP168" s="416"/>
      <c r="FQ168" s="416"/>
      <c r="FR168" s="416"/>
      <c r="FS168" s="416"/>
      <c r="FT168" s="416"/>
      <c r="FU168" s="416"/>
      <c r="FV168" s="416"/>
      <c r="FW168" s="416"/>
      <c r="FX168" s="416"/>
      <c r="FY168" s="416"/>
      <c r="FZ168" s="416"/>
      <c r="GA168" s="416"/>
      <c r="GB168" s="416"/>
      <c r="GC168" s="416"/>
      <c r="GD168" s="416"/>
      <c r="GE168" s="416"/>
      <c r="GF168" s="416"/>
      <c r="GG168" s="416"/>
      <c r="GH168" s="416"/>
      <c r="GI168" s="416"/>
      <c r="GJ168" s="416"/>
      <c r="GK168" s="416"/>
      <c r="GL168" s="416"/>
      <c r="GM168" s="416"/>
      <c r="GN168" s="416"/>
      <c r="GO168" s="416"/>
      <c r="GP168" s="416"/>
      <c r="GQ168" s="416"/>
      <c r="GR168" s="416"/>
      <c r="GS168" s="416"/>
      <c r="GT168" s="416"/>
      <c r="GU168" s="416"/>
      <c r="GV168" s="416"/>
      <c r="GW168" s="416"/>
      <c r="GX168" s="416"/>
      <c r="GY168" s="416"/>
      <c r="GZ168" s="416"/>
      <c r="HA168" s="416"/>
      <c r="HB168" s="416"/>
      <c r="HC168" s="416"/>
      <c r="HD168" s="416"/>
      <c r="HE168" s="416"/>
      <c r="HF168" s="416"/>
      <c r="HG168" s="416"/>
      <c r="HH168" s="416"/>
      <c r="HI168" s="416"/>
      <c r="HJ168" s="416"/>
      <c r="HK168" s="416"/>
      <c r="HL168" s="416"/>
      <c r="HM168" s="416"/>
      <c r="HN168" s="416"/>
      <c r="HO168" s="416"/>
      <c r="HP168" s="416"/>
      <c r="HQ168" s="416"/>
      <c r="HR168" s="416"/>
      <c r="HS168" s="416"/>
      <c r="HT168" s="416"/>
      <c r="HU168" s="416"/>
      <c r="HV168" s="416"/>
      <c r="HW168" s="416"/>
      <c r="HX168" s="416"/>
      <c r="HY168" s="416"/>
      <c r="HZ168" s="416"/>
      <c r="IA168" s="416"/>
      <c r="IB168" s="416"/>
      <c r="IC168" s="416"/>
      <c r="ID168" s="416"/>
      <c r="IE168" s="416"/>
      <c r="IF168" s="416"/>
      <c r="IG168" s="416"/>
      <c r="IH168" s="416"/>
    </row>
    <row r="169" spans="1:242" s="472" customFormat="1">
      <c r="A169" s="471"/>
      <c r="B169" s="471"/>
      <c r="C169" s="428"/>
      <c r="D169" s="428"/>
      <c r="E169" s="428"/>
      <c r="G169" s="416"/>
      <c r="H169" s="416"/>
      <c r="I169" s="416"/>
      <c r="J169" s="416"/>
      <c r="K169" s="416"/>
      <c r="L169" s="416"/>
      <c r="M169" s="416"/>
      <c r="N169" s="416"/>
      <c r="O169" s="416"/>
      <c r="P169" s="416"/>
      <c r="Q169" s="416"/>
      <c r="R169" s="416"/>
      <c r="S169" s="416"/>
      <c r="T169" s="416"/>
      <c r="U169" s="416"/>
      <c r="V169" s="416"/>
      <c r="W169" s="416"/>
      <c r="X169" s="416"/>
      <c r="Y169" s="416"/>
      <c r="Z169" s="416"/>
      <c r="AA169" s="416"/>
      <c r="AB169" s="416"/>
      <c r="AC169" s="416"/>
      <c r="AD169" s="416"/>
      <c r="AE169" s="416"/>
      <c r="AF169" s="416"/>
      <c r="AG169" s="416"/>
      <c r="AH169" s="416"/>
      <c r="AI169" s="416"/>
      <c r="AJ169" s="416"/>
      <c r="AK169" s="416"/>
      <c r="AL169" s="416"/>
      <c r="AM169" s="416"/>
      <c r="AN169" s="416"/>
      <c r="AO169" s="416"/>
      <c r="AP169" s="416"/>
      <c r="AQ169" s="416"/>
      <c r="AR169" s="416"/>
      <c r="AS169" s="416"/>
      <c r="AT169" s="416"/>
      <c r="AU169" s="416"/>
      <c r="AV169" s="416"/>
      <c r="AW169" s="416"/>
      <c r="AX169" s="416"/>
      <c r="AY169" s="416"/>
      <c r="AZ169" s="416"/>
      <c r="BA169" s="416"/>
      <c r="BB169" s="416"/>
      <c r="BC169" s="416"/>
      <c r="BD169" s="416"/>
      <c r="BE169" s="416"/>
      <c r="BF169" s="416"/>
      <c r="BG169" s="416"/>
      <c r="BH169" s="416"/>
      <c r="BI169" s="416"/>
      <c r="BJ169" s="416"/>
      <c r="BK169" s="416"/>
      <c r="BL169" s="416"/>
      <c r="BM169" s="416"/>
      <c r="BN169" s="416"/>
      <c r="BO169" s="416"/>
      <c r="BP169" s="416"/>
      <c r="BQ169" s="416"/>
      <c r="BR169" s="416"/>
      <c r="BS169" s="416"/>
      <c r="BT169" s="416"/>
      <c r="BU169" s="416"/>
      <c r="BV169" s="416"/>
      <c r="BW169" s="416"/>
      <c r="BX169" s="416"/>
      <c r="BY169" s="416"/>
      <c r="BZ169" s="416"/>
      <c r="CA169" s="416"/>
      <c r="CB169" s="416"/>
      <c r="CC169" s="416"/>
      <c r="CD169" s="416"/>
      <c r="CE169" s="416"/>
      <c r="CF169" s="416"/>
      <c r="CG169" s="416"/>
      <c r="CH169" s="416"/>
      <c r="CI169" s="416"/>
      <c r="CJ169" s="416"/>
      <c r="CK169" s="416"/>
      <c r="CL169" s="416"/>
      <c r="CM169" s="416"/>
      <c r="CN169" s="416"/>
      <c r="CO169" s="416"/>
      <c r="CP169" s="416"/>
      <c r="CQ169" s="416"/>
      <c r="CR169" s="416"/>
      <c r="CS169" s="416"/>
      <c r="CT169" s="416"/>
      <c r="CU169" s="416"/>
      <c r="CV169" s="416"/>
      <c r="CW169" s="416"/>
      <c r="CX169" s="416"/>
      <c r="CY169" s="416"/>
      <c r="CZ169" s="416"/>
      <c r="DA169" s="416"/>
      <c r="DB169" s="416"/>
      <c r="DC169" s="416"/>
      <c r="DD169" s="416"/>
      <c r="DE169" s="416"/>
      <c r="DF169" s="416"/>
      <c r="DG169" s="416"/>
      <c r="DH169" s="416"/>
      <c r="DI169" s="416"/>
      <c r="DJ169" s="416"/>
      <c r="DK169" s="416"/>
      <c r="DL169" s="416"/>
      <c r="DM169" s="416"/>
      <c r="DN169" s="416"/>
      <c r="DO169" s="416"/>
      <c r="DP169" s="416"/>
      <c r="DQ169" s="416"/>
      <c r="DR169" s="416"/>
      <c r="DS169" s="416"/>
      <c r="DT169" s="416"/>
      <c r="DU169" s="416"/>
      <c r="DV169" s="416"/>
      <c r="DW169" s="416"/>
      <c r="DX169" s="416"/>
      <c r="DY169" s="416"/>
      <c r="DZ169" s="416"/>
      <c r="EA169" s="416"/>
      <c r="EB169" s="416"/>
      <c r="EC169" s="416"/>
      <c r="ED169" s="416"/>
      <c r="EE169" s="416"/>
      <c r="EF169" s="416"/>
      <c r="EG169" s="416"/>
      <c r="EH169" s="416"/>
      <c r="EI169" s="416"/>
      <c r="EJ169" s="416"/>
      <c r="EK169" s="416"/>
      <c r="EL169" s="416"/>
      <c r="EM169" s="416"/>
      <c r="EN169" s="416"/>
      <c r="EO169" s="416"/>
      <c r="EP169" s="416"/>
      <c r="EQ169" s="416"/>
      <c r="ER169" s="416"/>
      <c r="ES169" s="416"/>
      <c r="ET169" s="416"/>
      <c r="EU169" s="416"/>
      <c r="EV169" s="416"/>
      <c r="EW169" s="416"/>
      <c r="EX169" s="416"/>
      <c r="EY169" s="416"/>
      <c r="EZ169" s="416"/>
      <c r="FA169" s="416"/>
      <c r="FB169" s="416"/>
      <c r="FC169" s="416"/>
      <c r="FD169" s="416"/>
      <c r="FE169" s="416"/>
      <c r="FF169" s="416"/>
      <c r="FG169" s="416"/>
      <c r="FH169" s="416"/>
      <c r="FI169" s="416"/>
      <c r="FJ169" s="416"/>
      <c r="FK169" s="416"/>
      <c r="FL169" s="416"/>
      <c r="FM169" s="416"/>
      <c r="FN169" s="416"/>
      <c r="FO169" s="416"/>
      <c r="FP169" s="416"/>
      <c r="FQ169" s="416"/>
      <c r="FR169" s="416"/>
      <c r="FS169" s="416"/>
      <c r="FT169" s="416"/>
      <c r="FU169" s="416"/>
      <c r="FV169" s="416"/>
      <c r="FW169" s="416"/>
      <c r="FX169" s="416"/>
      <c r="FY169" s="416"/>
      <c r="FZ169" s="416"/>
      <c r="GA169" s="416"/>
      <c r="GB169" s="416"/>
      <c r="GC169" s="416"/>
      <c r="GD169" s="416"/>
      <c r="GE169" s="416"/>
      <c r="GF169" s="416"/>
      <c r="GG169" s="416"/>
      <c r="GH169" s="416"/>
      <c r="GI169" s="416"/>
      <c r="GJ169" s="416"/>
      <c r="GK169" s="416"/>
      <c r="GL169" s="416"/>
      <c r="GM169" s="416"/>
      <c r="GN169" s="416"/>
      <c r="GO169" s="416"/>
      <c r="GP169" s="416"/>
      <c r="GQ169" s="416"/>
      <c r="GR169" s="416"/>
      <c r="GS169" s="416"/>
      <c r="GT169" s="416"/>
      <c r="GU169" s="416"/>
      <c r="GV169" s="416"/>
      <c r="GW169" s="416"/>
      <c r="GX169" s="416"/>
      <c r="GY169" s="416"/>
      <c r="GZ169" s="416"/>
      <c r="HA169" s="416"/>
      <c r="HB169" s="416"/>
      <c r="HC169" s="416"/>
      <c r="HD169" s="416"/>
      <c r="HE169" s="416"/>
      <c r="HF169" s="416"/>
      <c r="HG169" s="416"/>
      <c r="HH169" s="416"/>
      <c r="HI169" s="416"/>
      <c r="HJ169" s="416"/>
      <c r="HK169" s="416"/>
      <c r="HL169" s="416"/>
      <c r="HM169" s="416"/>
      <c r="HN169" s="416"/>
      <c r="HO169" s="416"/>
      <c r="HP169" s="416"/>
      <c r="HQ169" s="416"/>
      <c r="HR169" s="416"/>
      <c r="HS169" s="416"/>
      <c r="HT169" s="416"/>
      <c r="HU169" s="416"/>
      <c r="HV169" s="416"/>
      <c r="HW169" s="416"/>
      <c r="HX169" s="416"/>
      <c r="HY169" s="416"/>
      <c r="HZ169" s="416"/>
      <c r="IA169" s="416"/>
      <c r="IB169" s="416"/>
      <c r="IC169" s="416"/>
      <c r="ID169" s="416"/>
      <c r="IE169" s="416"/>
      <c r="IF169" s="416"/>
      <c r="IG169" s="416"/>
      <c r="IH169" s="416"/>
    </row>
    <row r="170" spans="1:242" s="472" customFormat="1">
      <c r="A170" s="471"/>
      <c r="B170" s="471"/>
      <c r="C170" s="428"/>
      <c r="D170" s="428"/>
      <c r="E170" s="428"/>
      <c r="G170" s="416"/>
      <c r="H170" s="416"/>
      <c r="I170" s="416"/>
      <c r="J170" s="416"/>
      <c r="K170" s="416"/>
      <c r="L170" s="416"/>
      <c r="M170" s="416"/>
      <c r="N170" s="416"/>
      <c r="O170" s="416"/>
      <c r="P170" s="416"/>
      <c r="Q170" s="416"/>
      <c r="R170" s="416"/>
      <c r="S170" s="416"/>
      <c r="T170" s="416"/>
      <c r="U170" s="416"/>
      <c r="V170" s="416"/>
      <c r="W170" s="416"/>
      <c r="X170" s="416"/>
      <c r="Y170" s="416"/>
      <c r="Z170" s="416"/>
      <c r="AA170" s="416"/>
      <c r="AB170" s="416"/>
      <c r="AC170" s="416"/>
      <c r="AD170" s="416"/>
      <c r="AE170" s="416"/>
      <c r="AF170" s="416"/>
      <c r="AG170" s="416"/>
      <c r="AH170" s="416"/>
      <c r="AI170" s="416"/>
      <c r="AJ170" s="416"/>
      <c r="AK170" s="416"/>
      <c r="AL170" s="416"/>
      <c r="AM170" s="416"/>
      <c r="AN170" s="416"/>
      <c r="AO170" s="416"/>
      <c r="AP170" s="416"/>
      <c r="AQ170" s="416"/>
      <c r="AR170" s="416"/>
      <c r="AS170" s="416"/>
      <c r="AT170" s="416"/>
      <c r="AU170" s="416"/>
      <c r="AV170" s="416"/>
      <c r="AW170" s="416"/>
      <c r="AX170" s="416"/>
      <c r="AY170" s="416"/>
      <c r="AZ170" s="416"/>
      <c r="BA170" s="416"/>
      <c r="BB170" s="416"/>
      <c r="BC170" s="416"/>
      <c r="BD170" s="416"/>
      <c r="BE170" s="416"/>
      <c r="BF170" s="416"/>
      <c r="BG170" s="416"/>
      <c r="BH170" s="416"/>
      <c r="BI170" s="416"/>
      <c r="BJ170" s="416"/>
      <c r="BK170" s="416"/>
      <c r="BL170" s="416"/>
      <c r="BM170" s="416"/>
      <c r="BN170" s="416"/>
      <c r="BO170" s="416"/>
      <c r="BP170" s="416"/>
      <c r="BQ170" s="416"/>
      <c r="BR170" s="416"/>
      <c r="BS170" s="416"/>
      <c r="BT170" s="416"/>
      <c r="BU170" s="416"/>
      <c r="BV170" s="416"/>
      <c r="BW170" s="416"/>
      <c r="BX170" s="416"/>
      <c r="BY170" s="416"/>
      <c r="BZ170" s="416"/>
      <c r="CA170" s="416"/>
      <c r="CB170" s="416"/>
      <c r="CC170" s="416"/>
      <c r="CD170" s="416"/>
      <c r="CE170" s="416"/>
      <c r="CF170" s="416"/>
      <c r="CG170" s="416"/>
      <c r="CH170" s="416"/>
      <c r="CI170" s="416"/>
      <c r="CJ170" s="416"/>
      <c r="CK170" s="416"/>
      <c r="CL170" s="416"/>
      <c r="CM170" s="416"/>
      <c r="CN170" s="416"/>
      <c r="CO170" s="416"/>
      <c r="CP170" s="416"/>
      <c r="CQ170" s="416"/>
      <c r="CR170" s="416"/>
      <c r="CS170" s="416"/>
      <c r="CT170" s="416"/>
      <c r="CU170" s="416"/>
      <c r="CV170" s="416"/>
      <c r="CW170" s="416"/>
      <c r="CX170" s="416"/>
      <c r="CY170" s="416"/>
      <c r="CZ170" s="416"/>
      <c r="DA170" s="416"/>
      <c r="DB170" s="416"/>
      <c r="DC170" s="416"/>
      <c r="DD170" s="416"/>
      <c r="DE170" s="416"/>
      <c r="DF170" s="416"/>
      <c r="DG170" s="416"/>
      <c r="DH170" s="416"/>
      <c r="DI170" s="416"/>
      <c r="DJ170" s="416"/>
      <c r="DK170" s="416"/>
      <c r="DL170" s="416"/>
      <c r="DM170" s="416"/>
      <c r="DN170" s="416"/>
      <c r="DO170" s="416"/>
      <c r="DP170" s="416"/>
      <c r="DQ170" s="416"/>
      <c r="DR170" s="416"/>
      <c r="DS170" s="416"/>
      <c r="DT170" s="416"/>
      <c r="DU170" s="416"/>
      <c r="DV170" s="416"/>
      <c r="DW170" s="416"/>
      <c r="DX170" s="416"/>
      <c r="DY170" s="416"/>
      <c r="DZ170" s="416"/>
      <c r="EA170" s="416"/>
      <c r="EB170" s="416"/>
      <c r="EC170" s="416"/>
      <c r="ED170" s="416"/>
      <c r="EE170" s="416"/>
      <c r="EF170" s="416"/>
      <c r="EG170" s="416"/>
      <c r="EH170" s="416"/>
      <c r="EI170" s="416"/>
      <c r="EJ170" s="416"/>
      <c r="EK170" s="416"/>
      <c r="EL170" s="416"/>
      <c r="EM170" s="416"/>
      <c r="EN170" s="416"/>
      <c r="EO170" s="416"/>
      <c r="EP170" s="416"/>
      <c r="EQ170" s="416"/>
      <c r="ER170" s="416"/>
      <c r="ES170" s="416"/>
      <c r="ET170" s="416"/>
      <c r="EU170" s="416"/>
      <c r="EV170" s="416"/>
      <c r="EW170" s="416"/>
      <c r="EX170" s="416"/>
      <c r="EY170" s="416"/>
      <c r="EZ170" s="416"/>
      <c r="FA170" s="416"/>
      <c r="FB170" s="416"/>
      <c r="FC170" s="416"/>
      <c r="FD170" s="416"/>
      <c r="FE170" s="416"/>
      <c r="FF170" s="416"/>
      <c r="FG170" s="416"/>
      <c r="FH170" s="416"/>
      <c r="FI170" s="416"/>
      <c r="FJ170" s="416"/>
      <c r="FK170" s="416"/>
      <c r="FL170" s="416"/>
      <c r="FM170" s="416"/>
      <c r="FN170" s="416"/>
      <c r="FO170" s="416"/>
      <c r="FP170" s="416"/>
      <c r="FQ170" s="416"/>
      <c r="FR170" s="416"/>
      <c r="FS170" s="416"/>
      <c r="FT170" s="416"/>
      <c r="FU170" s="416"/>
      <c r="FV170" s="416"/>
      <c r="FW170" s="416"/>
      <c r="FX170" s="416"/>
      <c r="FY170" s="416"/>
      <c r="FZ170" s="416"/>
      <c r="GA170" s="416"/>
      <c r="GB170" s="416"/>
      <c r="GC170" s="416"/>
      <c r="GD170" s="416"/>
      <c r="GE170" s="416"/>
      <c r="GF170" s="416"/>
      <c r="GG170" s="416"/>
      <c r="GH170" s="416"/>
      <c r="GI170" s="416"/>
      <c r="GJ170" s="416"/>
      <c r="GK170" s="416"/>
      <c r="GL170" s="416"/>
      <c r="GM170" s="416"/>
      <c r="GN170" s="416"/>
      <c r="GO170" s="416"/>
      <c r="GP170" s="416"/>
      <c r="GQ170" s="416"/>
      <c r="GR170" s="416"/>
      <c r="GS170" s="416"/>
      <c r="GT170" s="416"/>
      <c r="GU170" s="416"/>
      <c r="GV170" s="416"/>
      <c r="GW170" s="416"/>
      <c r="GX170" s="416"/>
      <c r="GY170" s="416"/>
      <c r="GZ170" s="416"/>
      <c r="HA170" s="416"/>
      <c r="HB170" s="416"/>
      <c r="HC170" s="416"/>
      <c r="HD170" s="416"/>
      <c r="HE170" s="416"/>
      <c r="HF170" s="416"/>
      <c r="HG170" s="416"/>
      <c r="HH170" s="416"/>
      <c r="HI170" s="416"/>
      <c r="HJ170" s="416"/>
      <c r="HK170" s="416"/>
      <c r="HL170" s="416"/>
      <c r="HM170" s="416"/>
      <c r="HN170" s="416"/>
      <c r="HO170" s="416"/>
      <c r="HP170" s="416"/>
      <c r="HQ170" s="416"/>
      <c r="HR170" s="416"/>
      <c r="HS170" s="416"/>
      <c r="HT170" s="416"/>
      <c r="HU170" s="416"/>
      <c r="HV170" s="416"/>
      <c r="HW170" s="416"/>
      <c r="HX170" s="416"/>
      <c r="HY170" s="416"/>
      <c r="HZ170" s="416"/>
      <c r="IA170" s="416"/>
      <c r="IB170" s="416"/>
      <c r="IC170" s="416"/>
      <c r="ID170" s="416"/>
      <c r="IE170" s="416"/>
      <c r="IF170" s="416"/>
      <c r="IG170" s="416"/>
      <c r="IH170" s="416"/>
    </row>
    <row r="171" spans="1:242" s="472" customFormat="1">
      <c r="A171" s="471"/>
      <c r="B171" s="471"/>
      <c r="C171" s="428"/>
      <c r="D171" s="428"/>
      <c r="E171" s="428"/>
      <c r="G171" s="416"/>
      <c r="H171" s="416"/>
      <c r="I171" s="416"/>
      <c r="J171" s="416"/>
      <c r="K171" s="416"/>
      <c r="L171" s="416"/>
      <c r="M171" s="416"/>
      <c r="N171" s="416"/>
      <c r="O171" s="416"/>
      <c r="P171" s="416"/>
      <c r="Q171" s="416"/>
      <c r="R171" s="416"/>
      <c r="S171" s="416"/>
      <c r="T171" s="416"/>
      <c r="U171" s="416"/>
      <c r="V171" s="416"/>
      <c r="W171" s="416"/>
      <c r="X171" s="416"/>
      <c r="Y171" s="416"/>
      <c r="Z171" s="416"/>
      <c r="AA171" s="416"/>
      <c r="AB171" s="416"/>
      <c r="AC171" s="416"/>
      <c r="AD171" s="416"/>
      <c r="AE171" s="416"/>
      <c r="AF171" s="416"/>
      <c r="AG171" s="416"/>
      <c r="AH171" s="416"/>
      <c r="AI171" s="416"/>
      <c r="AJ171" s="416"/>
      <c r="AK171" s="416"/>
      <c r="AL171" s="416"/>
      <c r="AM171" s="416"/>
      <c r="AN171" s="416"/>
      <c r="AO171" s="416"/>
      <c r="AP171" s="416"/>
      <c r="AQ171" s="416"/>
      <c r="AR171" s="416"/>
      <c r="AS171" s="416"/>
      <c r="AT171" s="416"/>
      <c r="AU171" s="416"/>
      <c r="AV171" s="416"/>
      <c r="AW171" s="416"/>
      <c r="AX171" s="416"/>
      <c r="AY171" s="416"/>
      <c r="AZ171" s="416"/>
      <c r="BA171" s="416"/>
      <c r="BB171" s="416"/>
      <c r="BC171" s="416"/>
      <c r="BD171" s="416"/>
      <c r="BE171" s="416"/>
      <c r="BF171" s="416"/>
      <c r="BG171" s="416"/>
      <c r="BH171" s="416"/>
      <c r="BI171" s="416"/>
      <c r="BJ171" s="416"/>
      <c r="BK171" s="416"/>
      <c r="BL171" s="416"/>
      <c r="BM171" s="416"/>
      <c r="BN171" s="416"/>
      <c r="BO171" s="416"/>
      <c r="BP171" s="416"/>
      <c r="BQ171" s="416"/>
      <c r="BR171" s="416"/>
      <c r="BS171" s="416"/>
      <c r="BT171" s="416"/>
      <c r="BU171" s="416"/>
      <c r="BV171" s="416"/>
      <c r="BW171" s="416"/>
      <c r="BX171" s="416"/>
      <c r="BY171" s="416"/>
      <c r="BZ171" s="416"/>
      <c r="CA171" s="416"/>
      <c r="CB171" s="416"/>
      <c r="CC171" s="416"/>
      <c r="CD171" s="416"/>
      <c r="CE171" s="416"/>
      <c r="CF171" s="416"/>
      <c r="CG171" s="416"/>
      <c r="CH171" s="416"/>
      <c r="CI171" s="416"/>
      <c r="CJ171" s="416"/>
      <c r="CK171" s="416"/>
      <c r="CL171" s="416"/>
      <c r="CM171" s="416"/>
      <c r="CN171" s="416"/>
      <c r="CO171" s="416"/>
      <c r="CP171" s="416"/>
      <c r="CQ171" s="416"/>
      <c r="CR171" s="416"/>
      <c r="CS171" s="416"/>
      <c r="CT171" s="416"/>
      <c r="CU171" s="416"/>
      <c r="CV171" s="416"/>
      <c r="CW171" s="416"/>
      <c r="CX171" s="416"/>
      <c r="CY171" s="416"/>
      <c r="CZ171" s="416"/>
      <c r="DA171" s="416"/>
      <c r="DB171" s="416"/>
      <c r="DC171" s="416"/>
      <c r="DD171" s="416"/>
      <c r="DE171" s="416"/>
      <c r="DF171" s="416"/>
      <c r="DG171" s="416"/>
      <c r="DH171" s="416"/>
      <c r="DI171" s="416"/>
      <c r="DJ171" s="416"/>
      <c r="DK171" s="416"/>
      <c r="DL171" s="416"/>
      <c r="DM171" s="416"/>
      <c r="DN171" s="416"/>
      <c r="DO171" s="416"/>
      <c r="DP171" s="416"/>
      <c r="DQ171" s="416"/>
      <c r="DR171" s="416"/>
      <c r="DS171" s="416"/>
      <c r="DT171" s="416"/>
      <c r="DU171" s="416"/>
      <c r="DV171" s="416"/>
      <c r="DW171" s="416"/>
      <c r="DX171" s="416"/>
      <c r="DY171" s="416"/>
      <c r="DZ171" s="416"/>
      <c r="EA171" s="416"/>
      <c r="EB171" s="416"/>
      <c r="EC171" s="416"/>
      <c r="ED171" s="416"/>
      <c r="EE171" s="416"/>
      <c r="EF171" s="416"/>
      <c r="EG171" s="416"/>
      <c r="EH171" s="416"/>
      <c r="EI171" s="416"/>
      <c r="EJ171" s="416"/>
      <c r="EK171" s="416"/>
      <c r="EL171" s="416"/>
      <c r="EM171" s="416"/>
      <c r="EN171" s="416"/>
      <c r="EO171" s="416"/>
      <c r="EP171" s="416"/>
      <c r="EQ171" s="416"/>
      <c r="ER171" s="416"/>
      <c r="ES171" s="416"/>
      <c r="ET171" s="416"/>
      <c r="EU171" s="416"/>
      <c r="EV171" s="416"/>
      <c r="EW171" s="416"/>
      <c r="EX171" s="416"/>
      <c r="EY171" s="416"/>
      <c r="EZ171" s="416"/>
      <c r="FA171" s="416"/>
      <c r="FB171" s="416"/>
      <c r="FC171" s="416"/>
      <c r="FD171" s="416"/>
      <c r="FE171" s="416"/>
      <c r="FF171" s="416"/>
      <c r="FG171" s="416"/>
      <c r="FH171" s="416"/>
      <c r="FI171" s="416"/>
      <c r="FJ171" s="416"/>
      <c r="FK171" s="416"/>
      <c r="FL171" s="416"/>
      <c r="FM171" s="416"/>
      <c r="FN171" s="416"/>
      <c r="FO171" s="416"/>
      <c r="FP171" s="416"/>
      <c r="FQ171" s="416"/>
      <c r="FR171" s="416"/>
      <c r="FS171" s="416"/>
      <c r="FT171" s="416"/>
      <c r="FU171" s="416"/>
      <c r="FV171" s="416"/>
      <c r="FW171" s="416"/>
      <c r="FX171" s="416"/>
      <c r="FY171" s="416"/>
      <c r="FZ171" s="416"/>
      <c r="GA171" s="416"/>
      <c r="GB171" s="416"/>
      <c r="GC171" s="416"/>
      <c r="GD171" s="416"/>
      <c r="GE171" s="416"/>
      <c r="GF171" s="416"/>
      <c r="GG171" s="416"/>
      <c r="GH171" s="416"/>
      <c r="GI171" s="416"/>
      <c r="GJ171" s="416"/>
      <c r="GK171" s="416"/>
      <c r="GL171" s="416"/>
      <c r="GM171" s="416"/>
      <c r="GN171" s="416"/>
      <c r="GO171" s="416"/>
      <c r="GP171" s="416"/>
      <c r="GQ171" s="416"/>
      <c r="GR171" s="416"/>
      <c r="GS171" s="416"/>
      <c r="GT171" s="416"/>
      <c r="GU171" s="416"/>
      <c r="GV171" s="416"/>
      <c r="GW171" s="416"/>
      <c r="GX171" s="416"/>
      <c r="GY171" s="416"/>
      <c r="GZ171" s="416"/>
      <c r="HA171" s="416"/>
      <c r="HB171" s="416"/>
      <c r="HC171" s="416"/>
      <c r="HD171" s="416"/>
      <c r="HE171" s="416"/>
      <c r="HF171" s="416"/>
      <c r="HG171" s="416"/>
      <c r="HH171" s="416"/>
      <c r="HI171" s="416"/>
      <c r="HJ171" s="416"/>
      <c r="HK171" s="416"/>
      <c r="HL171" s="416"/>
      <c r="HM171" s="416"/>
      <c r="HN171" s="416"/>
      <c r="HO171" s="416"/>
      <c r="HP171" s="416"/>
      <c r="HQ171" s="416"/>
      <c r="HR171" s="416"/>
      <c r="HS171" s="416"/>
      <c r="HT171" s="416"/>
      <c r="HU171" s="416"/>
      <c r="HV171" s="416"/>
      <c r="HW171" s="416"/>
      <c r="HX171" s="416"/>
      <c r="HY171" s="416"/>
      <c r="HZ171" s="416"/>
      <c r="IA171" s="416"/>
      <c r="IB171" s="416"/>
      <c r="IC171" s="416"/>
      <c r="ID171" s="416"/>
      <c r="IE171" s="416"/>
      <c r="IF171" s="416"/>
      <c r="IG171" s="416"/>
      <c r="IH171" s="416"/>
    </row>
    <row r="172" spans="1:242" s="472" customFormat="1">
      <c r="A172" s="471"/>
      <c r="B172" s="471"/>
      <c r="C172" s="428"/>
      <c r="D172" s="428"/>
      <c r="E172" s="428"/>
      <c r="G172" s="416"/>
      <c r="H172" s="416"/>
      <c r="I172" s="416"/>
      <c r="J172" s="416"/>
      <c r="K172" s="416"/>
      <c r="L172" s="416"/>
      <c r="M172" s="416"/>
      <c r="N172" s="416"/>
      <c r="O172" s="416"/>
      <c r="P172" s="416"/>
      <c r="Q172" s="416"/>
      <c r="R172" s="416"/>
      <c r="S172" s="416"/>
      <c r="T172" s="416"/>
      <c r="U172" s="416"/>
      <c r="V172" s="416"/>
      <c r="W172" s="416"/>
      <c r="X172" s="416"/>
      <c r="Y172" s="416"/>
      <c r="Z172" s="416"/>
      <c r="AA172" s="416"/>
      <c r="AB172" s="416"/>
      <c r="AC172" s="416"/>
      <c r="AD172" s="416"/>
      <c r="AE172" s="416"/>
      <c r="AF172" s="416"/>
      <c r="AG172" s="416"/>
      <c r="AH172" s="416"/>
      <c r="AI172" s="416"/>
      <c r="AJ172" s="416"/>
      <c r="AK172" s="416"/>
      <c r="AL172" s="416"/>
      <c r="AM172" s="416"/>
      <c r="AN172" s="416"/>
      <c r="AO172" s="416"/>
      <c r="AP172" s="416"/>
      <c r="AQ172" s="416"/>
      <c r="AR172" s="416"/>
      <c r="AS172" s="416"/>
      <c r="AT172" s="416"/>
      <c r="AU172" s="416"/>
      <c r="AV172" s="416"/>
      <c r="AW172" s="416"/>
      <c r="AX172" s="416"/>
      <c r="AY172" s="416"/>
      <c r="AZ172" s="416"/>
      <c r="BA172" s="416"/>
      <c r="BB172" s="416"/>
      <c r="BC172" s="416"/>
      <c r="BD172" s="416"/>
      <c r="BE172" s="416"/>
      <c r="BF172" s="416"/>
      <c r="BG172" s="416"/>
      <c r="BH172" s="416"/>
      <c r="BI172" s="416"/>
      <c r="BJ172" s="416"/>
      <c r="BK172" s="416"/>
      <c r="BL172" s="416"/>
      <c r="BM172" s="416"/>
      <c r="BN172" s="416"/>
      <c r="BO172" s="416"/>
      <c r="BP172" s="416"/>
      <c r="BQ172" s="416"/>
      <c r="BR172" s="416"/>
      <c r="BS172" s="416"/>
      <c r="BT172" s="416"/>
      <c r="BU172" s="416"/>
      <c r="BV172" s="416"/>
      <c r="BW172" s="416"/>
      <c r="BX172" s="416"/>
      <c r="BY172" s="416"/>
      <c r="BZ172" s="416"/>
      <c r="CA172" s="416"/>
      <c r="CB172" s="416"/>
      <c r="CC172" s="416"/>
      <c r="CD172" s="416"/>
      <c r="CE172" s="416"/>
      <c r="CF172" s="416"/>
      <c r="CG172" s="416"/>
      <c r="CH172" s="416"/>
      <c r="CI172" s="416"/>
      <c r="CJ172" s="416"/>
      <c r="CK172" s="416"/>
      <c r="CL172" s="416"/>
      <c r="CM172" s="416"/>
      <c r="CN172" s="416"/>
      <c r="CO172" s="416"/>
      <c r="CP172" s="416"/>
      <c r="CQ172" s="416"/>
      <c r="CR172" s="416"/>
      <c r="CS172" s="416"/>
      <c r="CT172" s="416"/>
      <c r="CU172" s="416"/>
      <c r="CV172" s="416"/>
      <c r="CW172" s="416"/>
      <c r="CX172" s="416"/>
      <c r="CY172" s="416"/>
      <c r="CZ172" s="416"/>
      <c r="DA172" s="416"/>
      <c r="DB172" s="416"/>
      <c r="DC172" s="416"/>
      <c r="DD172" s="416"/>
      <c r="DE172" s="416"/>
      <c r="DF172" s="416"/>
      <c r="DG172" s="416"/>
      <c r="DH172" s="416"/>
      <c r="DI172" s="416"/>
      <c r="DJ172" s="416"/>
      <c r="DK172" s="416"/>
      <c r="DL172" s="416"/>
      <c r="DM172" s="416"/>
      <c r="DN172" s="416"/>
      <c r="DO172" s="416"/>
      <c r="DP172" s="416"/>
      <c r="DQ172" s="416"/>
      <c r="DR172" s="416"/>
      <c r="DS172" s="416"/>
      <c r="DT172" s="416"/>
      <c r="DU172" s="416"/>
      <c r="DV172" s="416"/>
      <c r="DW172" s="416"/>
      <c r="DX172" s="416"/>
      <c r="DY172" s="416"/>
      <c r="DZ172" s="416"/>
      <c r="EA172" s="416"/>
      <c r="EB172" s="416"/>
      <c r="EC172" s="416"/>
      <c r="ED172" s="416"/>
      <c r="EE172" s="416"/>
      <c r="EF172" s="416"/>
      <c r="EG172" s="416"/>
      <c r="EH172" s="416"/>
      <c r="EI172" s="416"/>
      <c r="EJ172" s="416"/>
      <c r="EK172" s="416"/>
      <c r="EL172" s="416"/>
      <c r="EM172" s="416"/>
      <c r="EN172" s="416"/>
      <c r="EO172" s="416"/>
      <c r="EP172" s="416"/>
      <c r="EQ172" s="416"/>
      <c r="ER172" s="416"/>
      <c r="ES172" s="416"/>
      <c r="ET172" s="416"/>
      <c r="EU172" s="416"/>
      <c r="EV172" s="416"/>
      <c r="EW172" s="416"/>
      <c r="EX172" s="416"/>
      <c r="EY172" s="416"/>
      <c r="EZ172" s="416"/>
      <c r="FA172" s="416"/>
      <c r="FB172" s="416"/>
      <c r="FC172" s="416"/>
      <c r="FD172" s="416"/>
      <c r="FE172" s="416"/>
      <c r="FF172" s="416"/>
      <c r="FG172" s="416"/>
      <c r="FH172" s="416"/>
      <c r="FI172" s="416"/>
      <c r="FJ172" s="416"/>
      <c r="FK172" s="416"/>
      <c r="FL172" s="416"/>
      <c r="FM172" s="416"/>
      <c r="FN172" s="416"/>
      <c r="FO172" s="416"/>
      <c r="FP172" s="416"/>
      <c r="FQ172" s="416"/>
      <c r="FR172" s="416"/>
      <c r="FS172" s="416"/>
      <c r="FT172" s="416"/>
      <c r="FU172" s="416"/>
      <c r="FV172" s="416"/>
      <c r="FW172" s="416"/>
      <c r="FX172" s="416"/>
      <c r="FY172" s="416"/>
      <c r="FZ172" s="416"/>
      <c r="GA172" s="416"/>
      <c r="GB172" s="416"/>
      <c r="GC172" s="416"/>
      <c r="GD172" s="416"/>
      <c r="GE172" s="416"/>
      <c r="GF172" s="416"/>
      <c r="GG172" s="416"/>
      <c r="GH172" s="416"/>
      <c r="GI172" s="416"/>
      <c r="GJ172" s="416"/>
      <c r="GK172" s="416"/>
      <c r="GL172" s="416"/>
      <c r="GM172" s="416"/>
      <c r="GN172" s="416"/>
      <c r="GO172" s="416"/>
      <c r="GP172" s="416"/>
      <c r="GQ172" s="416"/>
      <c r="GR172" s="416"/>
      <c r="GS172" s="416"/>
      <c r="GT172" s="416"/>
      <c r="GU172" s="416"/>
      <c r="GV172" s="416"/>
      <c r="GW172" s="416"/>
      <c r="GX172" s="416"/>
      <c r="GY172" s="416"/>
      <c r="GZ172" s="416"/>
      <c r="HA172" s="416"/>
      <c r="HB172" s="416"/>
      <c r="HC172" s="416"/>
      <c r="HD172" s="416"/>
      <c r="HE172" s="416"/>
      <c r="HF172" s="416"/>
      <c r="HG172" s="416"/>
      <c r="HH172" s="416"/>
      <c r="HI172" s="416"/>
      <c r="HJ172" s="416"/>
      <c r="HK172" s="416"/>
      <c r="HL172" s="416"/>
      <c r="HM172" s="416"/>
      <c r="HN172" s="416"/>
      <c r="HO172" s="416"/>
      <c r="HP172" s="416"/>
      <c r="HQ172" s="416"/>
      <c r="HR172" s="416"/>
      <c r="HS172" s="416"/>
      <c r="HT172" s="416"/>
      <c r="HU172" s="416"/>
      <c r="HV172" s="416"/>
      <c r="HW172" s="416"/>
      <c r="HX172" s="416"/>
      <c r="HY172" s="416"/>
      <c r="HZ172" s="416"/>
      <c r="IA172" s="416"/>
      <c r="IB172" s="416"/>
      <c r="IC172" s="416"/>
      <c r="ID172" s="416"/>
      <c r="IE172" s="416"/>
      <c r="IF172" s="416"/>
      <c r="IG172" s="416"/>
      <c r="IH172" s="416"/>
    </row>
    <row r="173" spans="1:242" s="472" customFormat="1">
      <c r="A173" s="471"/>
      <c r="B173" s="471"/>
      <c r="C173" s="428"/>
      <c r="D173" s="428"/>
      <c r="E173" s="428"/>
      <c r="G173" s="416"/>
      <c r="H173" s="416"/>
      <c r="I173" s="416"/>
      <c r="J173" s="416"/>
      <c r="K173" s="416"/>
      <c r="L173" s="416"/>
      <c r="M173" s="416"/>
      <c r="N173" s="416"/>
      <c r="O173" s="416"/>
      <c r="P173" s="416"/>
      <c r="Q173" s="416"/>
      <c r="R173" s="416"/>
      <c r="S173" s="416"/>
      <c r="T173" s="416"/>
      <c r="U173" s="416"/>
      <c r="V173" s="416"/>
      <c r="W173" s="416"/>
      <c r="X173" s="416"/>
      <c r="Y173" s="416"/>
      <c r="Z173" s="416"/>
      <c r="AA173" s="416"/>
      <c r="AB173" s="416"/>
      <c r="AC173" s="416"/>
      <c r="AD173" s="416"/>
      <c r="AE173" s="416"/>
      <c r="AF173" s="416"/>
      <c r="AG173" s="416"/>
      <c r="AH173" s="416"/>
      <c r="AI173" s="416"/>
      <c r="AJ173" s="416"/>
      <c r="AK173" s="416"/>
      <c r="AL173" s="416"/>
      <c r="AM173" s="416"/>
      <c r="AN173" s="416"/>
      <c r="AO173" s="416"/>
      <c r="AP173" s="416"/>
      <c r="AQ173" s="416"/>
      <c r="AR173" s="416"/>
      <c r="AS173" s="416"/>
      <c r="AT173" s="416"/>
      <c r="AU173" s="416"/>
      <c r="AV173" s="416"/>
      <c r="AW173" s="416"/>
      <c r="AX173" s="416"/>
      <c r="AY173" s="416"/>
      <c r="AZ173" s="416"/>
      <c r="BA173" s="416"/>
      <c r="BB173" s="416"/>
      <c r="BC173" s="416"/>
      <c r="BD173" s="416"/>
      <c r="BE173" s="416"/>
      <c r="BF173" s="416"/>
      <c r="BG173" s="416"/>
      <c r="BH173" s="416"/>
      <c r="BI173" s="416"/>
      <c r="BJ173" s="416"/>
      <c r="BK173" s="416"/>
      <c r="BL173" s="416"/>
      <c r="BM173" s="416"/>
      <c r="BN173" s="416"/>
      <c r="BO173" s="416"/>
      <c r="BP173" s="416"/>
      <c r="BQ173" s="416"/>
      <c r="BR173" s="416"/>
      <c r="BS173" s="416"/>
      <c r="BT173" s="416"/>
      <c r="BU173" s="416"/>
      <c r="BV173" s="416"/>
      <c r="BW173" s="416"/>
      <c r="BX173" s="416"/>
      <c r="BY173" s="416"/>
      <c r="BZ173" s="416"/>
      <c r="CA173" s="416"/>
      <c r="CB173" s="416"/>
      <c r="CC173" s="416"/>
      <c r="CD173" s="416"/>
      <c r="CE173" s="416"/>
      <c r="CF173" s="416"/>
      <c r="CG173" s="416"/>
      <c r="CH173" s="416"/>
      <c r="CI173" s="416"/>
      <c r="CJ173" s="416"/>
      <c r="CK173" s="416"/>
      <c r="CL173" s="416"/>
      <c r="CM173" s="416"/>
      <c r="CN173" s="416"/>
      <c r="CO173" s="416"/>
      <c r="CP173" s="416"/>
      <c r="CQ173" s="416"/>
      <c r="CR173" s="416"/>
      <c r="CS173" s="416"/>
      <c r="CT173" s="416"/>
      <c r="CU173" s="416"/>
      <c r="CV173" s="416"/>
      <c r="CW173" s="416"/>
      <c r="CX173" s="416"/>
      <c r="CY173" s="416"/>
      <c r="CZ173" s="416"/>
      <c r="DA173" s="416"/>
      <c r="DB173" s="416"/>
      <c r="DC173" s="416"/>
      <c r="DD173" s="416"/>
      <c r="DE173" s="416"/>
      <c r="DF173" s="416"/>
      <c r="DG173" s="416"/>
      <c r="DH173" s="416"/>
      <c r="DI173" s="416"/>
      <c r="DJ173" s="416"/>
      <c r="DK173" s="416"/>
      <c r="DL173" s="416"/>
      <c r="DM173" s="416"/>
      <c r="DN173" s="416"/>
      <c r="DO173" s="416"/>
      <c r="DP173" s="416"/>
      <c r="DQ173" s="416"/>
      <c r="DR173" s="416"/>
      <c r="DS173" s="416"/>
      <c r="DT173" s="416"/>
      <c r="DU173" s="416"/>
      <c r="DV173" s="416"/>
      <c r="DW173" s="416"/>
      <c r="DX173" s="416"/>
      <c r="DY173" s="416"/>
      <c r="DZ173" s="416"/>
      <c r="EA173" s="416"/>
      <c r="EB173" s="416"/>
      <c r="EC173" s="416"/>
      <c r="ED173" s="416"/>
      <c r="EE173" s="416"/>
      <c r="EF173" s="416"/>
      <c r="EG173" s="416"/>
      <c r="EH173" s="416"/>
      <c r="EI173" s="416"/>
      <c r="EJ173" s="416"/>
      <c r="EK173" s="416"/>
      <c r="EL173" s="416"/>
      <c r="EM173" s="416"/>
      <c r="EN173" s="416"/>
      <c r="EO173" s="416"/>
      <c r="EP173" s="416"/>
      <c r="EQ173" s="416"/>
      <c r="ER173" s="416"/>
      <c r="ES173" s="416"/>
      <c r="ET173" s="416"/>
      <c r="EU173" s="416"/>
      <c r="EV173" s="416"/>
      <c r="EW173" s="416"/>
      <c r="EX173" s="416"/>
      <c r="EY173" s="416"/>
      <c r="EZ173" s="416"/>
      <c r="FA173" s="416"/>
      <c r="FB173" s="416"/>
      <c r="FC173" s="416"/>
      <c r="FD173" s="416"/>
      <c r="FE173" s="416"/>
      <c r="FF173" s="416"/>
      <c r="FG173" s="416"/>
      <c r="FH173" s="416"/>
      <c r="FI173" s="416"/>
      <c r="FJ173" s="416"/>
      <c r="FK173" s="416"/>
      <c r="FL173" s="416"/>
      <c r="FM173" s="416"/>
      <c r="FN173" s="416"/>
      <c r="FO173" s="416"/>
      <c r="FP173" s="416"/>
      <c r="FQ173" s="416"/>
      <c r="FR173" s="416"/>
      <c r="FS173" s="416"/>
      <c r="FT173" s="416"/>
      <c r="FU173" s="416"/>
      <c r="FV173" s="416"/>
      <c r="FW173" s="416"/>
      <c r="FX173" s="416"/>
      <c r="FY173" s="416"/>
      <c r="FZ173" s="416"/>
      <c r="GA173" s="416"/>
      <c r="GB173" s="416"/>
      <c r="GC173" s="416"/>
      <c r="GD173" s="416"/>
      <c r="GE173" s="416"/>
      <c r="GF173" s="416"/>
      <c r="GG173" s="416"/>
      <c r="GH173" s="416"/>
      <c r="GI173" s="416"/>
      <c r="GJ173" s="416"/>
      <c r="GK173" s="416"/>
      <c r="GL173" s="416"/>
      <c r="GM173" s="416"/>
      <c r="GN173" s="416"/>
      <c r="GO173" s="416"/>
      <c r="GP173" s="416"/>
      <c r="GQ173" s="416"/>
      <c r="GR173" s="416"/>
      <c r="GS173" s="416"/>
      <c r="GT173" s="416"/>
      <c r="GU173" s="416"/>
      <c r="GV173" s="416"/>
      <c r="GW173" s="416"/>
      <c r="GX173" s="416"/>
      <c r="GY173" s="416"/>
      <c r="GZ173" s="416"/>
      <c r="HA173" s="416"/>
      <c r="HB173" s="416"/>
      <c r="HC173" s="416"/>
      <c r="HD173" s="416"/>
      <c r="HE173" s="416"/>
      <c r="HF173" s="416"/>
      <c r="HG173" s="416"/>
      <c r="HH173" s="416"/>
      <c r="HI173" s="416"/>
      <c r="HJ173" s="416"/>
      <c r="HK173" s="416"/>
      <c r="HL173" s="416"/>
      <c r="HM173" s="416"/>
      <c r="HN173" s="416"/>
      <c r="HO173" s="416"/>
      <c r="HP173" s="416"/>
      <c r="HQ173" s="416"/>
      <c r="HR173" s="416"/>
      <c r="HS173" s="416"/>
      <c r="HT173" s="416"/>
      <c r="HU173" s="416"/>
      <c r="HV173" s="416"/>
      <c r="HW173" s="416"/>
      <c r="HX173" s="416"/>
      <c r="HY173" s="416"/>
      <c r="HZ173" s="416"/>
      <c r="IA173" s="416"/>
      <c r="IB173" s="416"/>
      <c r="IC173" s="416"/>
      <c r="ID173" s="416"/>
      <c r="IE173" s="416"/>
      <c r="IF173" s="416"/>
      <c r="IG173" s="416"/>
      <c r="IH173" s="416"/>
    </row>
    <row r="174" spans="1:242" s="472" customFormat="1">
      <c r="A174" s="471"/>
      <c r="B174" s="471"/>
      <c r="C174" s="428"/>
      <c r="D174" s="428"/>
      <c r="E174" s="428"/>
      <c r="G174" s="416"/>
      <c r="H174" s="416"/>
      <c r="I174" s="416"/>
      <c r="J174" s="416"/>
      <c r="K174" s="416"/>
      <c r="L174" s="416"/>
      <c r="M174" s="416"/>
      <c r="N174" s="416"/>
      <c r="O174" s="416"/>
      <c r="P174" s="416"/>
      <c r="Q174" s="416"/>
      <c r="R174" s="416"/>
      <c r="S174" s="416"/>
      <c r="T174" s="416"/>
      <c r="U174" s="416"/>
      <c r="V174" s="416"/>
      <c r="W174" s="416"/>
      <c r="X174" s="416"/>
      <c r="Y174" s="416"/>
      <c r="Z174" s="416"/>
      <c r="AA174" s="416"/>
      <c r="AB174" s="416"/>
      <c r="AC174" s="416"/>
      <c r="AD174" s="416"/>
      <c r="AE174" s="416"/>
      <c r="AF174" s="416"/>
      <c r="AG174" s="416"/>
      <c r="AH174" s="416"/>
      <c r="AI174" s="416"/>
      <c r="AJ174" s="416"/>
      <c r="AK174" s="416"/>
      <c r="AL174" s="416"/>
      <c r="AM174" s="416"/>
      <c r="AN174" s="416"/>
      <c r="AO174" s="416"/>
      <c r="AP174" s="416"/>
      <c r="AQ174" s="416"/>
      <c r="AR174" s="416"/>
      <c r="AS174" s="416"/>
      <c r="AT174" s="416"/>
      <c r="AU174" s="416"/>
      <c r="AV174" s="416"/>
      <c r="AW174" s="416"/>
      <c r="AX174" s="416"/>
      <c r="AY174" s="416"/>
      <c r="AZ174" s="416"/>
      <c r="BA174" s="416"/>
      <c r="BB174" s="416"/>
      <c r="BC174" s="416"/>
      <c r="BD174" s="416"/>
      <c r="BE174" s="416"/>
      <c r="BF174" s="416"/>
      <c r="BG174" s="416"/>
      <c r="BH174" s="416"/>
      <c r="BI174" s="416"/>
      <c r="BJ174" s="416"/>
      <c r="BK174" s="416"/>
      <c r="BL174" s="416"/>
      <c r="BM174" s="416"/>
      <c r="BN174" s="416"/>
      <c r="BO174" s="416"/>
      <c r="BP174" s="416"/>
      <c r="BQ174" s="416"/>
      <c r="BR174" s="416"/>
      <c r="BS174" s="416"/>
      <c r="BT174" s="416"/>
      <c r="BU174" s="416"/>
      <c r="BV174" s="416"/>
      <c r="BW174" s="416"/>
      <c r="BX174" s="416"/>
      <c r="BY174" s="416"/>
      <c r="BZ174" s="416"/>
      <c r="CA174" s="416"/>
      <c r="CB174" s="416"/>
      <c r="CC174" s="416"/>
      <c r="CD174" s="416"/>
      <c r="CE174" s="416"/>
      <c r="CF174" s="416"/>
      <c r="CG174" s="416"/>
      <c r="CH174" s="416"/>
      <c r="CI174" s="416"/>
      <c r="CJ174" s="416"/>
      <c r="CK174" s="416"/>
      <c r="CL174" s="416"/>
      <c r="CM174" s="416"/>
      <c r="CN174" s="416"/>
      <c r="CO174" s="416"/>
      <c r="CP174" s="416"/>
      <c r="CQ174" s="416"/>
      <c r="CR174" s="416"/>
      <c r="CS174" s="416"/>
      <c r="CT174" s="416"/>
      <c r="CU174" s="416"/>
      <c r="CV174" s="416"/>
      <c r="CW174" s="416"/>
      <c r="CX174" s="416"/>
      <c r="CY174" s="416"/>
      <c r="CZ174" s="416"/>
      <c r="DA174" s="416"/>
      <c r="DB174" s="416"/>
      <c r="DC174" s="416"/>
      <c r="DD174" s="416"/>
      <c r="DE174" s="416"/>
      <c r="DF174" s="416"/>
      <c r="DG174" s="416"/>
      <c r="DH174" s="416"/>
      <c r="DI174" s="416"/>
      <c r="DJ174" s="416"/>
      <c r="DK174" s="416"/>
      <c r="DL174" s="416"/>
      <c r="DM174" s="416"/>
      <c r="DN174" s="416"/>
      <c r="DO174" s="416"/>
      <c r="DP174" s="416"/>
      <c r="DQ174" s="416"/>
      <c r="DR174" s="416"/>
      <c r="DS174" s="416"/>
      <c r="DT174" s="416"/>
      <c r="DU174" s="416"/>
      <c r="DV174" s="416"/>
      <c r="DW174" s="416"/>
      <c r="DX174" s="416"/>
      <c r="DY174" s="416"/>
      <c r="DZ174" s="416"/>
      <c r="EA174" s="416"/>
      <c r="EB174" s="416"/>
      <c r="EC174" s="416"/>
      <c r="ED174" s="416"/>
      <c r="EE174" s="416"/>
      <c r="EF174" s="416"/>
      <c r="EG174" s="416"/>
      <c r="EH174" s="416"/>
      <c r="EI174" s="416"/>
      <c r="EJ174" s="416"/>
      <c r="EK174" s="416"/>
      <c r="EL174" s="416"/>
      <c r="EM174" s="416"/>
      <c r="EN174" s="416"/>
      <c r="EO174" s="416"/>
      <c r="EP174" s="416"/>
      <c r="EQ174" s="416"/>
      <c r="ER174" s="416"/>
      <c r="ES174" s="416"/>
      <c r="ET174" s="416"/>
      <c r="EU174" s="416"/>
      <c r="EV174" s="416"/>
      <c r="EW174" s="416"/>
      <c r="EX174" s="416"/>
      <c r="EY174" s="416"/>
      <c r="EZ174" s="416"/>
      <c r="FA174" s="416"/>
      <c r="FB174" s="416"/>
      <c r="FC174" s="416"/>
      <c r="FD174" s="416"/>
      <c r="FE174" s="416"/>
      <c r="FF174" s="416"/>
      <c r="FG174" s="416"/>
      <c r="FH174" s="416"/>
      <c r="FI174" s="416"/>
      <c r="FJ174" s="416"/>
      <c r="FK174" s="416"/>
      <c r="FL174" s="416"/>
      <c r="FM174" s="416"/>
      <c r="FN174" s="416"/>
      <c r="FO174" s="416"/>
      <c r="FP174" s="416"/>
      <c r="FQ174" s="416"/>
      <c r="FR174" s="416"/>
      <c r="FS174" s="416"/>
      <c r="FT174" s="416"/>
      <c r="FU174" s="416"/>
      <c r="FV174" s="416"/>
      <c r="FW174" s="416"/>
      <c r="FX174" s="416"/>
      <c r="FY174" s="416"/>
      <c r="FZ174" s="416"/>
      <c r="GA174" s="416"/>
      <c r="GB174" s="416"/>
      <c r="GC174" s="416"/>
      <c r="GD174" s="416"/>
      <c r="GE174" s="416"/>
      <c r="GF174" s="416"/>
      <c r="GG174" s="416"/>
      <c r="GH174" s="416"/>
      <c r="GI174" s="416"/>
      <c r="GJ174" s="416"/>
      <c r="GK174" s="416"/>
      <c r="GL174" s="416"/>
      <c r="GM174" s="416"/>
      <c r="GN174" s="416"/>
      <c r="GO174" s="416"/>
      <c r="GP174" s="416"/>
      <c r="GQ174" s="416"/>
      <c r="GR174" s="416"/>
      <c r="GS174" s="416"/>
      <c r="GT174" s="416"/>
      <c r="GU174" s="416"/>
      <c r="GV174" s="416"/>
      <c r="GW174" s="416"/>
      <c r="GX174" s="416"/>
      <c r="GY174" s="416"/>
      <c r="GZ174" s="416"/>
      <c r="HA174" s="416"/>
      <c r="HB174" s="416"/>
      <c r="HC174" s="416"/>
      <c r="HD174" s="416"/>
      <c r="HE174" s="416"/>
      <c r="HF174" s="416"/>
      <c r="HG174" s="416"/>
      <c r="HH174" s="416"/>
      <c r="HI174" s="416"/>
      <c r="HJ174" s="416"/>
      <c r="HK174" s="416"/>
      <c r="HL174" s="416"/>
      <c r="HM174" s="416"/>
      <c r="HN174" s="416"/>
      <c r="HO174" s="416"/>
      <c r="HP174" s="416"/>
      <c r="HQ174" s="416"/>
      <c r="HR174" s="416"/>
      <c r="HS174" s="416"/>
      <c r="HT174" s="416"/>
      <c r="HU174" s="416"/>
      <c r="HV174" s="416"/>
      <c r="HW174" s="416"/>
      <c r="HX174" s="416"/>
      <c r="HY174" s="416"/>
      <c r="HZ174" s="416"/>
      <c r="IA174" s="416"/>
      <c r="IB174" s="416"/>
      <c r="IC174" s="416"/>
      <c r="ID174" s="416"/>
      <c r="IE174" s="416"/>
      <c r="IF174" s="416"/>
      <c r="IG174" s="416"/>
      <c r="IH174" s="416"/>
    </row>
    <row r="175" spans="1:242" s="472" customFormat="1">
      <c r="A175" s="471"/>
      <c r="B175" s="471"/>
      <c r="C175" s="428"/>
      <c r="D175" s="428"/>
      <c r="E175" s="428"/>
      <c r="G175" s="416"/>
      <c r="H175" s="416"/>
      <c r="I175" s="416"/>
      <c r="J175" s="416"/>
      <c r="K175" s="416"/>
      <c r="L175" s="416"/>
      <c r="M175" s="416"/>
      <c r="N175" s="416"/>
      <c r="O175" s="416"/>
      <c r="P175" s="416"/>
      <c r="Q175" s="416"/>
      <c r="R175" s="416"/>
      <c r="S175" s="416"/>
      <c r="T175" s="416"/>
      <c r="U175" s="416"/>
      <c r="V175" s="416"/>
      <c r="W175" s="416"/>
      <c r="X175" s="416"/>
      <c r="Y175" s="416"/>
      <c r="Z175" s="416"/>
      <c r="AA175" s="416"/>
      <c r="AB175" s="416"/>
      <c r="AC175" s="416"/>
      <c r="AD175" s="416"/>
      <c r="AE175" s="416"/>
      <c r="AF175" s="416"/>
      <c r="AG175" s="416"/>
      <c r="AH175" s="416"/>
      <c r="AI175" s="416"/>
      <c r="AJ175" s="416"/>
      <c r="AK175" s="416"/>
      <c r="AL175" s="416"/>
      <c r="AM175" s="416"/>
      <c r="AN175" s="416"/>
      <c r="AO175" s="416"/>
      <c r="AP175" s="416"/>
      <c r="AQ175" s="416"/>
      <c r="AR175" s="416"/>
      <c r="AS175" s="416"/>
      <c r="AT175" s="416"/>
      <c r="AU175" s="416"/>
      <c r="AV175" s="416"/>
      <c r="AW175" s="416"/>
      <c r="AX175" s="416"/>
      <c r="AY175" s="416"/>
      <c r="AZ175" s="416"/>
      <c r="BA175" s="416"/>
      <c r="BB175" s="416"/>
      <c r="BC175" s="416"/>
      <c r="BD175" s="416"/>
      <c r="BE175" s="416"/>
      <c r="BF175" s="416"/>
      <c r="BG175" s="416"/>
      <c r="BH175" s="416"/>
      <c r="BI175" s="416"/>
      <c r="BJ175" s="416"/>
      <c r="BK175" s="416"/>
      <c r="BL175" s="416"/>
      <c r="BM175" s="416"/>
      <c r="BN175" s="416"/>
      <c r="BO175" s="416"/>
      <c r="BP175" s="416"/>
      <c r="BQ175" s="416"/>
      <c r="BR175" s="416"/>
      <c r="BS175" s="416"/>
      <c r="BT175" s="416"/>
      <c r="BU175" s="416"/>
      <c r="BV175" s="416"/>
      <c r="BW175" s="416"/>
      <c r="BX175" s="416"/>
      <c r="BY175" s="416"/>
      <c r="BZ175" s="416"/>
      <c r="CA175" s="416"/>
      <c r="CB175" s="416"/>
      <c r="CC175" s="416"/>
      <c r="CD175" s="416"/>
      <c r="CE175" s="416"/>
      <c r="CF175" s="416"/>
      <c r="CG175" s="416"/>
      <c r="CH175" s="416"/>
      <c r="CI175" s="416"/>
      <c r="CJ175" s="416"/>
      <c r="CK175" s="416"/>
      <c r="CL175" s="416"/>
      <c r="CM175" s="416"/>
      <c r="CN175" s="416"/>
      <c r="CO175" s="416"/>
      <c r="CP175" s="416"/>
      <c r="CQ175" s="416"/>
      <c r="CR175" s="416"/>
      <c r="CS175" s="416"/>
      <c r="CT175" s="416"/>
      <c r="CU175" s="416"/>
      <c r="CV175" s="416"/>
      <c r="CW175" s="416"/>
      <c r="CX175" s="416"/>
      <c r="CY175" s="416"/>
      <c r="CZ175" s="416"/>
      <c r="DA175" s="416"/>
      <c r="DB175" s="416"/>
      <c r="DC175" s="416"/>
      <c r="DD175" s="416"/>
      <c r="DE175" s="416"/>
      <c r="DF175" s="416"/>
      <c r="DG175" s="416"/>
      <c r="DH175" s="416"/>
      <c r="DI175" s="416"/>
      <c r="DJ175" s="416"/>
      <c r="DK175" s="416"/>
      <c r="DL175" s="416"/>
      <c r="DM175" s="416"/>
      <c r="DN175" s="416"/>
      <c r="DO175" s="416"/>
      <c r="DP175" s="416"/>
      <c r="DQ175" s="416"/>
      <c r="DR175" s="416"/>
      <c r="DS175" s="416"/>
      <c r="DT175" s="416"/>
      <c r="DU175" s="416"/>
      <c r="DV175" s="416"/>
      <c r="DW175" s="416"/>
      <c r="DX175" s="416"/>
      <c r="DY175" s="416"/>
      <c r="DZ175" s="416"/>
      <c r="EA175" s="416"/>
      <c r="EB175" s="416"/>
      <c r="EC175" s="416"/>
      <c r="ED175" s="416"/>
      <c r="EE175" s="416"/>
      <c r="EF175" s="416"/>
      <c r="EG175" s="416"/>
      <c r="EH175" s="416"/>
      <c r="EI175" s="416"/>
      <c r="EJ175" s="416"/>
      <c r="EK175" s="416"/>
      <c r="EL175" s="416"/>
      <c r="EM175" s="416"/>
      <c r="EN175" s="416"/>
      <c r="EO175" s="416"/>
      <c r="EP175" s="416"/>
      <c r="EQ175" s="416"/>
      <c r="ER175" s="416"/>
      <c r="ES175" s="416"/>
      <c r="ET175" s="416"/>
      <c r="EU175" s="416"/>
      <c r="EV175" s="416"/>
      <c r="EW175" s="416"/>
      <c r="EX175" s="416"/>
      <c r="EY175" s="416"/>
      <c r="EZ175" s="416"/>
      <c r="FA175" s="416"/>
      <c r="FB175" s="416"/>
      <c r="FC175" s="416"/>
      <c r="FD175" s="416"/>
      <c r="FE175" s="416"/>
      <c r="FF175" s="416"/>
      <c r="FG175" s="416"/>
      <c r="FH175" s="416"/>
      <c r="FI175" s="416"/>
      <c r="FJ175" s="416"/>
      <c r="FK175" s="416"/>
      <c r="FL175" s="416"/>
      <c r="FM175" s="416"/>
      <c r="FN175" s="416"/>
      <c r="FO175" s="416"/>
      <c r="FP175" s="416"/>
      <c r="FQ175" s="416"/>
      <c r="FR175" s="416"/>
      <c r="FS175" s="416"/>
      <c r="FT175" s="416"/>
      <c r="FU175" s="416"/>
      <c r="FV175" s="416"/>
      <c r="FW175" s="416"/>
      <c r="FX175" s="416"/>
      <c r="FY175" s="416"/>
      <c r="FZ175" s="416"/>
      <c r="GA175" s="416"/>
      <c r="GB175" s="416"/>
      <c r="GC175" s="416"/>
      <c r="GD175" s="416"/>
      <c r="GE175" s="416"/>
      <c r="GF175" s="416"/>
      <c r="GG175" s="416"/>
      <c r="GH175" s="416"/>
      <c r="GI175" s="416"/>
      <c r="GJ175" s="416"/>
      <c r="GK175" s="416"/>
      <c r="GL175" s="416"/>
      <c r="GM175" s="416"/>
      <c r="GN175" s="416"/>
      <c r="GO175" s="416"/>
      <c r="GP175" s="416"/>
      <c r="GQ175" s="416"/>
      <c r="GR175" s="416"/>
      <c r="GS175" s="416"/>
      <c r="GT175" s="416"/>
      <c r="GU175" s="416"/>
      <c r="GV175" s="416"/>
      <c r="GW175" s="416"/>
      <c r="GX175" s="416"/>
      <c r="GY175" s="416"/>
      <c r="GZ175" s="416"/>
      <c r="HA175" s="416"/>
      <c r="HB175" s="416"/>
      <c r="HC175" s="416"/>
      <c r="HD175" s="416"/>
      <c r="HE175" s="416"/>
      <c r="HF175" s="416"/>
      <c r="HG175" s="416"/>
      <c r="HH175" s="416"/>
      <c r="HI175" s="416"/>
      <c r="HJ175" s="416"/>
      <c r="HK175" s="416"/>
      <c r="HL175" s="416"/>
      <c r="HM175" s="416"/>
      <c r="HN175" s="416"/>
      <c r="HO175" s="416"/>
      <c r="HP175" s="416"/>
      <c r="HQ175" s="416"/>
      <c r="HR175" s="416"/>
      <c r="HS175" s="416"/>
      <c r="HT175" s="416"/>
      <c r="HU175" s="416"/>
      <c r="HV175" s="416"/>
      <c r="HW175" s="416"/>
      <c r="HX175" s="416"/>
      <c r="HY175" s="416"/>
      <c r="HZ175" s="416"/>
      <c r="IA175" s="416"/>
      <c r="IB175" s="416"/>
      <c r="IC175" s="416"/>
      <c r="ID175" s="416"/>
      <c r="IE175" s="416"/>
      <c r="IF175" s="416"/>
      <c r="IG175" s="416"/>
      <c r="IH175" s="416"/>
    </row>
    <row r="176" spans="1:242" s="472" customFormat="1">
      <c r="A176" s="471"/>
      <c r="B176" s="471"/>
      <c r="C176" s="428"/>
      <c r="D176" s="428"/>
      <c r="E176" s="428"/>
      <c r="G176" s="416"/>
      <c r="H176" s="416"/>
      <c r="I176" s="416"/>
      <c r="J176" s="416"/>
      <c r="K176" s="416"/>
      <c r="L176" s="416"/>
      <c r="M176" s="416"/>
      <c r="N176" s="416"/>
      <c r="O176" s="416"/>
      <c r="P176" s="416"/>
      <c r="Q176" s="416"/>
      <c r="R176" s="416"/>
      <c r="S176" s="416"/>
      <c r="T176" s="416"/>
      <c r="U176" s="416"/>
      <c r="V176" s="416"/>
      <c r="W176" s="416"/>
      <c r="X176" s="416"/>
      <c r="Y176" s="416"/>
      <c r="Z176" s="416"/>
      <c r="AA176" s="416"/>
      <c r="AB176" s="416"/>
      <c r="AC176" s="416"/>
      <c r="AD176" s="416"/>
      <c r="AE176" s="416"/>
      <c r="AF176" s="416"/>
      <c r="AG176" s="416"/>
      <c r="AH176" s="416"/>
      <c r="AI176" s="416"/>
      <c r="AJ176" s="416"/>
      <c r="AK176" s="416"/>
      <c r="AL176" s="416"/>
      <c r="AM176" s="416"/>
      <c r="AN176" s="416"/>
      <c r="AO176" s="416"/>
      <c r="AP176" s="416"/>
      <c r="AQ176" s="416"/>
      <c r="AR176" s="416"/>
      <c r="AS176" s="416"/>
      <c r="AT176" s="416"/>
      <c r="AU176" s="416"/>
      <c r="AV176" s="416"/>
      <c r="AW176" s="416"/>
      <c r="AX176" s="416"/>
      <c r="AY176" s="416"/>
      <c r="AZ176" s="416"/>
      <c r="BA176" s="416"/>
      <c r="BB176" s="416"/>
      <c r="BC176" s="416"/>
      <c r="BD176" s="416"/>
      <c r="BE176" s="416"/>
      <c r="BF176" s="416"/>
      <c r="BG176" s="416"/>
      <c r="BH176" s="416"/>
      <c r="BI176" s="416"/>
      <c r="BJ176" s="416"/>
      <c r="BK176" s="416"/>
      <c r="BL176" s="416"/>
      <c r="BM176" s="416"/>
      <c r="BN176" s="416"/>
      <c r="BO176" s="416"/>
      <c r="BP176" s="416"/>
      <c r="BQ176" s="416"/>
      <c r="BR176" s="416"/>
      <c r="BS176" s="416"/>
      <c r="BT176" s="416"/>
      <c r="BU176" s="416"/>
      <c r="BV176" s="416"/>
      <c r="BW176" s="416"/>
      <c r="BX176" s="416"/>
      <c r="BY176" s="416"/>
      <c r="BZ176" s="416"/>
      <c r="CA176" s="416"/>
      <c r="CB176" s="416"/>
      <c r="CC176" s="416"/>
      <c r="CD176" s="416"/>
      <c r="CE176" s="416"/>
      <c r="CF176" s="416"/>
      <c r="CG176" s="416"/>
      <c r="CH176" s="416"/>
      <c r="CI176" s="416"/>
      <c r="CJ176" s="416"/>
      <c r="CK176" s="416"/>
      <c r="CL176" s="416"/>
      <c r="CM176" s="416"/>
      <c r="CN176" s="416"/>
      <c r="CO176" s="416"/>
      <c r="CP176" s="416"/>
      <c r="CQ176" s="416"/>
      <c r="CR176" s="416"/>
      <c r="CS176" s="416"/>
      <c r="CT176" s="416"/>
      <c r="CU176" s="416"/>
      <c r="CV176" s="416"/>
      <c r="CW176" s="416"/>
      <c r="CX176" s="416"/>
      <c r="CY176" s="416"/>
      <c r="CZ176" s="416"/>
      <c r="DA176" s="416"/>
      <c r="DB176" s="416"/>
      <c r="DC176" s="416"/>
      <c r="DD176" s="416"/>
      <c r="DE176" s="416"/>
      <c r="DF176" s="416"/>
      <c r="DG176" s="416"/>
      <c r="DH176" s="416"/>
      <c r="DI176" s="416"/>
      <c r="DJ176" s="416"/>
      <c r="DK176" s="416"/>
      <c r="DL176" s="416"/>
      <c r="DM176" s="416"/>
      <c r="DN176" s="416"/>
      <c r="DO176" s="416"/>
      <c r="DP176" s="416"/>
      <c r="DQ176" s="416"/>
      <c r="DR176" s="416"/>
      <c r="DS176" s="416"/>
      <c r="DT176" s="416"/>
      <c r="DU176" s="416"/>
      <c r="DV176" s="416"/>
      <c r="DW176" s="416"/>
      <c r="DX176" s="416"/>
      <c r="DY176" s="416"/>
      <c r="DZ176" s="416"/>
      <c r="EA176" s="416"/>
      <c r="EB176" s="416"/>
      <c r="EC176" s="416"/>
      <c r="ED176" s="416"/>
      <c r="EE176" s="416"/>
      <c r="EF176" s="416"/>
      <c r="EG176" s="416"/>
      <c r="EH176" s="416"/>
      <c r="EI176" s="416"/>
      <c r="EJ176" s="416"/>
      <c r="EK176" s="416"/>
      <c r="EL176" s="416"/>
      <c r="EM176" s="416"/>
      <c r="EN176" s="416"/>
      <c r="EO176" s="416"/>
      <c r="EP176" s="416"/>
      <c r="EQ176" s="416"/>
      <c r="ER176" s="416"/>
      <c r="ES176" s="416"/>
      <c r="ET176" s="416"/>
      <c r="EU176" s="416"/>
      <c r="EV176" s="416"/>
      <c r="EW176" s="416"/>
      <c r="EX176" s="416"/>
      <c r="EY176" s="416"/>
      <c r="EZ176" s="416"/>
      <c r="FA176" s="416"/>
      <c r="FB176" s="416"/>
      <c r="FC176" s="416"/>
      <c r="FD176" s="416"/>
      <c r="FE176" s="416"/>
      <c r="FF176" s="416"/>
      <c r="FG176" s="416"/>
      <c r="FH176" s="416"/>
      <c r="FI176" s="416"/>
      <c r="FJ176" s="416"/>
      <c r="FK176" s="416"/>
      <c r="FL176" s="416"/>
      <c r="FM176" s="416"/>
      <c r="FN176" s="416"/>
      <c r="FO176" s="416"/>
      <c r="FP176" s="416"/>
      <c r="FQ176" s="416"/>
      <c r="FR176" s="416"/>
      <c r="FS176" s="416"/>
      <c r="FT176" s="416"/>
      <c r="FU176" s="416"/>
      <c r="FV176" s="416"/>
      <c r="FW176" s="416"/>
      <c r="FX176" s="416"/>
      <c r="FY176" s="416"/>
      <c r="FZ176" s="416"/>
      <c r="GA176" s="416"/>
      <c r="GB176" s="416"/>
      <c r="GC176" s="416"/>
      <c r="GD176" s="416"/>
      <c r="GE176" s="416"/>
      <c r="GF176" s="416"/>
      <c r="GG176" s="416"/>
      <c r="GH176" s="416"/>
      <c r="GI176" s="416"/>
      <c r="GJ176" s="416"/>
      <c r="GK176" s="416"/>
      <c r="GL176" s="416"/>
      <c r="GM176" s="416"/>
      <c r="GN176" s="416"/>
      <c r="GO176" s="416"/>
      <c r="GP176" s="416"/>
      <c r="GQ176" s="416"/>
      <c r="GR176" s="416"/>
      <c r="GS176" s="416"/>
      <c r="GT176" s="416"/>
      <c r="GU176" s="416"/>
      <c r="GV176" s="416"/>
      <c r="GW176" s="416"/>
      <c r="GX176" s="416"/>
      <c r="GY176" s="416"/>
      <c r="GZ176" s="416"/>
      <c r="HA176" s="416"/>
      <c r="HB176" s="416"/>
      <c r="HC176" s="416"/>
      <c r="HD176" s="416"/>
      <c r="HE176" s="416"/>
      <c r="HF176" s="416"/>
      <c r="HG176" s="416"/>
      <c r="HH176" s="416"/>
      <c r="HI176" s="416"/>
      <c r="HJ176" s="416"/>
      <c r="HK176" s="416"/>
      <c r="HL176" s="416"/>
      <c r="HM176" s="416"/>
      <c r="HN176" s="416"/>
      <c r="HO176" s="416"/>
      <c r="HP176" s="416"/>
      <c r="HQ176" s="416"/>
      <c r="HR176" s="416"/>
      <c r="HS176" s="416"/>
      <c r="HT176" s="416"/>
      <c r="HU176" s="416"/>
      <c r="HV176" s="416"/>
      <c r="HW176" s="416"/>
      <c r="HX176" s="416"/>
      <c r="HY176" s="416"/>
      <c r="HZ176" s="416"/>
      <c r="IA176" s="416"/>
      <c r="IB176" s="416"/>
      <c r="IC176" s="416"/>
      <c r="ID176" s="416"/>
      <c r="IE176" s="416"/>
      <c r="IF176" s="416"/>
      <c r="IG176" s="416"/>
      <c r="IH176" s="416"/>
    </row>
    <row r="177" spans="1:242" s="472" customFormat="1">
      <c r="A177" s="471"/>
      <c r="B177" s="471"/>
      <c r="C177" s="428"/>
      <c r="D177" s="428"/>
      <c r="E177" s="428"/>
      <c r="G177" s="416"/>
      <c r="H177" s="416"/>
      <c r="I177" s="416"/>
      <c r="J177" s="416"/>
      <c r="K177" s="416"/>
      <c r="L177" s="416"/>
      <c r="M177" s="416"/>
      <c r="N177" s="416"/>
      <c r="O177" s="416"/>
      <c r="P177" s="416"/>
      <c r="Q177" s="416"/>
      <c r="R177" s="416"/>
      <c r="S177" s="416"/>
      <c r="T177" s="416"/>
      <c r="U177" s="416"/>
      <c r="V177" s="416"/>
      <c r="W177" s="416"/>
      <c r="X177" s="416"/>
      <c r="Y177" s="416"/>
      <c r="Z177" s="416"/>
      <c r="AA177" s="416"/>
      <c r="AB177" s="416"/>
      <c r="AC177" s="416"/>
      <c r="AD177" s="416"/>
      <c r="AE177" s="416"/>
      <c r="AF177" s="416"/>
      <c r="AG177" s="416"/>
      <c r="AH177" s="416"/>
      <c r="AI177" s="416"/>
      <c r="AJ177" s="416"/>
      <c r="AK177" s="416"/>
      <c r="AL177" s="416"/>
      <c r="AM177" s="416"/>
      <c r="AN177" s="416"/>
      <c r="AO177" s="416"/>
      <c r="AP177" s="416"/>
      <c r="AQ177" s="416"/>
      <c r="AR177" s="416"/>
      <c r="AS177" s="416"/>
      <c r="AT177" s="416"/>
      <c r="AU177" s="416"/>
      <c r="AV177" s="416"/>
      <c r="AW177" s="416"/>
      <c r="AX177" s="416"/>
      <c r="AY177" s="416"/>
      <c r="AZ177" s="416"/>
      <c r="BA177" s="416"/>
      <c r="BB177" s="416"/>
      <c r="BC177" s="416"/>
      <c r="BD177" s="416"/>
      <c r="BE177" s="416"/>
      <c r="BF177" s="416"/>
      <c r="BG177" s="416"/>
      <c r="BH177" s="416"/>
      <c r="BI177" s="416"/>
      <c r="BJ177" s="416"/>
      <c r="BK177" s="416"/>
      <c r="BL177" s="416"/>
      <c r="BM177" s="416"/>
      <c r="BN177" s="416"/>
      <c r="BO177" s="416"/>
      <c r="BP177" s="416"/>
      <c r="BQ177" s="416"/>
      <c r="BR177" s="416"/>
      <c r="BS177" s="416"/>
      <c r="BT177" s="416"/>
      <c r="BU177" s="416"/>
      <c r="BV177" s="416"/>
      <c r="BW177" s="416"/>
      <c r="BX177" s="416"/>
      <c r="BY177" s="416"/>
      <c r="BZ177" s="416"/>
      <c r="CA177" s="416"/>
      <c r="CB177" s="416"/>
      <c r="CC177" s="416"/>
      <c r="CD177" s="416"/>
      <c r="CE177" s="416"/>
      <c r="CF177" s="416"/>
      <c r="CG177" s="416"/>
      <c r="CH177" s="416"/>
      <c r="CI177" s="416"/>
      <c r="CJ177" s="416"/>
      <c r="CK177" s="416"/>
      <c r="CL177" s="416"/>
      <c r="CM177" s="416"/>
      <c r="CN177" s="416"/>
      <c r="CO177" s="416"/>
      <c r="CP177" s="416"/>
      <c r="CQ177" s="416"/>
      <c r="CR177" s="416"/>
      <c r="CS177" s="416"/>
      <c r="CT177" s="416"/>
      <c r="CU177" s="416"/>
      <c r="CV177" s="416"/>
      <c r="CW177" s="416"/>
      <c r="CX177" s="416"/>
      <c r="CY177" s="416"/>
      <c r="CZ177" s="416"/>
      <c r="DA177" s="416"/>
      <c r="DB177" s="416"/>
      <c r="DC177" s="416"/>
      <c r="DD177" s="416"/>
      <c r="DE177" s="416"/>
      <c r="DF177" s="416"/>
      <c r="DG177" s="416"/>
      <c r="DH177" s="416"/>
      <c r="DI177" s="416"/>
      <c r="DJ177" s="416"/>
      <c r="DK177" s="416"/>
      <c r="DL177" s="416"/>
      <c r="DM177" s="416"/>
      <c r="DN177" s="416"/>
      <c r="DO177" s="416"/>
      <c r="DP177" s="416"/>
      <c r="DQ177" s="416"/>
      <c r="DR177" s="416"/>
      <c r="DS177" s="416"/>
      <c r="DT177" s="416"/>
      <c r="DU177" s="416"/>
      <c r="DV177" s="416"/>
      <c r="DW177" s="416"/>
      <c r="DX177" s="416"/>
      <c r="DY177" s="416"/>
      <c r="DZ177" s="416"/>
      <c r="EA177" s="416"/>
      <c r="EB177" s="416"/>
      <c r="EC177" s="416"/>
      <c r="ED177" s="416"/>
      <c r="EE177" s="416"/>
      <c r="EF177" s="416"/>
      <c r="EG177" s="416"/>
      <c r="EH177" s="416"/>
      <c r="EI177" s="416"/>
      <c r="EJ177" s="416"/>
      <c r="EK177" s="416"/>
      <c r="EL177" s="416"/>
      <c r="EM177" s="416"/>
      <c r="EN177" s="416"/>
      <c r="EO177" s="416"/>
      <c r="EP177" s="416"/>
      <c r="EQ177" s="416"/>
      <c r="ER177" s="416"/>
      <c r="ES177" s="416"/>
      <c r="ET177" s="416"/>
      <c r="EU177" s="416"/>
      <c r="EV177" s="416"/>
      <c r="EW177" s="416"/>
      <c r="EX177" s="416"/>
      <c r="EY177" s="416"/>
      <c r="EZ177" s="416"/>
      <c r="FA177" s="416"/>
      <c r="FB177" s="416"/>
      <c r="FC177" s="416"/>
      <c r="FD177" s="416"/>
      <c r="FE177" s="416"/>
      <c r="FF177" s="416"/>
      <c r="FG177" s="416"/>
      <c r="FH177" s="416"/>
      <c r="FI177" s="416"/>
      <c r="FJ177" s="416"/>
      <c r="FK177" s="416"/>
      <c r="FL177" s="416"/>
      <c r="FM177" s="416"/>
      <c r="FN177" s="416"/>
      <c r="FO177" s="416"/>
      <c r="FP177" s="416"/>
      <c r="FQ177" s="416"/>
      <c r="FR177" s="416"/>
      <c r="FS177" s="416"/>
      <c r="FT177" s="416"/>
      <c r="FU177" s="416"/>
      <c r="FV177" s="416"/>
      <c r="FW177" s="416"/>
      <c r="FX177" s="416"/>
      <c r="FY177" s="416"/>
      <c r="FZ177" s="416"/>
      <c r="GA177" s="416"/>
      <c r="GB177" s="416"/>
      <c r="GC177" s="416"/>
      <c r="GD177" s="416"/>
      <c r="GE177" s="416"/>
      <c r="GF177" s="416"/>
      <c r="GG177" s="416"/>
      <c r="GH177" s="416"/>
      <c r="GI177" s="416"/>
      <c r="GJ177" s="416"/>
      <c r="GK177" s="416"/>
      <c r="GL177" s="416"/>
      <c r="GM177" s="416"/>
      <c r="GN177" s="416"/>
      <c r="GO177" s="416"/>
      <c r="GP177" s="416"/>
      <c r="GQ177" s="416"/>
      <c r="GR177" s="416"/>
      <c r="GS177" s="416"/>
      <c r="GT177" s="416"/>
      <c r="GU177" s="416"/>
      <c r="GV177" s="416"/>
      <c r="GW177" s="416"/>
      <c r="GX177" s="416"/>
      <c r="GY177" s="416"/>
      <c r="GZ177" s="416"/>
      <c r="HA177" s="416"/>
      <c r="HB177" s="416"/>
      <c r="HC177" s="416"/>
      <c r="HD177" s="416"/>
      <c r="HE177" s="416"/>
      <c r="HF177" s="416"/>
      <c r="HG177" s="416"/>
      <c r="HH177" s="416"/>
      <c r="HI177" s="416"/>
      <c r="HJ177" s="416"/>
      <c r="HK177" s="416"/>
      <c r="HL177" s="416"/>
      <c r="HM177" s="416"/>
      <c r="HN177" s="416"/>
      <c r="HO177" s="416"/>
      <c r="HP177" s="416"/>
      <c r="HQ177" s="416"/>
      <c r="HR177" s="416"/>
      <c r="HS177" s="416"/>
      <c r="HT177" s="416"/>
      <c r="HU177" s="416"/>
      <c r="HV177" s="416"/>
      <c r="HW177" s="416"/>
      <c r="HX177" s="416"/>
      <c r="HY177" s="416"/>
      <c r="HZ177" s="416"/>
      <c r="IA177" s="416"/>
      <c r="IB177" s="416"/>
      <c r="IC177" s="416"/>
      <c r="ID177" s="416"/>
      <c r="IE177" s="416"/>
      <c r="IF177" s="416"/>
      <c r="IG177" s="416"/>
      <c r="IH177" s="416"/>
    </row>
    <row r="178" spans="1:242" s="472" customFormat="1">
      <c r="A178" s="471"/>
      <c r="B178" s="471"/>
      <c r="C178" s="428"/>
      <c r="D178" s="428"/>
      <c r="E178" s="428"/>
      <c r="G178" s="416"/>
      <c r="H178" s="416"/>
      <c r="I178" s="416"/>
      <c r="J178" s="416"/>
      <c r="K178" s="416"/>
      <c r="L178" s="416"/>
      <c r="M178" s="416"/>
      <c r="N178" s="416"/>
      <c r="O178" s="416"/>
      <c r="P178" s="416"/>
      <c r="Q178" s="416"/>
      <c r="R178" s="416"/>
      <c r="S178" s="416"/>
      <c r="T178" s="416"/>
      <c r="U178" s="416"/>
      <c r="V178" s="416"/>
      <c r="W178" s="416"/>
      <c r="X178" s="416"/>
      <c r="Y178" s="416"/>
      <c r="Z178" s="416"/>
      <c r="AA178" s="416"/>
      <c r="AB178" s="416"/>
      <c r="AC178" s="416"/>
      <c r="AD178" s="416"/>
      <c r="AE178" s="416"/>
      <c r="AF178" s="416"/>
      <c r="AG178" s="416"/>
      <c r="AH178" s="416"/>
      <c r="AI178" s="416"/>
      <c r="AJ178" s="416"/>
      <c r="AK178" s="416"/>
      <c r="AL178" s="416"/>
      <c r="AM178" s="416"/>
      <c r="AN178" s="416"/>
      <c r="AO178" s="416"/>
      <c r="AP178" s="416"/>
      <c r="AQ178" s="416"/>
      <c r="AR178" s="416"/>
      <c r="AS178" s="416"/>
      <c r="AT178" s="416"/>
      <c r="AU178" s="416"/>
      <c r="AV178" s="416"/>
      <c r="AW178" s="416"/>
      <c r="AX178" s="416"/>
      <c r="AY178" s="416"/>
      <c r="AZ178" s="416"/>
      <c r="BA178" s="416"/>
      <c r="BB178" s="416"/>
      <c r="BC178" s="416"/>
      <c r="BD178" s="416"/>
      <c r="BE178" s="416"/>
      <c r="BF178" s="416"/>
      <c r="BG178" s="416"/>
      <c r="BH178" s="416"/>
      <c r="BI178" s="416"/>
      <c r="BJ178" s="416"/>
      <c r="BK178" s="416"/>
      <c r="BL178" s="416"/>
      <c r="BM178" s="416"/>
      <c r="BN178" s="416"/>
      <c r="BO178" s="416"/>
      <c r="BP178" s="416"/>
      <c r="BQ178" s="416"/>
      <c r="BR178" s="416"/>
      <c r="BS178" s="416"/>
      <c r="BT178" s="416"/>
      <c r="BU178" s="416"/>
      <c r="BV178" s="416"/>
      <c r="BW178" s="416"/>
      <c r="BX178" s="416"/>
      <c r="BY178" s="416"/>
      <c r="BZ178" s="416"/>
      <c r="CA178" s="416"/>
      <c r="CB178" s="416"/>
      <c r="CC178" s="416"/>
      <c r="CD178" s="416"/>
      <c r="CE178" s="416"/>
      <c r="CF178" s="416"/>
      <c r="CG178" s="416"/>
      <c r="CH178" s="416"/>
      <c r="CI178" s="416"/>
      <c r="CJ178" s="416"/>
      <c r="CK178" s="416"/>
      <c r="CL178" s="416"/>
      <c r="CM178" s="416"/>
      <c r="CN178" s="416"/>
      <c r="CO178" s="416"/>
      <c r="CP178" s="416"/>
      <c r="CQ178" s="416"/>
      <c r="CR178" s="416"/>
      <c r="CS178" s="416"/>
      <c r="CT178" s="416"/>
      <c r="CU178" s="416"/>
      <c r="CV178" s="416"/>
      <c r="CW178" s="416"/>
      <c r="CX178" s="416"/>
      <c r="CY178" s="416"/>
      <c r="CZ178" s="416"/>
      <c r="DA178" s="416"/>
      <c r="DB178" s="416"/>
      <c r="DC178" s="416"/>
      <c r="DD178" s="416"/>
      <c r="DE178" s="416"/>
      <c r="DF178" s="416"/>
      <c r="DG178" s="416"/>
      <c r="DH178" s="416"/>
      <c r="DI178" s="416"/>
      <c r="DJ178" s="416"/>
      <c r="DK178" s="416"/>
      <c r="DL178" s="416"/>
      <c r="DM178" s="416"/>
      <c r="DN178" s="416"/>
      <c r="DO178" s="416"/>
      <c r="DP178" s="416"/>
      <c r="DQ178" s="416"/>
      <c r="DR178" s="416"/>
      <c r="DS178" s="416"/>
      <c r="DT178" s="416"/>
      <c r="DU178" s="416"/>
      <c r="DV178" s="416"/>
      <c r="DW178" s="416"/>
      <c r="DX178" s="416"/>
      <c r="DY178" s="416"/>
      <c r="DZ178" s="416"/>
      <c r="EA178" s="416"/>
      <c r="EB178" s="416"/>
      <c r="EC178" s="416"/>
      <c r="ED178" s="416"/>
      <c r="EE178" s="416"/>
      <c r="EF178" s="416"/>
      <c r="EG178" s="416"/>
      <c r="EH178" s="416"/>
      <c r="EI178" s="416"/>
      <c r="EJ178" s="416"/>
      <c r="EK178" s="416"/>
      <c r="EL178" s="416"/>
      <c r="EM178" s="416"/>
      <c r="EN178" s="416"/>
      <c r="EO178" s="416"/>
      <c r="EP178" s="416"/>
      <c r="EQ178" s="416"/>
      <c r="ER178" s="416"/>
      <c r="ES178" s="416"/>
      <c r="ET178" s="416"/>
      <c r="EU178" s="416"/>
      <c r="EV178" s="416"/>
      <c r="EW178" s="416"/>
      <c r="EX178" s="416"/>
      <c r="EY178" s="416"/>
      <c r="EZ178" s="416"/>
      <c r="FA178" s="416"/>
      <c r="FB178" s="416"/>
      <c r="FC178" s="416"/>
      <c r="FD178" s="416"/>
      <c r="FE178" s="416"/>
      <c r="FF178" s="416"/>
      <c r="FG178" s="416"/>
      <c r="FH178" s="416"/>
      <c r="FI178" s="416"/>
      <c r="FJ178" s="416"/>
      <c r="FK178" s="416"/>
      <c r="FL178" s="416"/>
      <c r="FM178" s="416"/>
      <c r="FN178" s="416"/>
      <c r="FO178" s="416"/>
      <c r="FP178" s="416"/>
      <c r="FQ178" s="416"/>
      <c r="FR178" s="416"/>
      <c r="FS178" s="416"/>
      <c r="FT178" s="416"/>
      <c r="FU178" s="416"/>
      <c r="FV178" s="416"/>
      <c r="FW178" s="416"/>
      <c r="FX178" s="416"/>
      <c r="FY178" s="416"/>
      <c r="FZ178" s="416"/>
      <c r="GA178" s="416"/>
      <c r="GB178" s="416"/>
      <c r="GC178" s="416"/>
      <c r="GD178" s="416"/>
      <c r="GE178" s="416"/>
      <c r="GF178" s="416"/>
      <c r="GG178" s="416"/>
      <c r="GH178" s="416"/>
      <c r="GI178" s="416"/>
      <c r="GJ178" s="416"/>
      <c r="GK178" s="416"/>
      <c r="GL178" s="416"/>
      <c r="GM178" s="416"/>
      <c r="GN178" s="416"/>
      <c r="GO178" s="416"/>
      <c r="GP178" s="416"/>
      <c r="GQ178" s="416"/>
      <c r="GR178" s="416"/>
      <c r="GS178" s="416"/>
      <c r="GT178" s="416"/>
      <c r="GU178" s="416"/>
      <c r="GV178" s="416"/>
      <c r="GW178" s="416"/>
      <c r="GX178" s="416"/>
      <c r="GY178" s="416"/>
      <c r="GZ178" s="416"/>
      <c r="HA178" s="416"/>
      <c r="HB178" s="416"/>
      <c r="HC178" s="416"/>
      <c r="HD178" s="416"/>
      <c r="HE178" s="416"/>
      <c r="HF178" s="416"/>
      <c r="HG178" s="416"/>
      <c r="HH178" s="416"/>
      <c r="HI178" s="416"/>
      <c r="HJ178" s="416"/>
      <c r="HK178" s="416"/>
      <c r="HL178" s="416"/>
      <c r="HM178" s="416"/>
      <c r="HN178" s="416"/>
      <c r="HO178" s="416"/>
      <c r="HP178" s="416"/>
      <c r="HQ178" s="416"/>
      <c r="HR178" s="416"/>
      <c r="HS178" s="416"/>
      <c r="HT178" s="416"/>
      <c r="HU178" s="416"/>
      <c r="HV178" s="416"/>
      <c r="HW178" s="416"/>
      <c r="HX178" s="416"/>
      <c r="HY178" s="416"/>
      <c r="HZ178" s="416"/>
      <c r="IA178" s="416"/>
      <c r="IB178" s="416"/>
      <c r="IC178" s="416"/>
      <c r="ID178" s="416"/>
      <c r="IE178" s="416"/>
      <c r="IF178" s="416"/>
      <c r="IG178" s="416"/>
      <c r="IH178" s="416"/>
    </row>
    <row r="179" spans="1:242" s="472" customFormat="1">
      <c r="A179" s="471"/>
      <c r="B179" s="471"/>
      <c r="C179" s="428"/>
      <c r="D179" s="428"/>
      <c r="E179" s="428"/>
      <c r="G179" s="416"/>
      <c r="H179" s="416"/>
      <c r="I179" s="416"/>
      <c r="J179" s="416"/>
      <c r="K179" s="416"/>
      <c r="L179" s="416"/>
      <c r="M179" s="416"/>
      <c r="N179" s="416"/>
      <c r="O179" s="416"/>
      <c r="P179" s="416"/>
      <c r="Q179" s="416"/>
      <c r="R179" s="416"/>
      <c r="S179" s="416"/>
      <c r="T179" s="416"/>
      <c r="U179" s="416"/>
      <c r="V179" s="416"/>
      <c r="W179" s="416"/>
      <c r="X179" s="416"/>
      <c r="Y179" s="416"/>
      <c r="Z179" s="416"/>
      <c r="AA179" s="416"/>
      <c r="AB179" s="416"/>
      <c r="AC179" s="416"/>
      <c r="AD179" s="416"/>
      <c r="AE179" s="416"/>
      <c r="AF179" s="416"/>
      <c r="AG179" s="416"/>
      <c r="AH179" s="416"/>
      <c r="AI179" s="416"/>
      <c r="AJ179" s="416"/>
      <c r="AK179" s="416"/>
      <c r="AL179" s="416"/>
      <c r="AM179" s="416"/>
      <c r="AN179" s="416"/>
      <c r="AO179" s="416"/>
      <c r="AP179" s="416"/>
      <c r="AQ179" s="416"/>
      <c r="AR179" s="416"/>
      <c r="AS179" s="416"/>
      <c r="AT179" s="416"/>
      <c r="AU179" s="416"/>
      <c r="AV179" s="416"/>
      <c r="AW179" s="416"/>
      <c r="AX179" s="416"/>
      <c r="AY179" s="416"/>
      <c r="AZ179" s="416"/>
      <c r="BA179" s="416"/>
      <c r="BB179" s="416"/>
      <c r="BC179" s="416"/>
      <c r="BD179" s="416"/>
      <c r="BE179" s="416"/>
      <c r="BF179" s="416"/>
      <c r="BG179" s="416"/>
      <c r="BH179" s="416"/>
      <c r="BI179" s="416"/>
      <c r="BJ179" s="416"/>
      <c r="BK179" s="416"/>
      <c r="BL179" s="416"/>
      <c r="BM179" s="416"/>
      <c r="BN179" s="416"/>
      <c r="BO179" s="416"/>
      <c r="BP179" s="416"/>
      <c r="BQ179" s="416"/>
      <c r="BR179" s="416"/>
      <c r="BS179" s="416"/>
      <c r="BT179" s="416"/>
      <c r="BU179" s="416"/>
      <c r="BV179" s="416"/>
      <c r="BW179" s="416"/>
      <c r="BX179" s="416"/>
      <c r="BY179" s="416"/>
      <c r="BZ179" s="416"/>
      <c r="CA179" s="416"/>
      <c r="CB179" s="416"/>
      <c r="CC179" s="416"/>
      <c r="CD179" s="416"/>
      <c r="CE179" s="416"/>
      <c r="CF179" s="416"/>
      <c r="CG179" s="416"/>
      <c r="CH179" s="416"/>
      <c r="CI179" s="416"/>
      <c r="CJ179" s="416"/>
      <c r="CK179" s="416"/>
      <c r="CL179" s="416"/>
      <c r="CM179" s="416"/>
      <c r="CN179" s="416"/>
      <c r="CO179" s="416"/>
      <c r="CP179" s="416"/>
      <c r="CQ179" s="416"/>
      <c r="CR179" s="416"/>
      <c r="CS179" s="416"/>
      <c r="CT179" s="416"/>
      <c r="CU179" s="416"/>
      <c r="CV179" s="416"/>
      <c r="CW179" s="416"/>
      <c r="CX179" s="416"/>
      <c r="CY179" s="416"/>
      <c r="CZ179" s="416"/>
      <c r="DA179" s="416"/>
      <c r="DB179" s="416"/>
      <c r="DC179" s="416"/>
      <c r="DD179" s="416"/>
      <c r="DE179" s="416"/>
      <c r="DF179" s="416"/>
      <c r="DG179" s="416"/>
      <c r="DH179" s="416"/>
      <c r="DI179" s="416"/>
      <c r="DJ179" s="416"/>
      <c r="DK179" s="416"/>
      <c r="DL179" s="416"/>
      <c r="DM179" s="416"/>
      <c r="DN179" s="416"/>
      <c r="DO179" s="416"/>
      <c r="DP179" s="416"/>
      <c r="DQ179" s="416"/>
      <c r="DR179" s="416"/>
      <c r="DS179" s="416"/>
      <c r="DT179" s="416"/>
      <c r="DU179" s="416"/>
      <c r="DV179" s="416"/>
      <c r="DW179" s="416"/>
      <c r="DX179" s="416"/>
      <c r="DY179" s="416"/>
      <c r="DZ179" s="416"/>
      <c r="EA179" s="416"/>
      <c r="EB179" s="416"/>
      <c r="EC179" s="416"/>
      <c r="ED179" s="416"/>
      <c r="EE179" s="416"/>
      <c r="EF179" s="416"/>
      <c r="EG179" s="416"/>
      <c r="EH179" s="416"/>
      <c r="EI179" s="416"/>
      <c r="EJ179" s="416"/>
      <c r="EK179" s="416"/>
      <c r="EL179" s="416"/>
      <c r="EM179" s="416"/>
      <c r="EN179" s="416"/>
      <c r="EO179" s="416"/>
      <c r="EP179" s="416"/>
      <c r="EQ179" s="416"/>
      <c r="ER179" s="416"/>
      <c r="ES179" s="416"/>
      <c r="ET179" s="416"/>
      <c r="EU179" s="416"/>
      <c r="EV179" s="416"/>
      <c r="EW179" s="416"/>
      <c r="EX179" s="416"/>
      <c r="EY179" s="416"/>
      <c r="EZ179" s="416"/>
      <c r="FA179" s="416"/>
      <c r="FB179" s="416"/>
      <c r="FC179" s="416"/>
      <c r="FD179" s="416"/>
      <c r="FE179" s="416"/>
      <c r="FF179" s="416"/>
      <c r="FG179" s="416"/>
      <c r="FH179" s="416"/>
      <c r="FI179" s="416"/>
      <c r="FJ179" s="416"/>
      <c r="FK179" s="416"/>
      <c r="FL179" s="416"/>
      <c r="FM179" s="416"/>
      <c r="FN179" s="416"/>
      <c r="FO179" s="416"/>
      <c r="FP179" s="416"/>
      <c r="FQ179" s="416"/>
      <c r="FR179" s="416"/>
      <c r="FS179" s="416"/>
      <c r="FT179" s="416"/>
      <c r="FU179" s="416"/>
      <c r="FV179" s="416"/>
      <c r="FW179" s="416"/>
      <c r="FX179" s="416"/>
      <c r="FY179" s="416"/>
      <c r="FZ179" s="416"/>
      <c r="GA179" s="416"/>
      <c r="GB179" s="416"/>
      <c r="GC179" s="416"/>
      <c r="GD179" s="416"/>
      <c r="GE179" s="416"/>
      <c r="GF179" s="416"/>
      <c r="GG179" s="416"/>
      <c r="GH179" s="416"/>
      <c r="GI179" s="416"/>
      <c r="GJ179" s="416"/>
      <c r="GK179" s="416"/>
      <c r="GL179" s="416"/>
      <c r="GM179" s="416"/>
      <c r="GN179" s="416"/>
      <c r="GO179" s="416"/>
      <c r="GP179" s="416"/>
      <c r="GQ179" s="416"/>
      <c r="GR179" s="416"/>
      <c r="GS179" s="416"/>
      <c r="GT179" s="416"/>
      <c r="GU179" s="416"/>
      <c r="GV179" s="416"/>
      <c r="GW179" s="416"/>
      <c r="GX179" s="416"/>
      <c r="GY179" s="416"/>
      <c r="GZ179" s="416"/>
      <c r="HA179" s="416"/>
      <c r="HB179" s="416"/>
      <c r="HC179" s="416"/>
      <c r="HD179" s="416"/>
      <c r="HE179" s="416"/>
      <c r="HF179" s="416"/>
      <c r="HG179" s="416"/>
      <c r="HH179" s="416"/>
      <c r="HI179" s="416"/>
      <c r="HJ179" s="416"/>
      <c r="HK179" s="416"/>
      <c r="HL179" s="416"/>
      <c r="HM179" s="416"/>
      <c r="HN179" s="416"/>
      <c r="HO179" s="416"/>
      <c r="HP179" s="416"/>
      <c r="HQ179" s="416"/>
      <c r="HR179" s="416"/>
      <c r="HS179" s="416"/>
      <c r="HT179" s="416"/>
      <c r="HU179" s="416"/>
      <c r="HV179" s="416"/>
      <c r="HW179" s="416"/>
      <c r="HX179" s="416"/>
      <c r="HY179" s="416"/>
      <c r="HZ179" s="416"/>
      <c r="IA179" s="416"/>
      <c r="IB179" s="416"/>
      <c r="IC179" s="416"/>
      <c r="ID179" s="416"/>
      <c r="IE179" s="416"/>
      <c r="IF179" s="416"/>
      <c r="IG179" s="416"/>
      <c r="IH179" s="416"/>
    </row>
    <row r="180" spans="1:242" s="472" customFormat="1">
      <c r="A180" s="471"/>
      <c r="B180" s="471"/>
      <c r="C180" s="428"/>
      <c r="D180" s="428"/>
      <c r="E180" s="428"/>
      <c r="G180" s="416"/>
      <c r="H180" s="416"/>
      <c r="I180" s="416"/>
      <c r="J180" s="416"/>
      <c r="K180" s="416"/>
      <c r="L180" s="416"/>
      <c r="M180" s="416"/>
      <c r="N180" s="416"/>
      <c r="O180" s="416"/>
      <c r="P180" s="416"/>
      <c r="Q180" s="416"/>
      <c r="R180" s="416"/>
      <c r="S180" s="416"/>
      <c r="T180" s="416"/>
      <c r="U180" s="416"/>
      <c r="V180" s="416"/>
      <c r="W180" s="416"/>
      <c r="X180" s="416"/>
      <c r="Y180" s="416"/>
      <c r="Z180" s="416"/>
      <c r="AA180" s="416"/>
      <c r="AB180" s="416"/>
      <c r="AC180" s="416"/>
      <c r="AD180" s="416"/>
      <c r="AE180" s="416"/>
      <c r="AF180" s="416"/>
      <c r="AG180" s="416"/>
      <c r="AH180" s="416"/>
      <c r="AI180" s="416"/>
      <c r="AJ180" s="416"/>
      <c r="AK180" s="416"/>
      <c r="AL180" s="416"/>
      <c r="AM180" s="416"/>
      <c r="AN180" s="416"/>
      <c r="AO180" s="416"/>
      <c r="AP180" s="416"/>
      <c r="AQ180" s="416"/>
      <c r="AR180" s="416"/>
      <c r="AS180" s="416"/>
      <c r="AT180" s="416"/>
      <c r="AU180" s="416"/>
      <c r="AV180" s="416"/>
      <c r="AW180" s="416"/>
      <c r="AX180" s="416"/>
      <c r="AY180" s="416"/>
      <c r="AZ180" s="416"/>
      <c r="BA180" s="416"/>
      <c r="BB180" s="416"/>
      <c r="BC180" s="416"/>
      <c r="BD180" s="416"/>
      <c r="BE180" s="416"/>
      <c r="BF180" s="416"/>
      <c r="BG180" s="416"/>
      <c r="BH180" s="416"/>
      <c r="BI180" s="416"/>
      <c r="BJ180" s="416"/>
      <c r="BK180" s="416"/>
      <c r="BL180" s="416"/>
      <c r="BM180" s="416"/>
      <c r="BN180" s="416"/>
      <c r="BO180" s="416"/>
      <c r="BP180" s="416"/>
      <c r="BQ180" s="416"/>
      <c r="BR180" s="416"/>
      <c r="BS180" s="416"/>
      <c r="BT180" s="416"/>
      <c r="BU180" s="416"/>
      <c r="BV180" s="416"/>
      <c r="BW180" s="416"/>
      <c r="BX180" s="416"/>
      <c r="BY180" s="416"/>
      <c r="BZ180" s="416"/>
      <c r="CA180" s="416"/>
      <c r="CB180" s="416"/>
      <c r="CC180" s="416"/>
      <c r="CD180" s="416"/>
      <c r="CE180" s="416"/>
      <c r="CF180" s="416"/>
      <c r="CG180" s="416"/>
      <c r="CH180" s="416"/>
      <c r="CI180" s="416"/>
      <c r="CJ180" s="416"/>
      <c r="CK180" s="416"/>
      <c r="CL180" s="416"/>
      <c r="CM180" s="416"/>
      <c r="CN180" s="416"/>
      <c r="CO180" s="416"/>
      <c r="CP180" s="416"/>
      <c r="CQ180" s="416"/>
      <c r="CR180" s="416"/>
      <c r="CS180" s="416"/>
      <c r="CT180" s="416"/>
      <c r="CU180" s="416"/>
      <c r="CV180" s="416"/>
      <c r="CW180" s="416"/>
      <c r="CX180" s="416"/>
      <c r="CY180" s="416"/>
      <c r="CZ180" s="416"/>
      <c r="DA180" s="416"/>
      <c r="DB180" s="416"/>
      <c r="DC180" s="416"/>
      <c r="DD180" s="416"/>
      <c r="DE180" s="416"/>
      <c r="DF180" s="416"/>
      <c r="DG180" s="416"/>
      <c r="DH180" s="416"/>
      <c r="DI180" s="416"/>
      <c r="DJ180" s="416"/>
      <c r="DK180" s="416"/>
      <c r="DL180" s="416"/>
      <c r="DM180" s="416"/>
      <c r="DN180" s="416"/>
      <c r="DO180" s="416"/>
      <c r="DP180" s="416"/>
      <c r="DQ180" s="416"/>
      <c r="DR180" s="416"/>
      <c r="DS180" s="416"/>
      <c r="DT180" s="416"/>
      <c r="DU180" s="416"/>
      <c r="DV180" s="416"/>
      <c r="DW180" s="416"/>
      <c r="DX180" s="416"/>
      <c r="DY180" s="416"/>
      <c r="DZ180" s="416"/>
      <c r="EA180" s="416"/>
      <c r="EB180" s="416"/>
      <c r="EC180" s="416"/>
      <c r="ED180" s="416"/>
      <c r="EE180" s="416"/>
      <c r="EF180" s="416"/>
      <c r="EG180" s="416"/>
      <c r="EH180" s="416"/>
      <c r="EI180" s="416"/>
      <c r="EJ180" s="416"/>
      <c r="EK180" s="416"/>
      <c r="EL180" s="416"/>
      <c r="EM180" s="416"/>
      <c r="EN180" s="416"/>
      <c r="EO180" s="416"/>
      <c r="EP180" s="416"/>
      <c r="EQ180" s="416"/>
      <c r="ER180" s="416"/>
      <c r="ES180" s="416"/>
      <c r="ET180" s="416"/>
      <c r="EU180" s="416"/>
      <c r="EV180" s="416"/>
      <c r="EW180" s="416"/>
      <c r="EX180" s="416"/>
      <c r="EY180" s="416"/>
      <c r="EZ180" s="416"/>
      <c r="FA180" s="416"/>
      <c r="FB180" s="416"/>
      <c r="FC180" s="416"/>
      <c r="FD180" s="416"/>
      <c r="FE180" s="416"/>
      <c r="FF180" s="416"/>
      <c r="FG180" s="416"/>
      <c r="FH180" s="416"/>
      <c r="FI180" s="416"/>
      <c r="FJ180" s="416"/>
      <c r="FK180" s="416"/>
      <c r="FL180" s="416"/>
      <c r="FM180" s="416"/>
      <c r="FN180" s="416"/>
      <c r="FO180" s="416"/>
      <c r="FP180" s="416"/>
      <c r="FQ180" s="416"/>
      <c r="FR180" s="416"/>
      <c r="FS180" s="416"/>
      <c r="FT180" s="416"/>
      <c r="FU180" s="416"/>
      <c r="FV180" s="416"/>
      <c r="FW180" s="416"/>
      <c r="FX180" s="416"/>
      <c r="FY180" s="416"/>
      <c r="FZ180" s="416"/>
      <c r="GA180" s="416"/>
      <c r="GB180" s="416"/>
      <c r="GC180" s="416"/>
      <c r="GD180" s="416"/>
      <c r="GE180" s="416"/>
      <c r="GF180" s="416"/>
      <c r="GG180" s="416"/>
      <c r="GH180" s="416"/>
      <c r="GI180" s="416"/>
      <c r="GJ180" s="416"/>
      <c r="GK180" s="416"/>
      <c r="GL180" s="416"/>
      <c r="GM180" s="416"/>
      <c r="GN180" s="416"/>
      <c r="GO180" s="416"/>
      <c r="GP180" s="416"/>
      <c r="GQ180" s="416"/>
      <c r="GR180" s="416"/>
      <c r="GS180" s="416"/>
      <c r="GT180" s="416"/>
      <c r="GU180" s="416"/>
      <c r="GV180" s="416"/>
      <c r="GW180" s="416"/>
      <c r="GX180" s="416"/>
      <c r="GY180" s="416"/>
      <c r="GZ180" s="416"/>
      <c r="HA180" s="416"/>
      <c r="HB180" s="416"/>
      <c r="HC180" s="416"/>
      <c r="HD180" s="416"/>
      <c r="HE180" s="416"/>
      <c r="HF180" s="416"/>
      <c r="HG180" s="416"/>
      <c r="HH180" s="416"/>
      <c r="HI180" s="416"/>
      <c r="HJ180" s="416"/>
      <c r="HK180" s="416"/>
      <c r="HL180" s="416"/>
      <c r="HM180" s="416"/>
      <c r="HN180" s="416"/>
      <c r="HO180" s="416"/>
      <c r="HP180" s="416"/>
      <c r="HQ180" s="416"/>
      <c r="HR180" s="416"/>
      <c r="HS180" s="416"/>
      <c r="HT180" s="416"/>
      <c r="HU180" s="416"/>
      <c r="HV180" s="416"/>
      <c r="HW180" s="416"/>
      <c r="HX180" s="416"/>
      <c r="HY180" s="416"/>
      <c r="HZ180" s="416"/>
      <c r="IA180" s="416"/>
      <c r="IB180" s="416"/>
      <c r="IC180" s="416"/>
      <c r="ID180" s="416"/>
      <c r="IE180" s="416"/>
      <c r="IF180" s="416"/>
      <c r="IG180" s="416"/>
      <c r="IH180" s="416"/>
    </row>
    <row r="181" spans="1:242" s="472" customFormat="1">
      <c r="A181" s="471"/>
      <c r="B181" s="471"/>
      <c r="C181" s="428"/>
      <c r="D181" s="428"/>
      <c r="E181" s="428"/>
      <c r="G181" s="416"/>
      <c r="H181" s="416"/>
      <c r="I181" s="416"/>
      <c r="J181" s="416"/>
      <c r="K181" s="416"/>
      <c r="L181" s="416"/>
      <c r="M181" s="416"/>
      <c r="N181" s="416"/>
      <c r="O181" s="416"/>
      <c r="P181" s="416"/>
      <c r="Q181" s="416"/>
      <c r="R181" s="416"/>
      <c r="S181" s="416"/>
      <c r="T181" s="416"/>
      <c r="U181" s="416"/>
      <c r="V181" s="416"/>
      <c r="W181" s="416"/>
      <c r="X181" s="416"/>
      <c r="Y181" s="416"/>
      <c r="Z181" s="416"/>
      <c r="AA181" s="416"/>
      <c r="AB181" s="416"/>
      <c r="AC181" s="416"/>
      <c r="AD181" s="416"/>
      <c r="AE181" s="416"/>
      <c r="AF181" s="416"/>
      <c r="AG181" s="416"/>
      <c r="AH181" s="416"/>
      <c r="AI181" s="416"/>
      <c r="AJ181" s="416"/>
      <c r="AK181" s="416"/>
      <c r="AL181" s="416"/>
      <c r="AM181" s="416"/>
      <c r="AN181" s="416"/>
      <c r="AO181" s="416"/>
      <c r="AP181" s="416"/>
      <c r="AQ181" s="416"/>
      <c r="AR181" s="416"/>
      <c r="AS181" s="416"/>
      <c r="AT181" s="416"/>
      <c r="AU181" s="416"/>
      <c r="AV181" s="416"/>
      <c r="AW181" s="416"/>
      <c r="AX181" s="416"/>
      <c r="AY181" s="416"/>
      <c r="AZ181" s="416"/>
      <c r="BA181" s="416"/>
      <c r="BB181" s="416"/>
      <c r="BC181" s="416"/>
      <c r="BD181" s="416"/>
      <c r="BE181" s="416"/>
      <c r="BF181" s="416"/>
      <c r="BG181" s="416"/>
      <c r="BH181" s="416"/>
      <c r="BI181" s="416"/>
      <c r="BJ181" s="416"/>
      <c r="BK181" s="416"/>
      <c r="BL181" s="416"/>
      <c r="BM181" s="416"/>
      <c r="BN181" s="416"/>
      <c r="BO181" s="416"/>
      <c r="BP181" s="416"/>
      <c r="BQ181" s="416"/>
      <c r="BR181" s="416"/>
      <c r="BS181" s="416"/>
      <c r="BT181" s="416"/>
      <c r="BU181" s="416"/>
      <c r="BV181" s="416"/>
      <c r="BW181" s="416"/>
      <c r="BX181" s="416"/>
      <c r="BY181" s="416"/>
      <c r="BZ181" s="416"/>
      <c r="CA181" s="416"/>
      <c r="CB181" s="416"/>
      <c r="CC181" s="416"/>
      <c r="CD181" s="416"/>
      <c r="CE181" s="416"/>
      <c r="CF181" s="416"/>
      <c r="CG181" s="416"/>
      <c r="CH181" s="416"/>
      <c r="CI181" s="416"/>
      <c r="CJ181" s="416"/>
      <c r="CK181" s="416"/>
      <c r="CL181" s="416"/>
      <c r="CM181" s="416"/>
      <c r="CN181" s="416"/>
      <c r="CO181" s="416"/>
      <c r="CP181" s="416"/>
      <c r="CQ181" s="416"/>
      <c r="CR181" s="416"/>
      <c r="CS181" s="416"/>
      <c r="CT181" s="416"/>
      <c r="CU181" s="416"/>
      <c r="CV181" s="416"/>
      <c r="CW181" s="416"/>
      <c r="CX181" s="416"/>
      <c r="CY181" s="416"/>
      <c r="CZ181" s="416"/>
      <c r="DA181" s="416"/>
      <c r="DB181" s="416"/>
      <c r="DC181" s="416"/>
      <c r="DD181" s="416"/>
      <c r="DE181" s="416"/>
      <c r="DF181" s="416"/>
      <c r="DG181" s="416"/>
      <c r="DH181" s="416"/>
      <c r="DI181" s="416"/>
      <c r="DJ181" s="416"/>
      <c r="DK181" s="416"/>
      <c r="DL181" s="416"/>
      <c r="DM181" s="416"/>
      <c r="DN181" s="416"/>
      <c r="DO181" s="416"/>
      <c r="DP181" s="416"/>
      <c r="DQ181" s="416"/>
      <c r="DR181" s="416"/>
      <c r="DS181" s="416"/>
      <c r="DT181" s="416"/>
      <c r="DU181" s="416"/>
      <c r="DV181" s="416"/>
      <c r="DW181" s="416"/>
      <c r="DX181" s="416"/>
      <c r="DY181" s="416"/>
      <c r="DZ181" s="416"/>
      <c r="EA181" s="416"/>
      <c r="EB181" s="416"/>
      <c r="EC181" s="416"/>
      <c r="ED181" s="416"/>
      <c r="EE181" s="416"/>
      <c r="EF181" s="416"/>
      <c r="EG181" s="416"/>
      <c r="EH181" s="416"/>
      <c r="EI181" s="416"/>
      <c r="EJ181" s="416"/>
      <c r="EK181" s="416"/>
      <c r="EL181" s="416"/>
      <c r="EM181" s="416"/>
      <c r="EN181" s="416"/>
      <c r="EO181" s="416"/>
      <c r="EP181" s="416"/>
      <c r="EQ181" s="416"/>
      <c r="ER181" s="416"/>
      <c r="ES181" s="416"/>
      <c r="ET181" s="416"/>
      <c r="EU181" s="416"/>
      <c r="EV181" s="416"/>
      <c r="EW181" s="416"/>
      <c r="EX181" s="416"/>
      <c r="EY181" s="416"/>
      <c r="EZ181" s="416"/>
      <c r="FA181" s="416"/>
      <c r="FB181" s="416"/>
      <c r="FC181" s="416"/>
      <c r="FD181" s="416"/>
      <c r="FE181" s="416"/>
      <c r="FF181" s="416"/>
      <c r="FG181" s="416"/>
      <c r="FH181" s="416"/>
      <c r="FI181" s="416"/>
      <c r="FJ181" s="416"/>
      <c r="FK181" s="416"/>
      <c r="FL181" s="416"/>
      <c r="FM181" s="416"/>
      <c r="FN181" s="416"/>
      <c r="FO181" s="416"/>
      <c r="FP181" s="416"/>
      <c r="FQ181" s="416"/>
      <c r="FR181" s="416"/>
      <c r="FS181" s="416"/>
      <c r="FT181" s="416"/>
      <c r="FU181" s="416"/>
      <c r="FV181" s="416"/>
      <c r="FW181" s="416"/>
      <c r="FX181" s="416"/>
      <c r="FY181" s="416"/>
      <c r="FZ181" s="416"/>
      <c r="GA181" s="416"/>
      <c r="GB181" s="416"/>
      <c r="GC181" s="416"/>
      <c r="GD181" s="416"/>
      <c r="GE181" s="416"/>
      <c r="GF181" s="416"/>
      <c r="GG181" s="416"/>
      <c r="GH181" s="416"/>
      <c r="GI181" s="416"/>
      <c r="GJ181" s="416"/>
      <c r="GK181" s="416"/>
      <c r="GL181" s="416"/>
      <c r="GM181" s="416"/>
      <c r="GN181" s="416"/>
      <c r="GO181" s="416"/>
      <c r="GP181" s="416"/>
      <c r="GQ181" s="416"/>
      <c r="GR181" s="416"/>
      <c r="GS181" s="416"/>
      <c r="GT181" s="416"/>
      <c r="GU181" s="416"/>
      <c r="GV181" s="416"/>
      <c r="GW181" s="416"/>
      <c r="GX181" s="416"/>
      <c r="GY181" s="416"/>
      <c r="GZ181" s="416"/>
      <c r="HA181" s="416"/>
      <c r="HB181" s="416"/>
      <c r="HC181" s="416"/>
      <c r="HD181" s="416"/>
      <c r="HE181" s="416"/>
      <c r="HF181" s="416"/>
      <c r="HG181" s="416"/>
      <c r="HH181" s="416"/>
      <c r="HI181" s="416"/>
      <c r="HJ181" s="416"/>
      <c r="HK181" s="416"/>
      <c r="HL181" s="416"/>
      <c r="HM181" s="416"/>
      <c r="HN181" s="416"/>
      <c r="HO181" s="416"/>
      <c r="HP181" s="416"/>
      <c r="HQ181" s="416"/>
      <c r="HR181" s="416"/>
      <c r="HS181" s="416"/>
      <c r="HT181" s="416"/>
      <c r="HU181" s="416"/>
      <c r="HV181" s="416"/>
      <c r="HW181" s="416"/>
      <c r="HX181" s="416"/>
      <c r="HY181" s="416"/>
      <c r="HZ181" s="416"/>
      <c r="IA181" s="416"/>
      <c r="IB181" s="416"/>
      <c r="IC181" s="416"/>
      <c r="ID181" s="416"/>
      <c r="IE181" s="416"/>
      <c r="IF181" s="416"/>
      <c r="IG181" s="416"/>
      <c r="IH181" s="416"/>
    </row>
    <row r="182" spans="1:242" s="472" customFormat="1">
      <c r="A182" s="471"/>
      <c r="B182" s="471"/>
      <c r="C182" s="428"/>
      <c r="D182" s="428"/>
      <c r="E182" s="428"/>
      <c r="G182" s="416"/>
      <c r="H182" s="416"/>
      <c r="I182" s="416"/>
      <c r="J182" s="416"/>
      <c r="K182" s="416"/>
      <c r="L182" s="416"/>
      <c r="M182" s="416"/>
      <c r="N182" s="416"/>
      <c r="O182" s="416"/>
      <c r="P182" s="416"/>
      <c r="Q182" s="416"/>
      <c r="R182" s="416"/>
      <c r="S182" s="416"/>
      <c r="T182" s="416"/>
      <c r="U182" s="416"/>
      <c r="V182" s="416"/>
      <c r="W182" s="416"/>
      <c r="X182" s="416"/>
      <c r="Y182" s="416"/>
      <c r="Z182" s="416"/>
      <c r="AA182" s="416"/>
      <c r="AB182" s="416"/>
      <c r="AC182" s="416"/>
      <c r="AD182" s="416"/>
      <c r="AE182" s="416"/>
      <c r="AF182" s="416"/>
      <c r="AG182" s="416"/>
      <c r="AH182" s="416"/>
      <c r="AI182" s="416"/>
      <c r="AJ182" s="416"/>
      <c r="AK182" s="416"/>
      <c r="AL182" s="416"/>
      <c r="AM182" s="416"/>
      <c r="AN182" s="416"/>
      <c r="AO182" s="416"/>
      <c r="AP182" s="416"/>
      <c r="AQ182" s="416"/>
      <c r="AR182" s="416"/>
      <c r="AS182" s="416"/>
      <c r="AT182" s="416"/>
      <c r="AU182" s="416"/>
      <c r="AV182" s="416"/>
      <c r="AW182" s="416"/>
      <c r="AX182" s="416"/>
      <c r="AY182" s="416"/>
      <c r="AZ182" s="416"/>
      <c r="BA182" s="416"/>
      <c r="BB182" s="416"/>
      <c r="BC182" s="416"/>
      <c r="BD182" s="416"/>
      <c r="BE182" s="416"/>
      <c r="BF182" s="416"/>
      <c r="BG182" s="416"/>
      <c r="BH182" s="416"/>
      <c r="BI182" s="416"/>
      <c r="BJ182" s="416"/>
      <c r="BK182" s="416"/>
      <c r="BL182" s="416"/>
      <c r="BM182" s="416"/>
      <c r="BN182" s="416"/>
      <c r="BO182" s="416"/>
      <c r="BP182" s="416"/>
      <c r="BQ182" s="416"/>
      <c r="BR182" s="416"/>
      <c r="BS182" s="416"/>
      <c r="BT182" s="416"/>
      <c r="BU182" s="416"/>
      <c r="BV182" s="416"/>
      <c r="BW182" s="416"/>
      <c r="BX182" s="416"/>
      <c r="BY182" s="416"/>
      <c r="BZ182" s="416"/>
      <c r="CA182" s="416"/>
      <c r="CB182" s="416"/>
      <c r="CC182" s="416"/>
      <c r="CD182" s="416"/>
      <c r="CE182" s="416"/>
      <c r="CF182" s="416"/>
      <c r="CG182" s="416"/>
      <c r="CH182" s="416"/>
      <c r="CI182" s="416"/>
      <c r="CJ182" s="416"/>
      <c r="CK182" s="416"/>
      <c r="CL182" s="416"/>
      <c r="CM182" s="416"/>
      <c r="CN182" s="416"/>
      <c r="CO182" s="416"/>
      <c r="CP182" s="416"/>
      <c r="CQ182" s="416"/>
      <c r="CR182" s="416"/>
      <c r="CS182" s="416"/>
      <c r="CT182" s="416"/>
      <c r="CU182" s="416"/>
      <c r="CV182" s="416"/>
      <c r="CW182" s="416"/>
      <c r="CX182" s="416"/>
      <c r="CY182" s="416"/>
      <c r="CZ182" s="416"/>
      <c r="DA182" s="416"/>
      <c r="DB182" s="416"/>
      <c r="DC182" s="416"/>
      <c r="DD182" s="416"/>
      <c r="DE182" s="416"/>
      <c r="DF182" s="416"/>
      <c r="DG182" s="416"/>
      <c r="DH182" s="416"/>
      <c r="DI182" s="416"/>
      <c r="DJ182" s="416"/>
      <c r="DK182" s="416"/>
      <c r="DL182" s="416"/>
      <c r="DM182" s="416"/>
      <c r="DN182" s="416"/>
      <c r="DO182" s="416"/>
      <c r="DP182" s="416"/>
      <c r="DQ182" s="416"/>
      <c r="DR182" s="416"/>
      <c r="DS182" s="416"/>
      <c r="DT182" s="416"/>
      <c r="DU182" s="416"/>
      <c r="DV182" s="416"/>
      <c r="DW182" s="416"/>
      <c r="DX182" s="416"/>
      <c r="DY182" s="416"/>
      <c r="DZ182" s="416"/>
      <c r="EA182" s="416"/>
      <c r="EB182" s="416"/>
      <c r="EC182" s="416"/>
      <c r="ED182" s="416"/>
      <c r="EE182" s="416"/>
      <c r="EF182" s="416"/>
      <c r="EG182" s="416"/>
      <c r="EH182" s="416"/>
      <c r="EI182" s="416"/>
      <c r="EJ182" s="416"/>
      <c r="EK182" s="416"/>
      <c r="EL182" s="416"/>
      <c r="EM182" s="416"/>
      <c r="EN182" s="416"/>
      <c r="EO182" s="416"/>
      <c r="EP182" s="416"/>
      <c r="EQ182" s="416"/>
      <c r="ER182" s="416"/>
      <c r="ES182" s="416"/>
      <c r="ET182" s="416"/>
      <c r="EU182" s="416"/>
      <c r="EV182" s="416"/>
      <c r="EW182" s="416"/>
      <c r="EX182" s="416"/>
      <c r="EY182" s="416"/>
      <c r="EZ182" s="416"/>
      <c r="FA182" s="416"/>
      <c r="FB182" s="416"/>
      <c r="FC182" s="416"/>
      <c r="FD182" s="416"/>
      <c r="FE182" s="416"/>
      <c r="FF182" s="416"/>
      <c r="FG182" s="416"/>
      <c r="FH182" s="416"/>
      <c r="FI182" s="416"/>
      <c r="FJ182" s="416"/>
      <c r="FK182" s="416"/>
      <c r="FL182" s="416"/>
      <c r="FM182" s="416"/>
      <c r="FN182" s="416"/>
      <c r="FO182" s="416"/>
      <c r="FP182" s="416"/>
      <c r="FQ182" s="416"/>
      <c r="FR182" s="416"/>
      <c r="FS182" s="416"/>
      <c r="FT182" s="416"/>
      <c r="FU182" s="416"/>
      <c r="FV182" s="416"/>
      <c r="FW182" s="416"/>
      <c r="FX182" s="416"/>
      <c r="FY182" s="416"/>
      <c r="FZ182" s="416"/>
      <c r="GA182" s="416"/>
      <c r="GB182" s="416"/>
      <c r="GC182" s="416"/>
      <c r="GD182" s="416"/>
      <c r="GE182" s="416"/>
      <c r="GF182" s="416"/>
      <c r="GG182" s="416"/>
      <c r="GH182" s="416"/>
      <c r="GI182" s="416"/>
      <c r="GJ182" s="416"/>
      <c r="GK182" s="416"/>
      <c r="GL182" s="416"/>
      <c r="GM182" s="416"/>
      <c r="GN182" s="416"/>
      <c r="GO182" s="416"/>
      <c r="GP182" s="416"/>
      <c r="GQ182" s="416"/>
      <c r="GR182" s="416"/>
      <c r="GS182" s="416"/>
      <c r="GT182" s="416"/>
      <c r="GU182" s="416"/>
      <c r="GV182" s="416"/>
      <c r="GW182" s="416"/>
      <c r="GX182" s="416"/>
      <c r="GY182" s="416"/>
      <c r="GZ182" s="416"/>
      <c r="HA182" s="416"/>
      <c r="HB182" s="416"/>
      <c r="HC182" s="416"/>
      <c r="HD182" s="416"/>
      <c r="HE182" s="416"/>
      <c r="HF182" s="416"/>
      <c r="HG182" s="416"/>
      <c r="HH182" s="416"/>
      <c r="HI182" s="416"/>
      <c r="HJ182" s="416"/>
      <c r="HK182" s="416"/>
      <c r="HL182" s="416"/>
      <c r="HM182" s="416"/>
      <c r="HN182" s="416"/>
      <c r="HO182" s="416"/>
      <c r="HP182" s="416"/>
      <c r="HQ182" s="416"/>
      <c r="HR182" s="416"/>
      <c r="HS182" s="416"/>
      <c r="HT182" s="416"/>
      <c r="HU182" s="416"/>
      <c r="HV182" s="416"/>
      <c r="HW182" s="416"/>
      <c r="HX182" s="416"/>
      <c r="HY182" s="416"/>
      <c r="HZ182" s="416"/>
      <c r="IA182" s="416"/>
      <c r="IB182" s="416"/>
      <c r="IC182" s="416"/>
      <c r="ID182" s="416"/>
      <c r="IE182" s="416"/>
      <c r="IF182" s="416"/>
      <c r="IG182" s="416"/>
      <c r="IH182" s="416"/>
    </row>
    <row r="183" spans="1:242" s="472" customFormat="1">
      <c r="A183" s="471"/>
      <c r="B183" s="471"/>
      <c r="C183" s="428"/>
      <c r="D183" s="428"/>
      <c r="E183" s="428"/>
      <c r="G183" s="416"/>
      <c r="H183" s="416"/>
      <c r="I183" s="416"/>
      <c r="J183" s="416"/>
      <c r="K183" s="416"/>
      <c r="L183" s="416"/>
      <c r="M183" s="416"/>
      <c r="N183" s="416"/>
      <c r="O183" s="416"/>
      <c r="P183" s="416"/>
      <c r="Q183" s="416"/>
      <c r="R183" s="416"/>
      <c r="S183" s="416"/>
      <c r="T183" s="416"/>
      <c r="U183" s="416"/>
      <c r="V183" s="416"/>
      <c r="W183" s="416"/>
      <c r="X183" s="416"/>
      <c r="Y183" s="416"/>
      <c r="Z183" s="416"/>
      <c r="AA183" s="416"/>
      <c r="AB183" s="416"/>
      <c r="AC183" s="416"/>
      <c r="AD183" s="416"/>
      <c r="AE183" s="416"/>
      <c r="AF183" s="416"/>
      <c r="AG183" s="416"/>
      <c r="AH183" s="416"/>
      <c r="AI183" s="416"/>
      <c r="AJ183" s="416"/>
      <c r="AK183" s="416"/>
      <c r="AL183" s="416"/>
      <c r="AM183" s="416"/>
      <c r="AN183" s="416"/>
      <c r="AO183" s="416"/>
      <c r="AP183" s="416"/>
      <c r="AQ183" s="416"/>
      <c r="AR183" s="416"/>
      <c r="AS183" s="416"/>
      <c r="AT183" s="416"/>
      <c r="AU183" s="416"/>
      <c r="AV183" s="416"/>
      <c r="AW183" s="416"/>
      <c r="AX183" s="416"/>
      <c r="AY183" s="416"/>
      <c r="AZ183" s="416"/>
      <c r="BA183" s="416"/>
      <c r="BB183" s="416"/>
      <c r="BC183" s="416"/>
      <c r="BD183" s="416"/>
      <c r="BE183" s="416"/>
      <c r="BF183" s="416"/>
      <c r="BG183" s="416"/>
      <c r="BH183" s="416"/>
      <c r="BI183" s="416"/>
      <c r="BJ183" s="416"/>
      <c r="BK183" s="416"/>
      <c r="BL183" s="416"/>
      <c r="BM183" s="416"/>
      <c r="BN183" s="416"/>
      <c r="BO183" s="416"/>
      <c r="BP183" s="416"/>
      <c r="BQ183" s="416"/>
      <c r="BR183" s="416"/>
      <c r="BS183" s="416"/>
      <c r="BT183" s="416"/>
      <c r="BU183" s="416"/>
      <c r="BV183" s="416"/>
      <c r="BW183" s="416"/>
      <c r="BX183" s="416"/>
      <c r="BY183" s="416"/>
      <c r="BZ183" s="416"/>
      <c r="CA183" s="416"/>
      <c r="CB183" s="416"/>
      <c r="CC183" s="416"/>
      <c r="CD183" s="416"/>
      <c r="CE183" s="416"/>
      <c r="CF183" s="416"/>
      <c r="CG183" s="416"/>
      <c r="CH183" s="416"/>
      <c r="CI183" s="416"/>
      <c r="CJ183" s="416"/>
      <c r="CK183" s="416"/>
      <c r="CL183" s="416"/>
      <c r="CM183" s="416"/>
      <c r="CN183" s="416"/>
      <c r="CO183" s="416"/>
      <c r="CP183" s="416"/>
      <c r="CQ183" s="416"/>
      <c r="CR183" s="416"/>
      <c r="CS183" s="416"/>
      <c r="CT183" s="416"/>
      <c r="CU183" s="416"/>
      <c r="CV183" s="416"/>
      <c r="CW183" s="416"/>
      <c r="CX183" s="416"/>
      <c r="CY183" s="416"/>
      <c r="CZ183" s="416"/>
      <c r="DA183" s="416"/>
      <c r="DB183" s="416"/>
      <c r="DC183" s="416"/>
      <c r="DD183" s="416"/>
      <c r="DE183" s="416"/>
      <c r="DF183" s="416"/>
      <c r="DG183" s="416"/>
      <c r="DH183" s="416"/>
      <c r="DI183" s="416"/>
      <c r="DJ183" s="416"/>
      <c r="DK183" s="416"/>
      <c r="DL183" s="416"/>
      <c r="DM183" s="416"/>
      <c r="DN183" s="416"/>
      <c r="DO183" s="416"/>
      <c r="DP183" s="416"/>
      <c r="DQ183" s="416"/>
      <c r="DR183" s="416"/>
      <c r="DS183" s="416"/>
      <c r="DT183" s="416"/>
      <c r="DU183" s="416"/>
      <c r="DV183" s="416"/>
      <c r="DW183" s="416"/>
      <c r="DX183" s="416"/>
      <c r="DY183" s="416"/>
      <c r="DZ183" s="416"/>
      <c r="EA183" s="416"/>
      <c r="EB183" s="416"/>
      <c r="EC183" s="416"/>
      <c r="ED183" s="416"/>
      <c r="EE183" s="416"/>
      <c r="EF183" s="416"/>
      <c r="EG183" s="416"/>
      <c r="EH183" s="416"/>
      <c r="EI183" s="416"/>
      <c r="EJ183" s="416"/>
      <c r="EK183" s="416"/>
      <c r="EL183" s="416"/>
      <c r="EM183" s="416"/>
      <c r="EN183" s="416"/>
      <c r="EO183" s="416"/>
      <c r="EP183" s="416"/>
      <c r="EQ183" s="416"/>
      <c r="ER183" s="416"/>
      <c r="ES183" s="416"/>
      <c r="ET183" s="416"/>
      <c r="EU183" s="416"/>
      <c r="EV183" s="416"/>
      <c r="EW183" s="416"/>
      <c r="EX183" s="416"/>
      <c r="EY183" s="416"/>
      <c r="EZ183" s="416"/>
      <c r="FA183" s="416"/>
      <c r="FB183" s="416"/>
      <c r="FC183" s="416"/>
      <c r="FD183" s="416"/>
      <c r="FE183" s="416"/>
      <c r="FF183" s="416"/>
      <c r="FG183" s="416"/>
      <c r="FH183" s="416"/>
      <c r="FI183" s="416"/>
      <c r="FJ183" s="416"/>
      <c r="FK183" s="416"/>
      <c r="FL183" s="416"/>
      <c r="FM183" s="416"/>
      <c r="FN183" s="416"/>
      <c r="FO183" s="416"/>
      <c r="FP183" s="416"/>
      <c r="FQ183" s="416"/>
      <c r="FR183" s="416"/>
      <c r="FS183" s="416"/>
      <c r="FT183" s="416"/>
      <c r="FU183" s="416"/>
      <c r="FV183" s="416"/>
      <c r="FW183" s="416"/>
      <c r="FX183" s="416"/>
      <c r="FY183" s="416"/>
      <c r="FZ183" s="416"/>
      <c r="GA183" s="416"/>
      <c r="GB183" s="416"/>
      <c r="GC183" s="416"/>
      <c r="GD183" s="416"/>
      <c r="GE183" s="416"/>
      <c r="GF183" s="416"/>
      <c r="GG183" s="416"/>
      <c r="GH183" s="416"/>
      <c r="GI183" s="416"/>
      <c r="GJ183" s="416"/>
      <c r="GK183" s="416"/>
      <c r="GL183" s="416"/>
      <c r="GM183" s="416"/>
      <c r="GN183" s="416"/>
      <c r="GO183" s="416"/>
      <c r="GP183" s="416"/>
      <c r="GQ183" s="416"/>
      <c r="GR183" s="416"/>
      <c r="GS183" s="416"/>
      <c r="GT183" s="416"/>
      <c r="GU183" s="416"/>
      <c r="GV183" s="416"/>
      <c r="GW183" s="416"/>
      <c r="GX183" s="416"/>
      <c r="GY183" s="416"/>
      <c r="GZ183" s="416"/>
      <c r="HA183" s="416"/>
      <c r="HB183" s="416"/>
      <c r="HC183" s="416"/>
      <c r="HD183" s="416"/>
      <c r="HE183" s="416"/>
      <c r="HF183" s="416"/>
      <c r="HG183" s="416"/>
      <c r="HH183" s="416"/>
      <c r="HI183" s="416"/>
      <c r="HJ183" s="416"/>
      <c r="HK183" s="416"/>
      <c r="HL183" s="416"/>
      <c r="HM183" s="416"/>
      <c r="HN183" s="416"/>
      <c r="HO183" s="416"/>
      <c r="HP183" s="416"/>
      <c r="HQ183" s="416"/>
      <c r="HR183" s="416"/>
      <c r="HS183" s="416"/>
      <c r="HT183" s="416"/>
      <c r="HU183" s="416"/>
      <c r="HV183" s="416"/>
      <c r="HW183" s="416"/>
      <c r="HX183" s="416"/>
      <c r="HY183" s="416"/>
      <c r="HZ183" s="416"/>
      <c r="IA183" s="416"/>
      <c r="IB183" s="416"/>
      <c r="IC183" s="416"/>
      <c r="ID183" s="416"/>
      <c r="IE183" s="416"/>
      <c r="IF183" s="416"/>
      <c r="IG183" s="416"/>
      <c r="IH183" s="416"/>
    </row>
    <row r="184" spans="1:242" s="472" customFormat="1">
      <c r="A184" s="471"/>
      <c r="B184" s="471"/>
      <c r="C184" s="428"/>
      <c r="D184" s="428"/>
      <c r="E184" s="428"/>
      <c r="G184" s="416"/>
      <c r="H184" s="416"/>
      <c r="I184" s="416"/>
      <c r="J184" s="416"/>
      <c r="K184" s="416"/>
      <c r="L184" s="416"/>
      <c r="M184" s="416"/>
      <c r="N184" s="416"/>
      <c r="O184" s="416"/>
      <c r="P184" s="416"/>
      <c r="Q184" s="416"/>
      <c r="R184" s="416"/>
      <c r="S184" s="416"/>
      <c r="T184" s="416"/>
      <c r="U184" s="416"/>
      <c r="V184" s="416"/>
      <c r="W184" s="416"/>
      <c r="X184" s="416"/>
      <c r="Y184" s="416"/>
      <c r="Z184" s="416"/>
      <c r="AA184" s="416"/>
      <c r="AB184" s="416"/>
      <c r="AC184" s="416"/>
      <c r="AD184" s="416"/>
      <c r="AE184" s="416"/>
      <c r="AF184" s="416"/>
      <c r="AG184" s="416"/>
      <c r="AH184" s="416"/>
      <c r="AI184" s="416"/>
      <c r="AJ184" s="416"/>
      <c r="AK184" s="416"/>
      <c r="AL184" s="416"/>
      <c r="AM184" s="416"/>
      <c r="AN184" s="416"/>
      <c r="AO184" s="416"/>
      <c r="AP184" s="416"/>
      <c r="AQ184" s="416"/>
      <c r="AR184" s="416"/>
      <c r="AS184" s="416"/>
      <c r="AT184" s="416"/>
      <c r="AU184" s="416"/>
      <c r="AV184" s="416"/>
      <c r="AW184" s="416"/>
      <c r="AX184" s="416"/>
      <c r="AY184" s="416"/>
      <c r="AZ184" s="416"/>
      <c r="BA184" s="416"/>
      <c r="BB184" s="416"/>
      <c r="BC184" s="416"/>
      <c r="BD184" s="416"/>
      <c r="BE184" s="416"/>
      <c r="BF184" s="416"/>
      <c r="BG184" s="416"/>
      <c r="BH184" s="416"/>
      <c r="BI184" s="416"/>
      <c r="BJ184" s="416"/>
      <c r="BK184" s="416"/>
      <c r="BL184" s="416"/>
      <c r="BM184" s="416"/>
      <c r="BN184" s="416"/>
      <c r="BO184" s="416"/>
      <c r="BP184" s="416"/>
      <c r="BQ184" s="416"/>
      <c r="BR184" s="416"/>
      <c r="BS184" s="416"/>
      <c r="BT184" s="416"/>
      <c r="BU184" s="416"/>
      <c r="BV184" s="416"/>
      <c r="BW184" s="416"/>
      <c r="BX184" s="416"/>
      <c r="BY184" s="416"/>
      <c r="BZ184" s="416"/>
      <c r="CA184" s="416"/>
      <c r="CB184" s="416"/>
      <c r="CC184" s="416"/>
      <c r="CD184" s="416"/>
      <c r="CE184" s="416"/>
      <c r="CF184" s="416"/>
      <c r="CG184" s="416"/>
      <c r="CH184" s="416"/>
      <c r="CI184" s="416"/>
      <c r="CJ184" s="416"/>
      <c r="CK184" s="416"/>
      <c r="CL184" s="416"/>
      <c r="CM184" s="416"/>
      <c r="CN184" s="416"/>
      <c r="CO184" s="416"/>
      <c r="CP184" s="416"/>
      <c r="CQ184" s="416"/>
      <c r="CR184" s="416"/>
      <c r="CS184" s="416"/>
      <c r="CT184" s="416"/>
      <c r="CU184" s="416"/>
      <c r="CV184" s="416"/>
      <c r="CW184" s="416"/>
      <c r="CX184" s="416"/>
      <c r="CY184" s="416"/>
      <c r="CZ184" s="416"/>
      <c r="DA184" s="416"/>
      <c r="DB184" s="416"/>
      <c r="DC184" s="416"/>
      <c r="DD184" s="416"/>
      <c r="DE184" s="416"/>
      <c r="DF184" s="416"/>
      <c r="DG184" s="416"/>
      <c r="DH184" s="416"/>
      <c r="DI184" s="416"/>
      <c r="DJ184" s="416"/>
      <c r="DK184" s="416"/>
      <c r="DL184" s="416"/>
      <c r="DM184" s="416"/>
      <c r="DN184" s="416"/>
      <c r="DO184" s="416"/>
      <c r="DP184" s="416"/>
      <c r="DQ184" s="416"/>
      <c r="DR184" s="416"/>
      <c r="DS184" s="416"/>
      <c r="DT184" s="416"/>
      <c r="DU184" s="416"/>
      <c r="DV184" s="416"/>
      <c r="DW184" s="416"/>
      <c r="DX184" s="416"/>
      <c r="DY184" s="416"/>
      <c r="DZ184" s="416"/>
      <c r="EA184" s="416"/>
      <c r="EB184" s="416"/>
      <c r="EC184" s="416"/>
      <c r="ED184" s="416"/>
      <c r="EE184" s="416"/>
      <c r="EF184" s="416"/>
      <c r="EG184" s="416"/>
      <c r="EH184" s="416"/>
      <c r="EI184" s="416"/>
      <c r="EJ184" s="416"/>
      <c r="EK184" s="416"/>
      <c r="EL184" s="416"/>
      <c r="EM184" s="416"/>
      <c r="EN184" s="416"/>
      <c r="EO184" s="416"/>
      <c r="EP184" s="416"/>
      <c r="EQ184" s="416"/>
      <c r="ER184" s="416"/>
      <c r="ES184" s="416"/>
      <c r="ET184" s="416"/>
      <c r="EU184" s="416"/>
      <c r="EV184" s="416"/>
      <c r="EW184" s="416"/>
      <c r="EX184" s="416"/>
      <c r="EY184" s="416"/>
      <c r="EZ184" s="416"/>
      <c r="FA184" s="416"/>
      <c r="FB184" s="416"/>
      <c r="FC184" s="416"/>
      <c r="FD184" s="416"/>
      <c r="FE184" s="416"/>
      <c r="FF184" s="416"/>
      <c r="FG184" s="416"/>
      <c r="FH184" s="416"/>
      <c r="FI184" s="416"/>
      <c r="FJ184" s="416"/>
      <c r="FK184" s="416"/>
      <c r="FL184" s="416"/>
      <c r="FM184" s="416"/>
      <c r="FN184" s="416"/>
      <c r="FO184" s="416"/>
      <c r="FP184" s="416"/>
      <c r="FQ184" s="416"/>
      <c r="FR184" s="416"/>
      <c r="FS184" s="416"/>
      <c r="FT184" s="416"/>
      <c r="FU184" s="416"/>
      <c r="FV184" s="416"/>
      <c r="FW184" s="416"/>
      <c r="FX184" s="416"/>
      <c r="FY184" s="416"/>
      <c r="FZ184" s="416"/>
      <c r="GA184" s="416"/>
      <c r="GB184" s="416"/>
      <c r="GC184" s="416"/>
      <c r="GD184" s="416"/>
      <c r="GE184" s="416"/>
      <c r="GF184" s="416"/>
      <c r="GG184" s="416"/>
      <c r="GH184" s="416"/>
      <c r="GI184" s="416"/>
      <c r="GJ184" s="416"/>
      <c r="GK184" s="416"/>
      <c r="GL184" s="416"/>
      <c r="GM184" s="416"/>
      <c r="GN184" s="416"/>
      <c r="GO184" s="416"/>
      <c r="GP184" s="416"/>
      <c r="GQ184" s="416"/>
      <c r="GR184" s="416"/>
      <c r="GS184" s="416"/>
      <c r="GT184" s="416"/>
      <c r="GU184" s="416"/>
      <c r="GV184" s="416"/>
      <c r="GW184" s="416"/>
      <c r="GX184" s="416"/>
      <c r="GY184" s="416"/>
      <c r="GZ184" s="416"/>
      <c r="HA184" s="416"/>
      <c r="HB184" s="416"/>
      <c r="HC184" s="416"/>
      <c r="HD184" s="416"/>
      <c r="HE184" s="416"/>
      <c r="HF184" s="416"/>
      <c r="HG184" s="416"/>
      <c r="HH184" s="416"/>
      <c r="HI184" s="416"/>
      <c r="HJ184" s="416"/>
      <c r="HK184" s="416"/>
      <c r="HL184" s="416"/>
      <c r="HM184" s="416"/>
      <c r="HN184" s="416"/>
      <c r="HO184" s="416"/>
      <c r="HP184" s="416"/>
      <c r="HQ184" s="416"/>
      <c r="HR184" s="416"/>
      <c r="HS184" s="416"/>
      <c r="HT184" s="416"/>
      <c r="HU184" s="416"/>
      <c r="HV184" s="416"/>
      <c r="HW184" s="416"/>
      <c r="HX184" s="416"/>
      <c r="HY184" s="416"/>
      <c r="HZ184" s="416"/>
      <c r="IA184" s="416"/>
      <c r="IB184" s="416"/>
      <c r="IC184" s="416"/>
      <c r="ID184" s="416"/>
      <c r="IE184" s="416"/>
      <c r="IF184" s="416"/>
      <c r="IG184" s="416"/>
      <c r="IH184" s="416"/>
    </row>
    <row r="185" spans="1:242" s="472" customFormat="1">
      <c r="A185" s="471"/>
      <c r="B185" s="471"/>
      <c r="C185" s="428"/>
      <c r="D185" s="428"/>
      <c r="E185" s="428"/>
      <c r="G185" s="416"/>
      <c r="H185" s="416"/>
      <c r="I185" s="416"/>
      <c r="J185" s="416"/>
      <c r="K185" s="416"/>
      <c r="L185" s="416"/>
      <c r="M185" s="416"/>
      <c r="N185" s="416"/>
      <c r="O185" s="416"/>
      <c r="P185" s="416"/>
      <c r="Q185" s="416"/>
      <c r="R185" s="416"/>
      <c r="S185" s="416"/>
      <c r="T185" s="416"/>
      <c r="U185" s="416"/>
      <c r="V185" s="416"/>
      <c r="W185" s="416"/>
      <c r="X185" s="416"/>
      <c r="Y185" s="416"/>
      <c r="Z185" s="416"/>
      <c r="AA185" s="416"/>
      <c r="AB185" s="416"/>
      <c r="AC185" s="416"/>
      <c r="AD185" s="416"/>
      <c r="AE185" s="416"/>
      <c r="AF185" s="416"/>
      <c r="AG185" s="416"/>
      <c r="AH185" s="416"/>
      <c r="AI185" s="416"/>
      <c r="AJ185" s="416"/>
      <c r="AK185" s="416"/>
      <c r="AL185" s="416"/>
      <c r="AM185" s="416"/>
      <c r="AN185" s="416"/>
      <c r="AO185" s="416"/>
      <c r="AP185" s="416"/>
      <c r="AQ185" s="416"/>
      <c r="AR185" s="416"/>
      <c r="AS185" s="416"/>
      <c r="AT185" s="416"/>
      <c r="AU185" s="416"/>
      <c r="AV185" s="416"/>
      <c r="AW185" s="416"/>
      <c r="AX185" s="416"/>
      <c r="AY185" s="416"/>
      <c r="AZ185" s="416"/>
      <c r="BA185" s="416"/>
      <c r="BB185" s="416"/>
      <c r="BC185" s="416"/>
      <c r="BD185" s="416"/>
      <c r="BE185" s="416"/>
      <c r="BF185" s="416"/>
      <c r="BG185" s="416"/>
      <c r="BH185" s="416"/>
      <c r="BI185" s="416"/>
      <c r="BJ185" s="416"/>
      <c r="BK185" s="416"/>
      <c r="BL185" s="416"/>
      <c r="BM185" s="416"/>
      <c r="BN185" s="416"/>
      <c r="BO185" s="416"/>
      <c r="BP185" s="416"/>
      <c r="BQ185" s="416"/>
      <c r="BR185" s="416"/>
      <c r="BS185" s="416"/>
      <c r="BT185" s="416"/>
      <c r="BU185" s="416"/>
      <c r="BV185" s="416"/>
      <c r="BW185" s="416"/>
      <c r="BX185" s="416"/>
      <c r="BY185" s="416"/>
      <c r="BZ185" s="416"/>
      <c r="CA185" s="416"/>
      <c r="CB185" s="416"/>
      <c r="CC185" s="416"/>
      <c r="CD185" s="416"/>
      <c r="CE185" s="416"/>
      <c r="CF185" s="416"/>
      <c r="CG185" s="416"/>
      <c r="CH185" s="416"/>
      <c r="CI185" s="416"/>
      <c r="CJ185" s="416"/>
      <c r="CK185" s="416"/>
      <c r="CL185" s="416"/>
      <c r="CM185" s="416"/>
      <c r="CN185" s="416"/>
      <c r="CO185" s="416"/>
      <c r="CP185" s="416"/>
      <c r="CQ185" s="416"/>
      <c r="CR185" s="416"/>
      <c r="CS185" s="416"/>
      <c r="CT185" s="416"/>
      <c r="CU185" s="416"/>
      <c r="CV185" s="416"/>
      <c r="CW185" s="416"/>
      <c r="CX185" s="416"/>
      <c r="CY185" s="416"/>
      <c r="CZ185" s="416"/>
      <c r="DA185" s="416"/>
      <c r="DB185" s="416"/>
      <c r="DC185" s="416"/>
      <c r="DD185" s="416"/>
      <c r="DE185" s="416"/>
      <c r="DF185" s="416"/>
      <c r="DG185" s="416"/>
      <c r="DH185" s="416"/>
      <c r="DI185" s="416"/>
      <c r="DJ185" s="416"/>
      <c r="DK185" s="416"/>
      <c r="DL185" s="416"/>
      <c r="DM185" s="416"/>
      <c r="DN185" s="416"/>
      <c r="DO185" s="416"/>
      <c r="DP185" s="416"/>
      <c r="DQ185" s="416"/>
      <c r="DR185" s="416"/>
      <c r="DS185" s="416"/>
      <c r="DT185" s="416"/>
      <c r="DU185" s="416"/>
      <c r="DV185" s="416"/>
      <c r="DW185" s="416"/>
      <c r="DX185" s="416"/>
      <c r="DY185" s="416"/>
      <c r="DZ185" s="416"/>
      <c r="EA185" s="416"/>
      <c r="EB185" s="416"/>
      <c r="EC185" s="416"/>
      <c r="ED185" s="416"/>
      <c r="EE185" s="416"/>
      <c r="EF185" s="416"/>
      <c r="EG185" s="416"/>
      <c r="EH185" s="416"/>
      <c r="EI185" s="416"/>
      <c r="EJ185" s="416"/>
      <c r="EK185" s="416"/>
      <c r="EL185" s="416"/>
      <c r="EM185" s="416"/>
      <c r="EN185" s="416"/>
      <c r="EO185" s="416"/>
      <c r="EP185" s="416"/>
      <c r="EQ185" s="416"/>
      <c r="ER185" s="416"/>
      <c r="ES185" s="416"/>
      <c r="ET185" s="416"/>
      <c r="EU185" s="416"/>
      <c r="EV185" s="416"/>
      <c r="EW185" s="416"/>
      <c r="EX185" s="416"/>
      <c r="EY185" s="416"/>
      <c r="EZ185" s="416"/>
      <c r="FA185" s="416"/>
      <c r="FB185" s="416"/>
      <c r="FC185" s="416"/>
      <c r="FD185" s="416"/>
      <c r="FE185" s="416"/>
      <c r="FF185" s="416"/>
      <c r="FG185" s="416"/>
      <c r="FH185" s="416"/>
      <c r="FI185" s="416"/>
      <c r="FJ185" s="416"/>
      <c r="FK185" s="416"/>
      <c r="FL185" s="416"/>
      <c r="FM185" s="416"/>
      <c r="FN185" s="416"/>
      <c r="FO185" s="416"/>
      <c r="FP185" s="416"/>
      <c r="FQ185" s="416"/>
      <c r="FR185" s="416"/>
      <c r="FS185" s="416"/>
      <c r="FT185" s="416"/>
      <c r="FU185" s="416"/>
      <c r="FV185" s="416"/>
      <c r="FW185" s="416"/>
      <c r="FX185" s="416"/>
      <c r="FY185" s="416"/>
      <c r="FZ185" s="416"/>
      <c r="GA185" s="416"/>
      <c r="GB185" s="416"/>
      <c r="GC185" s="416"/>
      <c r="GD185" s="416"/>
      <c r="GE185" s="416"/>
      <c r="GF185" s="416"/>
      <c r="GG185" s="416"/>
      <c r="GH185" s="416"/>
      <c r="GI185" s="416"/>
      <c r="GJ185" s="416"/>
      <c r="GK185" s="416"/>
      <c r="GL185" s="416"/>
      <c r="GM185" s="416"/>
      <c r="GN185" s="416"/>
      <c r="GO185" s="416"/>
      <c r="GP185" s="416"/>
      <c r="GQ185" s="416"/>
      <c r="GR185" s="416"/>
      <c r="GS185" s="416"/>
      <c r="GT185" s="416"/>
      <c r="GU185" s="416"/>
      <c r="GV185" s="416"/>
      <c r="GW185" s="416"/>
      <c r="GX185" s="416"/>
      <c r="GY185" s="416"/>
      <c r="GZ185" s="416"/>
      <c r="HA185" s="416"/>
      <c r="HB185" s="416"/>
      <c r="HC185" s="416"/>
      <c r="HD185" s="416"/>
      <c r="HE185" s="416"/>
      <c r="HF185" s="416"/>
      <c r="HG185" s="416"/>
      <c r="HH185" s="416"/>
      <c r="HI185" s="416"/>
      <c r="HJ185" s="416"/>
      <c r="HK185" s="416"/>
      <c r="HL185" s="416"/>
      <c r="HM185" s="416"/>
      <c r="HN185" s="416"/>
      <c r="HO185" s="416"/>
      <c r="HP185" s="416"/>
      <c r="HQ185" s="416"/>
      <c r="HR185" s="416"/>
      <c r="HS185" s="416"/>
      <c r="HT185" s="416"/>
      <c r="HU185" s="416"/>
      <c r="HV185" s="416"/>
      <c r="HW185" s="416"/>
      <c r="HX185" s="416"/>
      <c r="HY185" s="416"/>
      <c r="HZ185" s="416"/>
      <c r="IA185" s="416"/>
      <c r="IB185" s="416"/>
      <c r="IC185" s="416"/>
      <c r="ID185" s="416"/>
      <c r="IE185" s="416"/>
      <c r="IF185" s="416"/>
      <c r="IG185" s="416"/>
      <c r="IH185" s="416"/>
    </row>
    <row r="186" spans="1:242" s="472" customFormat="1">
      <c r="A186" s="471"/>
      <c r="B186" s="471"/>
      <c r="C186" s="428"/>
      <c r="D186" s="428"/>
      <c r="E186" s="428"/>
      <c r="G186" s="416"/>
      <c r="H186" s="416"/>
      <c r="I186" s="416"/>
      <c r="J186" s="416"/>
      <c r="K186" s="416"/>
      <c r="L186" s="416"/>
      <c r="M186" s="416"/>
      <c r="N186" s="416"/>
      <c r="O186" s="416"/>
      <c r="P186" s="416"/>
      <c r="Q186" s="416"/>
      <c r="R186" s="416"/>
      <c r="S186" s="416"/>
      <c r="T186" s="416"/>
      <c r="U186" s="416"/>
      <c r="V186" s="416"/>
      <c r="W186" s="416"/>
      <c r="X186" s="416"/>
      <c r="Y186" s="416"/>
      <c r="Z186" s="416"/>
      <c r="AA186" s="416"/>
      <c r="AB186" s="416"/>
      <c r="AC186" s="416"/>
      <c r="AD186" s="416"/>
      <c r="AE186" s="416"/>
      <c r="AF186" s="416"/>
      <c r="AG186" s="416"/>
      <c r="AH186" s="416"/>
      <c r="AI186" s="416"/>
      <c r="AJ186" s="416"/>
      <c r="AK186" s="416"/>
      <c r="AL186" s="416"/>
      <c r="AM186" s="416"/>
      <c r="AN186" s="416"/>
      <c r="AO186" s="416"/>
      <c r="AP186" s="416"/>
      <c r="AQ186" s="416"/>
      <c r="AR186" s="416"/>
      <c r="AS186" s="416"/>
      <c r="AT186" s="416"/>
      <c r="AU186" s="416"/>
      <c r="AV186" s="416"/>
      <c r="AW186" s="416"/>
      <c r="AX186" s="416"/>
      <c r="AY186" s="416"/>
      <c r="AZ186" s="416"/>
      <c r="BA186" s="416"/>
      <c r="BB186" s="416"/>
      <c r="BC186" s="416"/>
      <c r="BD186" s="416"/>
      <c r="BE186" s="416"/>
      <c r="BF186" s="416"/>
      <c r="BG186" s="416"/>
      <c r="BH186" s="416"/>
      <c r="BI186" s="416"/>
      <c r="BJ186" s="416"/>
      <c r="BK186" s="416"/>
      <c r="BL186" s="416"/>
      <c r="BM186" s="416"/>
      <c r="BN186" s="416"/>
      <c r="BO186" s="416"/>
      <c r="BP186" s="416"/>
      <c r="BQ186" s="416"/>
      <c r="BR186" s="416"/>
      <c r="BS186" s="416"/>
      <c r="BT186" s="416"/>
      <c r="BU186" s="416"/>
      <c r="BV186" s="416"/>
      <c r="BW186" s="416"/>
      <c r="BX186" s="416"/>
      <c r="BY186" s="416"/>
      <c r="BZ186" s="416"/>
      <c r="CA186" s="416"/>
      <c r="CB186" s="416"/>
      <c r="CC186" s="416"/>
      <c r="CD186" s="416"/>
      <c r="CE186" s="416"/>
      <c r="CF186" s="416"/>
      <c r="CG186" s="416"/>
      <c r="CH186" s="416"/>
      <c r="CI186" s="416"/>
      <c r="CJ186" s="416"/>
      <c r="CK186" s="416"/>
      <c r="CL186" s="416"/>
      <c r="CM186" s="416"/>
      <c r="CN186" s="416"/>
      <c r="CO186" s="416"/>
      <c r="CP186" s="416"/>
      <c r="CQ186" s="416"/>
      <c r="CR186" s="416"/>
      <c r="CS186" s="416"/>
      <c r="CT186" s="416"/>
      <c r="CU186" s="416"/>
      <c r="CV186" s="416"/>
      <c r="CW186" s="416"/>
      <c r="CX186" s="416"/>
      <c r="CY186" s="416"/>
      <c r="CZ186" s="416"/>
      <c r="DA186" s="416"/>
      <c r="DB186" s="416"/>
      <c r="DC186" s="416"/>
      <c r="DD186" s="416"/>
      <c r="DE186" s="416"/>
      <c r="DF186" s="416"/>
      <c r="DG186" s="416"/>
      <c r="DH186" s="416"/>
      <c r="DI186" s="416"/>
      <c r="DJ186" s="416"/>
      <c r="DK186" s="416"/>
      <c r="DL186" s="416"/>
      <c r="DM186" s="416"/>
      <c r="DN186" s="416"/>
      <c r="DO186" s="416"/>
      <c r="DP186" s="416"/>
      <c r="DQ186" s="416"/>
      <c r="DR186" s="416"/>
      <c r="DS186" s="416"/>
      <c r="DT186" s="416"/>
      <c r="DU186" s="416"/>
      <c r="DV186" s="416"/>
      <c r="DW186" s="416"/>
      <c r="DX186" s="416"/>
      <c r="DY186" s="416"/>
      <c r="DZ186" s="416"/>
      <c r="EA186" s="416"/>
      <c r="EB186" s="416"/>
      <c r="EC186" s="416"/>
      <c r="ED186" s="416"/>
      <c r="EE186" s="416"/>
      <c r="EF186" s="416"/>
      <c r="EG186" s="416"/>
      <c r="EH186" s="416"/>
      <c r="EI186" s="416"/>
      <c r="EJ186" s="416"/>
      <c r="EK186" s="416"/>
      <c r="EL186" s="416"/>
      <c r="EM186" s="416"/>
      <c r="EN186" s="416"/>
      <c r="EO186" s="416"/>
      <c r="EP186" s="416"/>
      <c r="EQ186" s="416"/>
      <c r="ER186" s="416"/>
      <c r="ES186" s="416"/>
      <c r="ET186" s="416"/>
      <c r="EU186" s="416"/>
      <c r="EV186" s="416"/>
      <c r="EW186" s="416"/>
      <c r="EX186" s="416"/>
      <c r="EY186" s="416"/>
      <c r="EZ186" s="416"/>
      <c r="FA186" s="416"/>
      <c r="FB186" s="416"/>
      <c r="FC186" s="416"/>
      <c r="FD186" s="416"/>
      <c r="FE186" s="416"/>
      <c r="FF186" s="416"/>
      <c r="FG186" s="416"/>
      <c r="FH186" s="416"/>
      <c r="FI186" s="416"/>
      <c r="FJ186" s="416"/>
      <c r="FK186" s="416"/>
      <c r="FL186" s="416"/>
      <c r="FM186" s="416"/>
      <c r="FN186" s="416"/>
      <c r="FO186" s="416"/>
      <c r="FP186" s="416"/>
      <c r="FQ186" s="416"/>
      <c r="FR186" s="416"/>
      <c r="FS186" s="416"/>
      <c r="FT186" s="416"/>
      <c r="FU186" s="416"/>
      <c r="FV186" s="416"/>
      <c r="FW186" s="416"/>
      <c r="FX186" s="416"/>
      <c r="FY186" s="416"/>
      <c r="FZ186" s="416"/>
      <c r="GA186" s="416"/>
      <c r="GB186" s="416"/>
      <c r="GC186" s="416"/>
      <c r="GD186" s="416"/>
      <c r="GE186" s="416"/>
      <c r="GF186" s="416"/>
      <c r="GG186" s="416"/>
      <c r="GH186" s="416"/>
      <c r="GI186" s="416"/>
      <c r="GJ186" s="416"/>
      <c r="GK186" s="416"/>
      <c r="GL186" s="416"/>
      <c r="GM186" s="416"/>
      <c r="GN186" s="416"/>
      <c r="GO186" s="416"/>
      <c r="GP186" s="416"/>
      <c r="GQ186" s="416"/>
      <c r="GR186" s="416"/>
      <c r="GS186" s="416"/>
      <c r="GT186" s="416"/>
      <c r="GU186" s="416"/>
      <c r="GV186" s="416"/>
      <c r="GW186" s="416"/>
      <c r="GX186" s="416"/>
      <c r="GY186" s="416"/>
      <c r="GZ186" s="416"/>
      <c r="HA186" s="416"/>
      <c r="HB186" s="416"/>
      <c r="HC186" s="416"/>
      <c r="HD186" s="416"/>
      <c r="HE186" s="416"/>
      <c r="HF186" s="416"/>
      <c r="HG186" s="416"/>
      <c r="HH186" s="416"/>
      <c r="HI186" s="416"/>
      <c r="HJ186" s="416"/>
      <c r="HK186" s="416"/>
      <c r="HL186" s="416"/>
      <c r="HM186" s="416"/>
      <c r="HN186" s="416"/>
      <c r="HO186" s="416"/>
      <c r="HP186" s="416"/>
      <c r="HQ186" s="416"/>
      <c r="HR186" s="416"/>
      <c r="HS186" s="416"/>
      <c r="HT186" s="416"/>
      <c r="HU186" s="416"/>
      <c r="HV186" s="416"/>
      <c r="HW186" s="416"/>
      <c r="HX186" s="416"/>
      <c r="HY186" s="416"/>
      <c r="HZ186" s="416"/>
      <c r="IA186" s="416"/>
      <c r="IB186" s="416"/>
      <c r="IC186" s="416"/>
      <c r="ID186" s="416"/>
      <c r="IE186" s="416"/>
      <c r="IF186" s="416"/>
      <c r="IG186" s="416"/>
      <c r="IH186" s="416"/>
    </row>
    <row r="187" spans="1:242" s="472" customFormat="1">
      <c r="A187" s="471"/>
      <c r="B187" s="471"/>
      <c r="C187" s="428"/>
      <c r="D187" s="428"/>
      <c r="E187" s="428"/>
      <c r="G187" s="416"/>
      <c r="H187" s="416"/>
      <c r="I187" s="416"/>
      <c r="J187" s="416"/>
      <c r="K187" s="416"/>
      <c r="L187" s="416"/>
      <c r="M187" s="416"/>
      <c r="N187" s="416"/>
      <c r="O187" s="416"/>
      <c r="P187" s="416"/>
      <c r="Q187" s="416"/>
      <c r="R187" s="416"/>
      <c r="S187" s="416"/>
      <c r="T187" s="416"/>
      <c r="U187" s="416"/>
      <c r="V187" s="416"/>
      <c r="W187" s="416"/>
      <c r="X187" s="416"/>
      <c r="Y187" s="416"/>
      <c r="Z187" s="416"/>
      <c r="AA187" s="416"/>
      <c r="AB187" s="416"/>
      <c r="AC187" s="416"/>
      <c r="AD187" s="416"/>
      <c r="AE187" s="416"/>
      <c r="AF187" s="416"/>
      <c r="AG187" s="416"/>
      <c r="AH187" s="416"/>
      <c r="AI187" s="416"/>
      <c r="AJ187" s="416"/>
      <c r="AK187" s="416"/>
      <c r="AL187" s="416"/>
      <c r="AM187" s="416"/>
      <c r="AN187" s="416"/>
      <c r="AO187" s="416"/>
      <c r="AP187" s="416"/>
      <c r="AQ187" s="416"/>
      <c r="AR187" s="416"/>
      <c r="AS187" s="416"/>
      <c r="AT187" s="416"/>
      <c r="AU187" s="416"/>
      <c r="AV187" s="416"/>
      <c r="AW187" s="416"/>
      <c r="AX187" s="416"/>
      <c r="AY187" s="416"/>
      <c r="AZ187" s="416"/>
      <c r="BA187" s="416"/>
      <c r="BB187" s="416"/>
      <c r="BC187" s="416"/>
      <c r="BD187" s="416"/>
      <c r="BE187" s="416"/>
      <c r="BF187" s="416"/>
      <c r="BG187" s="416"/>
      <c r="BH187" s="416"/>
      <c r="BI187" s="416"/>
      <c r="BJ187" s="416"/>
      <c r="BK187" s="416"/>
      <c r="BL187" s="416"/>
      <c r="BM187" s="416"/>
      <c r="BN187" s="416"/>
      <c r="BO187" s="416"/>
      <c r="BP187" s="416"/>
      <c r="BQ187" s="416"/>
      <c r="BR187" s="416"/>
      <c r="BS187" s="416"/>
      <c r="BT187" s="416"/>
      <c r="BU187" s="416"/>
      <c r="BV187" s="416"/>
      <c r="BW187" s="416"/>
      <c r="BX187" s="416"/>
      <c r="BY187" s="416"/>
      <c r="BZ187" s="416"/>
      <c r="CA187" s="416"/>
      <c r="CB187" s="416"/>
      <c r="CC187" s="416"/>
      <c r="CD187" s="416"/>
      <c r="CE187" s="416"/>
      <c r="CF187" s="416"/>
      <c r="CG187" s="416"/>
      <c r="CH187" s="416"/>
      <c r="CI187" s="416"/>
      <c r="CJ187" s="416"/>
      <c r="CK187" s="416"/>
      <c r="CL187" s="416"/>
      <c r="CM187" s="416"/>
      <c r="CN187" s="416"/>
      <c r="CO187" s="416"/>
      <c r="CP187" s="416"/>
      <c r="CQ187" s="416"/>
      <c r="CR187" s="416"/>
      <c r="CS187" s="416"/>
      <c r="CT187" s="416"/>
      <c r="CU187" s="416"/>
      <c r="CV187" s="416"/>
      <c r="CW187" s="416"/>
      <c r="CX187" s="416"/>
      <c r="CY187" s="416"/>
      <c r="CZ187" s="416"/>
      <c r="DA187" s="416"/>
      <c r="DB187" s="416"/>
      <c r="DC187" s="416"/>
      <c r="DD187" s="416"/>
      <c r="DE187" s="416"/>
      <c r="DF187" s="416"/>
      <c r="DG187" s="416"/>
      <c r="DH187" s="416"/>
      <c r="DI187" s="416"/>
      <c r="DJ187" s="416"/>
      <c r="DK187" s="416"/>
      <c r="DL187" s="416"/>
      <c r="DM187" s="416"/>
      <c r="DN187" s="416"/>
      <c r="DO187" s="416"/>
      <c r="DP187" s="416"/>
      <c r="DQ187" s="416"/>
      <c r="DR187" s="416"/>
      <c r="DS187" s="416"/>
      <c r="DT187" s="416"/>
      <c r="DU187" s="416"/>
      <c r="DV187" s="416"/>
      <c r="DW187" s="416"/>
      <c r="DX187" s="416"/>
      <c r="DY187" s="416"/>
      <c r="DZ187" s="416"/>
      <c r="EA187" s="416"/>
      <c r="EB187" s="416"/>
      <c r="EC187" s="416"/>
      <c r="ED187" s="416"/>
      <c r="EE187" s="416"/>
      <c r="EF187" s="416"/>
      <c r="EG187" s="416"/>
      <c r="EH187" s="416"/>
      <c r="EI187" s="416"/>
      <c r="EJ187" s="416"/>
      <c r="EK187" s="416"/>
      <c r="EL187" s="416"/>
      <c r="EM187" s="416"/>
      <c r="EN187" s="416"/>
      <c r="EO187" s="416"/>
      <c r="EP187" s="416"/>
      <c r="EQ187" s="416"/>
      <c r="ER187" s="416"/>
      <c r="ES187" s="416"/>
      <c r="ET187" s="416"/>
      <c r="EU187" s="416"/>
      <c r="EV187" s="416"/>
      <c r="EW187" s="416"/>
      <c r="EX187" s="416"/>
      <c r="EY187" s="416"/>
      <c r="EZ187" s="416"/>
      <c r="FA187" s="416"/>
      <c r="FB187" s="416"/>
      <c r="FC187" s="416"/>
      <c r="FD187" s="416"/>
      <c r="FE187" s="416"/>
      <c r="FF187" s="416"/>
      <c r="FG187" s="416"/>
      <c r="FH187" s="416"/>
      <c r="FI187" s="416"/>
      <c r="FJ187" s="416"/>
      <c r="FK187" s="416"/>
      <c r="FL187" s="416"/>
      <c r="FM187" s="416"/>
      <c r="FN187" s="416"/>
      <c r="FO187" s="416"/>
      <c r="FP187" s="416"/>
      <c r="FQ187" s="416"/>
      <c r="FR187" s="416"/>
      <c r="FS187" s="416"/>
      <c r="FT187" s="416"/>
      <c r="FU187" s="416"/>
      <c r="FV187" s="416"/>
      <c r="FW187" s="416"/>
      <c r="FX187" s="416"/>
      <c r="FY187" s="416"/>
      <c r="FZ187" s="416"/>
      <c r="GA187" s="416"/>
      <c r="GB187" s="416"/>
      <c r="GC187" s="416"/>
      <c r="GD187" s="416"/>
      <c r="GE187" s="416"/>
      <c r="GF187" s="416"/>
      <c r="GG187" s="416"/>
      <c r="GH187" s="416"/>
      <c r="GI187" s="416"/>
      <c r="GJ187" s="416"/>
      <c r="GK187" s="416"/>
      <c r="GL187" s="416"/>
      <c r="GM187" s="416"/>
      <c r="GN187" s="416"/>
      <c r="GO187" s="416"/>
      <c r="GP187" s="416"/>
      <c r="GQ187" s="416"/>
      <c r="GR187" s="416"/>
      <c r="GS187" s="416"/>
      <c r="GT187" s="416"/>
      <c r="GU187" s="416"/>
      <c r="GV187" s="416"/>
      <c r="GW187" s="416"/>
      <c r="GX187" s="416"/>
      <c r="GY187" s="416"/>
      <c r="GZ187" s="416"/>
      <c r="HA187" s="416"/>
      <c r="HB187" s="416"/>
      <c r="HC187" s="416"/>
      <c r="HD187" s="416"/>
      <c r="HE187" s="416"/>
      <c r="HF187" s="416"/>
      <c r="HG187" s="416"/>
      <c r="HH187" s="416"/>
      <c r="HI187" s="416"/>
      <c r="HJ187" s="416"/>
      <c r="HK187" s="416"/>
      <c r="HL187" s="416"/>
      <c r="HM187" s="416"/>
      <c r="HN187" s="416"/>
      <c r="HO187" s="416"/>
      <c r="HP187" s="416"/>
      <c r="HQ187" s="416"/>
      <c r="HR187" s="416"/>
      <c r="HS187" s="416"/>
      <c r="HT187" s="416"/>
      <c r="HU187" s="416"/>
      <c r="HV187" s="416"/>
      <c r="HW187" s="416"/>
      <c r="HX187" s="416"/>
      <c r="HY187" s="416"/>
      <c r="HZ187" s="416"/>
      <c r="IA187" s="416"/>
      <c r="IB187" s="416"/>
      <c r="IC187" s="416"/>
      <c r="ID187" s="416"/>
      <c r="IE187" s="416"/>
      <c r="IF187" s="416"/>
      <c r="IG187" s="416"/>
      <c r="IH187" s="416"/>
    </row>
    <row r="188" spans="1:242" s="472" customFormat="1">
      <c r="A188" s="471"/>
      <c r="B188" s="471"/>
      <c r="C188" s="428"/>
      <c r="D188" s="428"/>
      <c r="E188" s="428"/>
      <c r="G188" s="416"/>
      <c r="H188" s="416"/>
      <c r="I188" s="416"/>
      <c r="J188" s="416"/>
      <c r="K188" s="416"/>
      <c r="L188" s="416"/>
      <c r="M188" s="416"/>
      <c r="N188" s="416"/>
      <c r="O188" s="416"/>
      <c r="P188" s="416"/>
      <c r="Q188" s="416"/>
      <c r="R188" s="416"/>
      <c r="S188" s="416"/>
      <c r="T188" s="416"/>
      <c r="U188" s="416"/>
      <c r="V188" s="416"/>
      <c r="W188" s="416"/>
      <c r="X188" s="416"/>
      <c r="Y188" s="416"/>
      <c r="Z188" s="416"/>
      <c r="AA188" s="416"/>
      <c r="AB188" s="416"/>
      <c r="AC188" s="416"/>
      <c r="AD188" s="416"/>
      <c r="AE188" s="416"/>
      <c r="AF188" s="416"/>
      <c r="AG188" s="416"/>
      <c r="AH188" s="416"/>
      <c r="AI188" s="416"/>
      <c r="AJ188" s="416"/>
      <c r="AK188" s="416"/>
      <c r="AL188" s="416"/>
      <c r="AM188" s="416"/>
      <c r="AN188" s="416"/>
      <c r="AO188" s="416"/>
      <c r="AP188" s="416"/>
      <c r="AQ188" s="416"/>
      <c r="AR188" s="416"/>
      <c r="AS188" s="416"/>
      <c r="AT188" s="416"/>
      <c r="AU188" s="416"/>
      <c r="AV188" s="416"/>
      <c r="AW188" s="416"/>
      <c r="AX188" s="416"/>
      <c r="AY188" s="416"/>
      <c r="AZ188" s="416"/>
      <c r="BA188" s="416"/>
      <c r="BB188" s="416"/>
      <c r="BC188" s="416"/>
      <c r="BD188" s="416"/>
      <c r="BE188" s="416"/>
      <c r="BF188" s="416"/>
      <c r="BG188" s="416"/>
      <c r="BH188" s="416"/>
      <c r="BI188" s="416"/>
      <c r="BJ188" s="416"/>
      <c r="BK188" s="416"/>
      <c r="BL188" s="416"/>
      <c r="BM188" s="416"/>
      <c r="BN188" s="416"/>
      <c r="BO188" s="416"/>
      <c r="BP188" s="416"/>
      <c r="BQ188" s="416"/>
      <c r="BR188" s="416"/>
      <c r="BS188" s="416"/>
      <c r="BT188" s="416"/>
      <c r="BU188" s="416"/>
      <c r="BV188" s="416"/>
      <c r="BW188" s="416"/>
      <c r="BX188" s="416"/>
      <c r="BY188" s="416"/>
      <c r="BZ188" s="416"/>
      <c r="CA188" s="416"/>
      <c r="CB188" s="416"/>
      <c r="CC188" s="416"/>
      <c r="CD188" s="416"/>
      <c r="CE188" s="416"/>
      <c r="CF188" s="416"/>
      <c r="CG188" s="416"/>
      <c r="CH188" s="416"/>
      <c r="CI188" s="416"/>
      <c r="CJ188" s="416"/>
      <c r="CK188" s="416"/>
      <c r="CL188" s="416"/>
      <c r="CM188" s="416"/>
      <c r="CN188" s="416"/>
      <c r="CO188" s="416"/>
      <c r="CP188" s="416"/>
      <c r="CQ188" s="416"/>
      <c r="CR188" s="416"/>
      <c r="CS188" s="416"/>
      <c r="CT188" s="416"/>
      <c r="CU188" s="416"/>
      <c r="CV188" s="416"/>
      <c r="CW188" s="416"/>
      <c r="CX188" s="416"/>
      <c r="CY188" s="416"/>
      <c r="CZ188" s="416"/>
      <c r="DA188" s="416"/>
      <c r="DB188" s="416"/>
      <c r="DC188" s="416"/>
      <c r="DD188" s="416"/>
      <c r="DE188" s="416"/>
      <c r="DF188" s="416"/>
      <c r="DG188" s="416"/>
      <c r="DH188" s="416"/>
      <c r="DI188" s="416"/>
      <c r="DJ188" s="416"/>
      <c r="DK188" s="416"/>
      <c r="DL188" s="416"/>
      <c r="DM188" s="416"/>
      <c r="DN188" s="416"/>
      <c r="DO188" s="416"/>
      <c r="DP188" s="416"/>
      <c r="DQ188" s="416"/>
      <c r="DR188" s="416"/>
      <c r="DS188" s="416"/>
      <c r="DT188" s="416"/>
      <c r="DU188" s="416"/>
      <c r="DV188" s="416"/>
      <c r="DW188" s="416"/>
      <c r="DX188" s="416"/>
      <c r="DY188" s="416"/>
      <c r="DZ188" s="416"/>
      <c r="EA188" s="416"/>
      <c r="EB188" s="416"/>
      <c r="EC188" s="416"/>
      <c r="ED188" s="416"/>
      <c r="EE188" s="416"/>
      <c r="EF188" s="416"/>
      <c r="EG188" s="416"/>
      <c r="EH188" s="416"/>
      <c r="EI188" s="416"/>
      <c r="EJ188" s="416"/>
      <c r="EK188" s="416"/>
      <c r="EL188" s="416"/>
      <c r="EM188" s="416"/>
      <c r="EN188" s="416"/>
      <c r="EO188" s="416"/>
      <c r="EP188" s="416"/>
      <c r="EQ188" s="416"/>
      <c r="ER188" s="416"/>
      <c r="ES188" s="416"/>
      <c r="ET188" s="416"/>
      <c r="EU188" s="416"/>
      <c r="EV188" s="416"/>
      <c r="EW188" s="416"/>
      <c r="EX188" s="416"/>
      <c r="EY188" s="416"/>
      <c r="EZ188" s="416"/>
      <c r="FA188" s="416"/>
      <c r="FB188" s="416"/>
      <c r="FC188" s="416"/>
      <c r="FD188" s="416"/>
      <c r="FE188" s="416"/>
      <c r="FF188" s="416"/>
      <c r="FG188" s="416"/>
      <c r="FH188" s="416"/>
      <c r="FI188" s="416"/>
      <c r="FJ188" s="416"/>
      <c r="FK188" s="416"/>
      <c r="FL188" s="416"/>
      <c r="FM188" s="416"/>
      <c r="FN188" s="416"/>
      <c r="FO188" s="416"/>
      <c r="FP188" s="416"/>
      <c r="FQ188" s="416"/>
      <c r="FR188" s="416"/>
      <c r="FS188" s="416"/>
      <c r="FT188" s="416"/>
      <c r="FU188" s="416"/>
      <c r="FV188" s="416"/>
      <c r="FW188" s="416"/>
      <c r="FX188" s="416"/>
      <c r="FY188" s="416"/>
      <c r="FZ188" s="416"/>
      <c r="GA188" s="416"/>
      <c r="GB188" s="416"/>
      <c r="GC188" s="416"/>
      <c r="GD188" s="416"/>
      <c r="GE188" s="416"/>
      <c r="GF188" s="416"/>
      <c r="GG188" s="416"/>
      <c r="GH188" s="416"/>
      <c r="GI188" s="416"/>
      <c r="GJ188" s="416"/>
      <c r="GK188" s="416"/>
      <c r="GL188" s="416"/>
      <c r="GM188" s="416"/>
      <c r="GN188" s="416"/>
      <c r="GO188" s="416"/>
      <c r="GP188" s="416"/>
      <c r="GQ188" s="416"/>
      <c r="GR188" s="416"/>
      <c r="GS188" s="416"/>
      <c r="GT188" s="416"/>
      <c r="GU188" s="416"/>
      <c r="GV188" s="416"/>
      <c r="GW188" s="416"/>
      <c r="GX188" s="416"/>
      <c r="GY188" s="416"/>
      <c r="GZ188" s="416"/>
      <c r="HA188" s="416"/>
      <c r="HB188" s="416"/>
      <c r="HC188" s="416"/>
      <c r="HD188" s="416"/>
      <c r="HE188" s="416"/>
      <c r="HF188" s="416"/>
      <c r="HG188" s="416"/>
      <c r="HH188" s="416"/>
      <c r="HI188" s="416"/>
      <c r="HJ188" s="416"/>
      <c r="HK188" s="416"/>
      <c r="HL188" s="416"/>
      <c r="HM188" s="416"/>
      <c r="HN188" s="416"/>
      <c r="HO188" s="416"/>
      <c r="HP188" s="416"/>
      <c r="HQ188" s="416"/>
      <c r="HR188" s="416"/>
      <c r="HS188" s="416"/>
      <c r="HT188" s="416"/>
      <c r="HU188" s="416"/>
      <c r="HV188" s="416"/>
      <c r="HW188" s="416"/>
      <c r="HX188" s="416"/>
      <c r="HY188" s="416"/>
      <c r="HZ188" s="416"/>
      <c r="IA188" s="416"/>
      <c r="IB188" s="416"/>
      <c r="IC188" s="416"/>
      <c r="ID188" s="416"/>
      <c r="IE188" s="416"/>
      <c r="IF188" s="416"/>
      <c r="IG188" s="416"/>
      <c r="IH188" s="416"/>
    </row>
    <row r="189" spans="1:242" s="472" customFormat="1">
      <c r="A189" s="471"/>
      <c r="B189" s="471"/>
      <c r="C189" s="428"/>
      <c r="D189" s="428"/>
      <c r="E189" s="428"/>
      <c r="G189" s="416"/>
      <c r="H189" s="416"/>
      <c r="I189" s="416"/>
      <c r="J189" s="416"/>
      <c r="K189" s="416"/>
      <c r="L189" s="416"/>
      <c r="M189" s="416"/>
      <c r="N189" s="416"/>
      <c r="O189" s="416"/>
      <c r="P189" s="416"/>
      <c r="Q189" s="416"/>
      <c r="R189" s="416"/>
      <c r="S189" s="416"/>
      <c r="T189" s="416"/>
      <c r="U189" s="416"/>
      <c r="V189" s="416"/>
      <c r="W189" s="416"/>
      <c r="X189" s="416"/>
      <c r="Y189" s="416"/>
      <c r="Z189" s="416"/>
      <c r="AA189" s="416"/>
      <c r="AB189" s="416"/>
      <c r="AC189" s="416"/>
      <c r="AD189" s="416"/>
      <c r="AE189" s="416"/>
      <c r="AF189" s="416"/>
      <c r="AG189" s="416"/>
      <c r="AH189" s="416"/>
      <c r="AI189" s="416"/>
      <c r="AJ189" s="416"/>
      <c r="AK189" s="416"/>
      <c r="AL189" s="416"/>
      <c r="AM189" s="416"/>
      <c r="AN189" s="416"/>
      <c r="AO189" s="416"/>
      <c r="AP189" s="416"/>
      <c r="AQ189" s="416"/>
      <c r="AR189" s="416"/>
      <c r="AS189" s="416"/>
      <c r="AT189" s="416"/>
      <c r="AU189" s="416"/>
      <c r="AV189" s="416"/>
      <c r="AW189" s="416"/>
      <c r="AX189" s="416"/>
      <c r="AY189" s="416"/>
      <c r="AZ189" s="416"/>
      <c r="BA189" s="416"/>
      <c r="BB189" s="416"/>
      <c r="BC189" s="416"/>
      <c r="BD189" s="416"/>
      <c r="BE189" s="416"/>
      <c r="BF189" s="416"/>
      <c r="BG189" s="416"/>
      <c r="BH189" s="416"/>
      <c r="BI189" s="416"/>
      <c r="BJ189" s="416"/>
      <c r="BK189" s="416"/>
      <c r="BL189" s="416"/>
      <c r="BM189" s="416"/>
      <c r="BN189" s="416"/>
      <c r="BO189" s="416"/>
      <c r="BP189" s="416"/>
      <c r="BQ189" s="416"/>
      <c r="BR189" s="416"/>
      <c r="BS189" s="416"/>
      <c r="BT189" s="416"/>
      <c r="BU189" s="416"/>
      <c r="BV189" s="416"/>
      <c r="BW189" s="416"/>
      <c r="BX189" s="416"/>
      <c r="BY189" s="416"/>
      <c r="BZ189" s="416"/>
      <c r="CA189" s="416"/>
      <c r="CB189" s="416"/>
      <c r="CC189" s="416"/>
      <c r="CD189" s="416"/>
      <c r="CE189" s="416"/>
      <c r="CF189" s="416"/>
      <c r="CG189" s="416"/>
      <c r="CH189" s="416"/>
      <c r="CI189" s="416"/>
      <c r="CJ189" s="416"/>
      <c r="CK189" s="416"/>
      <c r="CL189" s="416"/>
      <c r="CM189" s="416"/>
      <c r="CN189" s="416"/>
      <c r="CO189" s="416"/>
      <c r="CP189" s="416"/>
      <c r="CQ189" s="416"/>
      <c r="CR189" s="416"/>
      <c r="CS189" s="416"/>
      <c r="CT189" s="416"/>
      <c r="CU189" s="416"/>
      <c r="CV189" s="416"/>
      <c r="CW189" s="416"/>
      <c r="CX189" s="416"/>
      <c r="CY189" s="416"/>
      <c r="CZ189" s="416"/>
      <c r="DA189" s="416"/>
      <c r="DB189" s="416"/>
      <c r="DC189" s="416"/>
      <c r="DD189" s="416"/>
      <c r="DE189" s="416"/>
      <c r="DF189" s="416"/>
      <c r="DG189" s="416"/>
      <c r="DH189" s="416"/>
      <c r="DI189" s="416"/>
      <c r="DJ189" s="416"/>
      <c r="DK189" s="416"/>
      <c r="DL189" s="416"/>
      <c r="DM189" s="416"/>
      <c r="DN189" s="416"/>
      <c r="DO189" s="416"/>
      <c r="DP189" s="416"/>
      <c r="DQ189" s="416"/>
      <c r="DR189" s="416"/>
      <c r="DS189" s="416"/>
      <c r="DT189" s="416"/>
      <c r="DU189" s="416"/>
      <c r="DV189" s="416"/>
      <c r="DW189" s="416"/>
      <c r="DX189" s="416"/>
      <c r="DY189" s="416"/>
      <c r="DZ189" s="416"/>
      <c r="EA189" s="416"/>
      <c r="EB189" s="416"/>
      <c r="EC189" s="416"/>
      <c r="ED189" s="416"/>
      <c r="EE189" s="416"/>
      <c r="EF189" s="416"/>
      <c r="EG189" s="416"/>
      <c r="EH189" s="416"/>
      <c r="EI189" s="416"/>
      <c r="EJ189" s="416"/>
      <c r="EK189" s="416"/>
      <c r="EL189" s="416"/>
      <c r="EM189" s="416"/>
      <c r="EN189" s="416"/>
      <c r="EO189" s="416"/>
      <c r="EP189" s="416"/>
      <c r="EQ189" s="416"/>
      <c r="ER189" s="416"/>
      <c r="ES189" s="416"/>
      <c r="ET189" s="416"/>
      <c r="EU189" s="416"/>
      <c r="EV189" s="416"/>
      <c r="EW189" s="416"/>
      <c r="EX189" s="416"/>
      <c r="EY189" s="416"/>
      <c r="EZ189" s="416"/>
      <c r="FA189" s="416"/>
      <c r="FB189" s="416"/>
      <c r="FC189" s="416"/>
      <c r="FD189" s="416"/>
      <c r="FE189" s="416"/>
      <c r="FF189" s="416"/>
      <c r="FG189" s="416"/>
      <c r="FH189" s="416"/>
      <c r="FI189" s="416"/>
      <c r="FJ189" s="416"/>
      <c r="FK189" s="416"/>
      <c r="FL189" s="416"/>
      <c r="FM189" s="416"/>
      <c r="FN189" s="416"/>
      <c r="FO189" s="416"/>
      <c r="FP189" s="416"/>
      <c r="FQ189" s="416"/>
      <c r="FR189" s="416"/>
      <c r="FS189" s="416"/>
      <c r="FT189" s="416"/>
      <c r="FU189" s="416"/>
      <c r="FV189" s="416"/>
      <c r="FW189" s="416"/>
      <c r="FX189" s="416"/>
      <c r="FY189" s="416"/>
      <c r="FZ189" s="416"/>
      <c r="GA189" s="416"/>
      <c r="GB189" s="416"/>
      <c r="GC189" s="416"/>
      <c r="GD189" s="416"/>
      <c r="GE189" s="416"/>
      <c r="GF189" s="416"/>
      <c r="GG189" s="416"/>
      <c r="GH189" s="416"/>
      <c r="GI189" s="416"/>
      <c r="GJ189" s="416"/>
      <c r="GK189" s="416"/>
      <c r="GL189" s="416"/>
      <c r="GM189" s="416"/>
      <c r="GN189" s="416"/>
      <c r="GO189" s="416"/>
      <c r="GP189" s="416"/>
      <c r="GQ189" s="416"/>
      <c r="GR189" s="416"/>
      <c r="GS189" s="416"/>
      <c r="GT189" s="416"/>
      <c r="GU189" s="416"/>
      <c r="GV189" s="416"/>
      <c r="GW189" s="416"/>
      <c r="GX189" s="416"/>
      <c r="GY189" s="416"/>
      <c r="GZ189" s="416"/>
      <c r="HA189" s="416"/>
      <c r="HB189" s="416"/>
      <c r="HC189" s="416"/>
      <c r="HD189" s="416"/>
      <c r="HE189" s="416"/>
      <c r="HF189" s="416"/>
      <c r="HG189" s="416"/>
      <c r="HH189" s="416"/>
      <c r="HI189" s="416"/>
      <c r="HJ189" s="416"/>
      <c r="HK189" s="416"/>
      <c r="HL189" s="416"/>
      <c r="HM189" s="416"/>
      <c r="HN189" s="416"/>
      <c r="HO189" s="416"/>
      <c r="HP189" s="416"/>
      <c r="HQ189" s="416"/>
      <c r="HR189" s="416"/>
      <c r="HS189" s="416"/>
      <c r="HT189" s="416"/>
      <c r="HU189" s="416"/>
      <c r="HV189" s="416"/>
      <c r="HW189" s="416"/>
      <c r="HX189" s="416"/>
      <c r="HY189" s="416"/>
      <c r="HZ189" s="416"/>
      <c r="IA189" s="416"/>
      <c r="IB189" s="416"/>
      <c r="IC189" s="416"/>
      <c r="ID189" s="416"/>
      <c r="IE189" s="416"/>
      <c r="IF189" s="416"/>
      <c r="IG189" s="416"/>
      <c r="IH189" s="416"/>
    </row>
    <row r="190" spans="1:242" s="472" customFormat="1">
      <c r="A190" s="471"/>
      <c r="B190" s="471"/>
      <c r="C190" s="428"/>
      <c r="D190" s="428"/>
      <c r="E190" s="428"/>
      <c r="G190" s="416"/>
      <c r="H190" s="416"/>
      <c r="I190" s="416"/>
      <c r="J190" s="416"/>
      <c r="K190" s="416"/>
      <c r="L190" s="416"/>
      <c r="M190" s="416"/>
      <c r="N190" s="416"/>
      <c r="O190" s="416"/>
      <c r="P190" s="416"/>
      <c r="Q190" s="416"/>
      <c r="R190" s="416"/>
      <c r="S190" s="416"/>
      <c r="T190" s="416"/>
      <c r="U190" s="416"/>
      <c r="V190" s="416"/>
      <c r="W190" s="416"/>
      <c r="X190" s="416"/>
      <c r="Y190" s="416"/>
      <c r="Z190" s="416"/>
      <c r="AA190" s="416"/>
      <c r="AB190" s="416"/>
      <c r="AC190" s="416"/>
      <c r="AD190" s="416"/>
      <c r="AE190" s="416"/>
      <c r="AF190" s="416"/>
      <c r="AG190" s="416"/>
      <c r="AH190" s="416"/>
      <c r="AI190" s="416"/>
      <c r="AJ190" s="416"/>
      <c r="AK190" s="416"/>
      <c r="AL190" s="416"/>
      <c r="AM190" s="416"/>
      <c r="AN190" s="416"/>
      <c r="AO190" s="416"/>
      <c r="AP190" s="416"/>
      <c r="AQ190" s="416"/>
      <c r="AR190" s="416"/>
      <c r="AS190" s="416"/>
      <c r="AT190" s="416"/>
      <c r="AU190" s="416"/>
      <c r="AV190" s="416"/>
      <c r="AW190" s="416"/>
      <c r="AX190" s="416"/>
      <c r="AY190" s="416"/>
      <c r="AZ190" s="416"/>
      <c r="BA190" s="416"/>
      <c r="BB190" s="416"/>
      <c r="BC190" s="416"/>
      <c r="BD190" s="416"/>
      <c r="BE190" s="416"/>
      <c r="BF190" s="416"/>
      <c r="BG190" s="416"/>
      <c r="BH190" s="416"/>
      <c r="BI190" s="416"/>
      <c r="BJ190" s="416"/>
      <c r="BK190" s="416"/>
      <c r="BL190" s="416"/>
      <c r="BM190" s="416"/>
      <c r="BN190" s="416"/>
      <c r="BO190" s="416"/>
      <c r="BP190" s="416"/>
      <c r="BQ190" s="416"/>
      <c r="BR190" s="416"/>
      <c r="BS190" s="416"/>
      <c r="BT190" s="416"/>
      <c r="BU190" s="416"/>
      <c r="BV190" s="416"/>
      <c r="BW190" s="416"/>
      <c r="BX190" s="416"/>
      <c r="BY190" s="416"/>
      <c r="BZ190" s="416"/>
      <c r="CA190" s="416"/>
      <c r="CB190" s="416"/>
      <c r="CC190" s="416"/>
      <c r="CD190" s="416"/>
      <c r="CE190" s="416"/>
      <c r="CF190" s="416"/>
      <c r="CG190" s="416"/>
      <c r="CH190" s="416"/>
      <c r="CI190" s="416"/>
      <c r="CJ190" s="416"/>
      <c r="CK190" s="416"/>
      <c r="CL190" s="416"/>
      <c r="CM190" s="416"/>
      <c r="CN190" s="416"/>
      <c r="CO190" s="416"/>
      <c r="CP190" s="416"/>
      <c r="CQ190" s="416"/>
      <c r="CR190" s="416"/>
      <c r="CS190" s="416"/>
      <c r="CT190" s="416"/>
      <c r="CU190" s="416"/>
      <c r="CV190" s="416"/>
      <c r="CW190" s="416"/>
      <c r="CX190" s="416"/>
      <c r="CY190" s="416"/>
      <c r="CZ190" s="416"/>
      <c r="DA190" s="416"/>
      <c r="DB190" s="416"/>
      <c r="DC190" s="416"/>
      <c r="DD190" s="416"/>
      <c r="DE190" s="416"/>
      <c r="DF190" s="416"/>
      <c r="DG190" s="416"/>
      <c r="DH190" s="416"/>
      <c r="DI190" s="416"/>
      <c r="DJ190" s="416"/>
      <c r="DK190" s="416"/>
      <c r="DL190" s="416"/>
      <c r="DM190" s="416"/>
      <c r="DN190" s="416"/>
      <c r="DO190" s="416"/>
      <c r="DP190" s="416"/>
      <c r="DQ190" s="416"/>
      <c r="DR190" s="416"/>
      <c r="DS190" s="416"/>
      <c r="DT190" s="416"/>
      <c r="DU190" s="416"/>
      <c r="DV190" s="416"/>
      <c r="DW190" s="416"/>
      <c r="DX190" s="416"/>
      <c r="DY190" s="416"/>
      <c r="DZ190" s="416"/>
      <c r="EA190" s="416"/>
      <c r="EB190" s="416"/>
      <c r="EC190" s="416"/>
      <c r="ED190" s="416"/>
      <c r="EE190" s="416"/>
      <c r="EF190" s="416"/>
      <c r="EG190" s="416"/>
      <c r="EH190" s="416"/>
      <c r="EI190" s="416"/>
      <c r="EJ190" s="416"/>
      <c r="EK190" s="416"/>
      <c r="EL190" s="416"/>
      <c r="EM190" s="416"/>
      <c r="EN190" s="416"/>
      <c r="EO190" s="416"/>
      <c r="EP190" s="416"/>
      <c r="EQ190" s="416"/>
      <c r="ER190" s="416"/>
      <c r="ES190" s="416"/>
      <c r="ET190" s="416"/>
      <c r="EU190" s="416"/>
      <c r="EV190" s="416"/>
      <c r="EW190" s="416"/>
      <c r="EX190" s="416"/>
      <c r="EY190" s="416"/>
      <c r="EZ190" s="416"/>
      <c r="FA190" s="416"/>
      <c r="FB190" s="416"/>
      <c r="FC190" s="416"/>
      <c r="FD190" s="416"/>
      <c r="FE190" s="416"/>
      <c r="FF190" s="416"/>
      <c r="FG190" s="416"/>
      <c r="FH190" s="416"/>
      <c r="FI190" s="416"/>
      <c r="FJ190" s="416"/>
      <c r="FK190" s="416"/>
      <c r="FL190" s="416"/>
      <c r="FM190" s="416"/>
      <c r="FN190" s="416"/>
      <c r="FO190" s="416"/>
      <c r="FP190" s="416"/>
      <c r="FQ190" s="416"/>
      <c r="FR190" s="416"/>
      <c r="FS190" s="416"/>
      <c r="FT190" s="416"/>
      <c r="FU190" s="416"/>
      <c r="FV190" s="416"/>
      <c r="FW190" s="416"/>
      <c r="FX190" s="416"/>
      <c r="FY190" s="416"/>
      <c r="FZ190" s="416"/>
      <c r="GA190" s="416"/>
      <c r="GB190" s="416"/>
      <c r="GC190" s="416"/>
      <c r="GD190" s="416"/>
      <c r="GE190" s="416"/>
      <c r="GF190" s="416"/>
      <c r="GG190" s="416"/>
      <c r="GH190" s="416"/>
      <c r="GI190" s="416"/>
      <c r="GJ190" s="416"/>
      <c r="GK190" s="416"/>
      <c r="GL190" s="416"/>
      <c r="GM190" s="416"/>
      <c r="GN190" s="416"/>
      <c r="GO190" s="416"/>
      <c r="GP190" s="416"/>
      <c r="GQ190" s="416"/>
      <c r="GR190" s="416"/>
      <c r="GS190" s="416"/>
      <c r="GT190" s="416"/>
      <c r="GU190" s="416"/>
      <c r="GV190" s="416"/>
      <c r="GW190" s="416"/>
      <c r="GX190" s="416"/>
      <c r="GY190" s="416"/>
      <c r="GZ190" s="416"/>
      <c r="HA190" s="416"/>
      <c r="HB190" s="416"/>
      <c r="HC190" s="416"/>
      <c r="HD190" s="416"/>
      <c r="HE190" s="416"/>
      <c r="HF190" s="416"/>
      <c r="HG190" s="416"/>
      <c r="HH190" s="416"/>
      <c r="HI190" s="416"/>
      <c r="HJ190" s="416"/>
      <c r="HK190" s="416"/>
      <c r="HL190" s="416"/>
      <c r="HM190" s="416"/>
      <c r="HN190" s="416"/>
      <c r="HO190" s="416"/>
      <c r="HP190" s="416"/>
      <c r="HQ190" s="416"/>
      <c r="HR190" s="416"/>
      <c r="HS190" s="416"/>
      <c r="HT190" s="416"/>
      <c r="HU190" s="416"/>
      <c r="HV190" s="416"/>
      <c r="HW190" s="416"/>
      <c r="HX190" s="416"/>
      <c r="HY190" s="416"/>
      <c r="HZ190" s="416"/>
      <c r="IA190" s="416"/>
      <c r="IB190" s="416"/>
      <c r="IC190" s="416"/>
      <c r="ID190" s="416"/>
      <c r="IE190" s="416"/>
      <c r="IF190" s="416"/>
      <c r="IG190" s="416"/>
      <c r="IH190" s="416"/>
    </row>
    <row r="191" spans="1:242" s="472" customFormat="1">
      <c r="A191" s="471"/>
      <c r="B191" s="471"/>
      <c r="C191" s="428"/>
      <c r="D191" s="428"/>
      <c r="E191" s="428"/>
      <c r="G191" s="416"/>
      <c r="H191" s="416"/>
      <c r="I191" s="416"/>
      <c r="J191" s="416"/>
      <c r="K191" s="416"/>
      <c r="L191" s="416"/>
      <c r="M191" s="416"/>
      <c r="N191" s="416"/>
      <c r="O191" s="416"/>
      <c r="P191" s="416"/>
      <c r="Q191" s="416"/>
      <c r="R191" s="416"/>
      <c r="S191" s="416"/>
      <c r="T191" s="416"/>
      <c r="U191" s="416"/>
      <c r="V191" s="416"/>
      <c r="W191" s="416"/>
      <c r="X191" s="416"/>
      <c r="Y191" s="416"/>
      <c r="Z191" s="416"/>
      <c r="AA191" s="416"/>
      <c r="AB191" s="416"/>
      <c r="AC191" s="416"/>
      <c r="AD191" s="416"/>
      <c r="AE191" s="416"/>
      <c r="AF191" s="416"/>
      <c r="AG191" s="416"/>
      <c r="AH191" s="416"/>
      <c r="AI191" s="416"/>
      <c r="AJ191" s="416"/>
      <c r="AK191" s="416"/>
      <c r="AL191" s="416"/>
      <c r="AM191" s="416"/>
      <c r="AN191" s="416"/>
      <c r="AO191" s="416"/>
      <c r="AP191" s="416"/>
      <c r="AQ191" s="416"/>
      <c r="AR191" s="416"/>
      <c r="AS191" s="416"/>
      <c r="AT191" s="416"/>
      <c r="AU191" s="416"/>
      <c r="AV191" s="416"/>
      <c r="AW191" s="416"/>
      <c r="AX191" s="416"/>
      <c r="AY191" s="416"/>
      <c r="AZ191" s="416"/>
      <c r="BA191" s="416"/>
      <c r="BB191" s="416"/>
      <c r="BC191" s="416"/>
      <c r="BD191" s="416"/>
      <c r="BE191" s="416"/>
      <c r="BF191" s="416"/>
      <c r="BG191" s="416"/>
      <c r="BH191" s="416"/>
      <c r="BI191" s="416"/>
      <c r="BJ191" s="416"/>
      <c r="BK191" s="416"/>
      <c r="BL191" s="416"/>
      <c r="BM191" s="416"/>
      <c r="BN191" s="416"/>
      <c r="BO191" s="416"/>
      <c r="BP191" s="416"/>
      <c r="BQ191" s="416"/>
      <c r="BR191" s="416"/>
      <c r="BS191" s="416"/>
      <c r="BT191" s="416"/>
      <c r="BU191" s="416"/>
      <c r="BV191" s="416"/>
      <c r="BW191" s="416"/>
      <c r="BX191" s="416"/>
      <c r="BY191" s="416"/>
      <c r="BZ191" s="416"/>
      <c r="CA191" s="416"/>
      <c r="CB191" s="416"/>
      <c r="CC191" s="416"/>
      <c r="CD191" s="416"/>
      <c r="CE191" s="416"/>
      <c r="CF191" s="416"/>
      <c r="CG191" s="416"/>
      <c r="CH191" s="416"/>
      <c r="CI191" s="416"/>
      <c r="CJ191" s="416"/>
      <c r="CK191" s="416"/>
      <c r="CL191" s="416"/>
      <c r="CM191" s="416"/>
      <c r="CN191" s="416"/>
      <c r="CO191" s="416"/>
      <c r="CP191" s="416"/>
      <c r="CQ191" s="416"/>
      <c r="CR191" s="416"/>
      <c r="CS191" s="416"/>
      <c r="CT191" s="416"/>
      <c r="CU191" s="416"/>
      <c r="CV191" s="416"/>
      <c r="CW191" s="416"/>
      <c r="CX191" s="416"/>
      <c r="CY191" s="416"/>
      <c r="CZ191" s="416"/>
      <c r="DA191" s="416"/>
      <c r="DB191" s="416"/>
      <c r="DC191" s="416"/>
      <c r="DD191" s="416"/>
      <c r="DE191" s="416"/>
      <c r="DF191" s="416"/>
      <c r="DG191" s="416"/>
      <c r="DH191" s="416"/>
      <c r="DI191" s="416"/>
      <c r="DJ191" s="416"/>
      <c r="DK191" s="416"/>
      <c r="DL191" s="416"/>
      <c r="DM191" s="416"/>
      <c r="DN191" s="416"/>
      <c r="DO191" s="416"/>
      <c r="DP191" s="416"/>
      <c r="DQ191" s="416"/>
      <c r="DR191" s="416"/>
      <c r="DS191" s="416"/>
      <c r="DT191" s="416"/>
      <c r="DU191" s="416"/>
      <c r="DV191" s="416"/>
      <c r="DW191" s="416"/>
      <c r="DX191" s="416"/>
      <c r="DY191" s="416"/>
      <c r="DZ191" s="416"/>
      <c r="EA191" s="416"/>
      <c r="EB191" s="416"/>
      <c r="EC191" s="416"/>
      <c r="ED191" s="416"/>
      <c r="EE191" s="416"/>
      <c r="EF191" s="416"/>
      <c r="EG191" s="416"/>
      <c r="EH191" s="416"/>
      <c r="EI191" s="416"/>
      <c r="EJ191" s="416"/>
      <c r="EK191" s="416"/>
      <c r="EL191" s="416"/>
      <c r="EM191" s="416"/>
      <c r="EN191" s="416"/>
      <c r="EO191" s="416"/>
      <c r="EP191" s="416"/>
      <c r="EQ191" s="416"/>
      <c r="ER191" s="416"/>
      <c r="ES191" s="416"/>
      <c r="ET191" s="416"/>
      <c r="EU191" s="416"/>
      <c r="EV191" s="416"/>
      <c r="EW191" s="416"/>
      <c r="EX191" s="416"/>
      <c r="EY191" s="416"/>
      <c r="EZ191" s="416"/>
      <c r="FA191" s="416"/>
      <c r="FB191" s="416"/>
      <c r="FC191" s="416"/>
      <c r="FD191" s="416"/>
      <c r="FE191" s="416"/>
      <c r="FF191" s="416"/>
      <c r="FG191" s="416"/>
      <c r="FH191" s="416"/>
      <c r="FI191" s="416"/>
      <c r="FJ191" s="416"/>
      <c r="FK191" s="416"/>
      <c r="FL191" s="416"/>
      <c r="FM191" s="416"/>
      <c r="FN191" s="416"/>
      <c r="FO191" s="416"/>
      <c r="FP191" s="416"/>
      <c r="FQ191" s="416"/>
      <c r="FR191" s="416"/>
      <c r="FS191" s="416"/>
      <c r="FT191" s="416"/>
      <c r="FU191" s="416"/>
      <c r="FV191" s="416"/>
      <c r="FW191" s="416"/>
      <c r="FX191" s="416"/>
      <c r="FY191" s="416"/>
      <c r="FZ191" s="416"/>
      <c r="GA191" s="416"/>
      <c r="GB191" s="416"/>
      <c r="GC191" s="416"/>
      <c r="GD191" s="416"/>
      <c r="GE191" s="416"/>
      <c r="GF191" s="416"/>
      <c r="GG191" s="416"/>
      <c r="GH191" s="416"/>
      <c r="GI191" s="416"/>
      <c r="GJ191" s="416"/>
      <c r="GK191" s="416"/>
      <c r="GL191" s="416"/>
      <c r="GM191" s="416"/>
      <c r="GN191" s="416"/>
      <c r="GO191" s="416"/>
      <c r="GP191" s="416"/>
      <c r="GQ191" s="416"/>
      <c r="GR191" s="416"/>
      <c r="GS191" s="416"/>
      <c r="GT191" s="416"/>
      <c r="GU191" s="416"/>
      <c r="GV191" s="416"/>
      <c r="GW191" s="416"/>
      <c r="GX191" s="416"/>
      <c r="GY191" s="416"/>
      <c r="GZ191" s="416"/>
      <c r="HA191" s="416"/>
      <c r="HB191" s="416"/>
      <c r="HC191" s="416"/>
      <c r="HD191" s="416"/>
      <c r="HE191" s="416"/>
      <c r="HF191" s="416"/>
      <c r="HG191" s="416"/>
      <c r="HH191" s="416"/>
      <c r="HI191" s="416"/>
      <c r="HJ191" s="416"/>
      <c r="HK191" s="416"/>
      <c r="HL191" s="416"/>
      <c r="HM191" s="416"/>
      <c r="HN191" s="416"/>
      <c r="HO191" s="416"/>
      <c r="HP191" s="416"/>
      <c r="HQ191" s="416"/>
      <c r="HR191" s="416"/>
      <c r="HS191" s="416"/>
      <c r="HT191" s="416"/>
      <c r="HU191" s="416"/>
      <c r="HV191" s="416"/>
      <c r="HW191" s="416"/>
      <c r="HX191" s="416"/>
      <c r="HY191" s="416"/>
      <c r="HZ191" s="416"/>
      <c r="IA191" s="416"/>
      <c r="IB191" s="416"/>
      <c r="IC191" s="416"/>
      <c r="ID191" s="416"/>
      <c r="IE191" s="416"/>
      <c r="IF191" s="416"/>
      <c r="IG191" s="416"/>
      <c r="IH191" s="416"/>
    </row>
    <row r="192" spans="1:242" s="472" customFormat="1">
      <c r="A192" s="471"/>
      <c r="B192" s="471"/>
      <c r="C192" s="428"/>
      <c r="D192" s="428"/>
      <c r="E192" s="428"/>
      <c r="G192" s="416"/>
      <c r="H192" s="416"/>
      <c r="I192" s="416"/>
      <c r="J192" s="416"/>
      <c r="K192" s="416"/>
      <c r="L192" s="416"/>
      <c r="M192" s="416"/>
      <c r="N192" s="416"/>
      <c r="O192" s="416"/>
      <c r="P192" s="416"/>
      <c r="Q192" s="416"/>
      <c r="R192" s="416"/>
      <c r="S192" s="416"/>
      <c r="T192" s="416"/>
      <c r="U192" s="416"/>
      <c r="V192" s="416"/>
      <c r="W192" s="416"/>
      <c r="X192" s="416"/>
      <c r="Y192" s="416"/>
      <c r="Z192" s="416"/>
      <c r="AA192" s="416"/>
      <c r="AB192" s="416"/>
      <c r="AC192" s="416"/>
      <c r="AD192" s="416"/>
      <c r="AE192" s="416"/>
      <c r="AF192" s="416"/>
      <c r="AG192" s="416"/>
      <c r="AH192" s="416"/>
      <c r="AI192" s="416"/>
      <c r="AJ192" s="416"/>
      <c r="AK192" s="416"/>
      <c r="AL192" s="416"/>
      <c r="AM192" s="416"/>
      <c r="AN192" s="416"/>
      <c r="AO192" s="416"/>
      <c r="AP192" s="416"/>
      <c r="AQ192" s="416"/>
      <c r="AR192" s="416"/>
      <c r="AS192" s="416"/>
      <c r="AT192" s="416"/>
      <c r="AU192" s="416"/>
      <c r="AV192" s="416"/>
      <c r="AW192" s="416"/>
      <c r="AX192" s="416"/>
      <c r="AY192" s="416"/>
      <c r="AZ192" s="416"/>
      <c r="BA192" s="416"/>
      <c r="BB192" s="416"/>
      <c r="BC192" s="416"/>
      <c r="BD192" s="416"/>
      <c r="BE192" s="416"/>
      <c r="BF192" s="416"/>
      <c r="BG192" s="416"/>
      <c r="BH192" s="416"/>
      <c r="BI192" s="416"/>
      <c r="BJ192" s="416"/>
      <c r="BK192" s="416"/>
      <c r="BL192" s="416"/>
      <c r="BM192" s="416"/>
      <c r="BN192" s="416"/>
      <c r="BO192" s="416"/>
      <c r="BP192" s="416"/>
      <c r="BQ192" s="416"/>
      <c r="BR192" s="416"/>
      <c r="BS192" s="416"/>
      <c r="BT192" s="416"/>
      <c r="BU192" s="416"/>
      <c r="BV192" s="416"/>
      <c r="BW192" s="416"/>
      <c r="BX192" s="416"/>
      <c r="BY192" s="416"/>
      <c r="BZ192" s="416"/>
      <c r="CA192" s="416"/>
      <c r="CB192" s="416"/>
      <c r="CC192" s="416"/>
      <c r="CD192" s="416"/>
      <c r="CE192" s="416"/>
      <c r="CF192" s="416"/>
      <c r="CG192" s="416"/>
      <c r="CH192" s="416"/>
      <c r="CI192" s="416"/>
      <c r="CJ192" s="416"/>
      <c r="CK192" s="416"/>
      <c r="CL192" s="416"/>
      <c r="CM192" s="416"/>
      <c r="CN192" s="416"/>
      <c r="CO192" s="416"/>
      <c r="CP192" s="416"/>
      <c r="CQ192" s="416"/>
      <c r="CR192" s="416"/>
      <c r="CS192" s="416"/>
      <c r="CT192" s="416"/>
      <c r="CU192" s="416"/>
      <c r="CV192" s="416"/>
      <c r="CW192" s="416"/>
      <c r="CX192" s="416"/>
      <c r="CY192" s="416"/>
      <c r="CZ192" s="416"/>
      <c r="DA192" s="416"/>
      <c r="DB192" s="416"/>
      <c r="DC192" s="416"/>
      <c r="DD192" s="416"/>
      <c r="DE192" s="416"/>
      <c r="DF192" s="416"/>
      <c r="DG192" s="416"/>
      <c r="DH192" s="416"/>
      <c r="DI192" s="416"/>
      <c r="DJ192" s="416"/>
      <c r="DK192" s="416"/>
      <c r="DL192" s="416"/>
      <c r="DM192" s="416"/>
      <c r="DN192" s="416"/>
      <c r="DO192" s="416"/>
      <c r="DP192" s="416"/>
      <c r="DQ192" s="416"/>
      <c r="DR192" s="416"/>
      <c r="DS192" s="416"/>
      <c r="DT192" s="416"/>
      <c r="DU192" s="416"/>
      <c r="DV192" s="416"/>
      <c r="DW192" s="416"/>
      <c r="DX192" s="416"/>
      <c r="DY192" s="416"/>
      <c r="DZ192" s="416"/>
      <c r="EA192" s="416"/>
      <c r="EB192" s="416"/>
      <c r="EC192" s="416"/>
      <c r="ED192" s="416"/>
      <c r="EE192" s="416"/>
      <c r="EF192" s="416"/>
      <c r="EG192" s="416"/>
      <c r="EH192" s="416"/>
      <c r="EI192" s="416"/>
      <c r="EJ192" s="416"/>
      <c r="EK192" s="416"/>
      <c r="EL192" s="416"/>
      <c r="EM192" s="416"/>
      <c r="EN192" s="416"/>
      <c r="EO192" s="416"/>
      <c r="EP192" s="416"/>
      <c r="EQ192" s="416"/>
      <c r="ER192" s="416"/>
      <c r="ES192" s="416"/>
      <c r="ET192" s="416"/>
      <c r="EU192" s="416"/>
      <c r="EV192" s="416"/>
      <c r="EW192" s="416"/>
      <c r="EX192" s="416"/>
      <c r="EY192" s="416"/>
      <c r="EZ192" s="416"/>
      <c r="FA192" s="416"/>
      <c r="FB192" s="416"/>
      <c r="FC192" s="416"/>
      <c r="FD192" s="416"/>
      <c r="FE192" s="416"/>
      <c r="FF192" s="416"/>
      <c r="FG192" s="416"/>
      <c r="FH192" s="416"/>
      <c r="FI192" s="416"/>
      <c r="FJ192" s="416"/>
      <c r="FK192" s="416"/>
      <c r="FL192" s="416"/>
      <c r="FM192" s="416"/>
      <c r="FN192" s="416"/>
      <c r="FO192" s="416"/>
      <c r="FP192" s="416"/>
      <c r="FQ192" s="416"/>
      <c r="FR192" s="416"/>
      <c r="FS192" s="416"/>
      <c r="FT192" s="416"/>
      <c r="FU192" s="416"/>
      <c r="FV192" s="416"/>
      <c r="FW192" s="416"/>
      <c r="FX192" s="416"/>
      <c r="FY192" s="416"/>
      <c r="FZ192" s="416"/>
      <c r="GA192" s="416"/>
      <c r="GB192" s="416"/>
      <c r="GC192" s="416"/>
      <c r="GD192" s="416"/>
      <c r="GE192" s="416"/>
      <c r="GF192" s="416"/>
      <c r="GG192" s="416"/>
      <c r="GH192" s="416"/>
      <c r="GI192" s="416"/>
      <c r="GJ192" s="416"/>
      <c r="GK192" s="416"/>
      <c r="GL192" s="416"/>
      <c r="GM192" s="416"/>
      <c r="GN192" s="416"/>
      <c r="GO192" s="416"/>
      <c r="GP192" s="416"/>
      <c r="GQ192" s="416"/>
      <c r="GR192" s="416"/>
      <c r="GS192" s="416"/>
      <c r="GT192" s="416"/>
      <c r="GU192" s="416"/>
      <c r="GV192" s="416"/>
      <c r="GW192" s="416"/>
      <c r="GX192" s="416"/>
      <c r="GY192" s="416"/>
      <c r="GZ192" s="416"/>
      <c r="HA192" s="416"/>
      <c r="HB192" s="416"/>
      <c r="HC192" s="416"/>
      <c r="HD192" s="416"/>
      <c r="HE192" s="416"/>
      <c r="HF192" s="416"/>
      <c r="HG192" s="416"/>
      <c r="HH192" s="416"/>
      <c r="HI192" s="416"/>
      <c r="HJ192" s="416"/>
      <c r="HK192" s="416"/>
      <c r="HL192" s="416"/>
      <c r="HM192" s="416"/>
      <c r="HN192" s="416"/>
      <c r="HO192" s="416"/>
      <c r="HP192" s="416"/>
      <c r="HQ192" s="416"/>
      <c r="HR192" s="416"/>
      <c r="HS192" s="416"/>
      <c r="HT192" s="416"/>
      <c r="HU192" s="416"/>
      <c r="HV192" s="416"/>
      <c r="HW192" s="416"/>
      <c r="HX192" s="416"/>
      <c r="HY192" s="416"/>
      <c r="HZ192" s="416"/>
      <c r="IA192" s="416"/>
      <c r="IB192" s="416"/>
      <c r="IC192" s="416"/>
      <c r="ID192" s="416"/>
      <c r="IE192" s="416"/>
      <c r="IF192" s="416"/>
      <c r="IG192" s="416"/>
      <c r="IH192" s="416"/>
    </row>
    <row r="193" spans="1:242" s="472" customFormat="1">
      <c r="A193" s="471"/>
      <c r="B193" s="471"/>
      <c r="C193" s="428"/>
      <c r="D193" s="428"/>
      <c r="E193" s="428"/>
      <c r="G193" s="416"/>
      <c r="H193" s="416"/>
      <c r="I193" s="416"/>
      <c r="J193" s="416"/>
      <c r="K193" s="416"/>
      <c r="L193" s="416"/>
      <c r="M193" s="416"/>
      <c r="N193" s="416"/>
      <c r="O193" s="416"/>
      <c r="P193" s="416"/>
      <c r="Q193" s="416"/>
      <c r="R193" s="416"/>
      <c r="S193" s="416"/>
      <c r="T193" s="416"/>
      <c r="U193" s="416"/>
      <c r="V193" s="416"/>
      <c r="W193" s="416"/>
      <c r="X193" s="416"/>
      <c r="Y193" s="416"/>
      <c r="Z193" s="416"/>
      <c r="AA193" s="416"/>
      <c r="AB193" s="416"/>
      <c r="AC193" s="416"/>
      <c r="AD193" s="416"/>
      <c r="AE193" s="416"/>
      <c r="AF193" s="416"/>
      <c r="AG193" s="416"/>
      <c r="AH193" s="416"/>
      <c r="AI193" s="416"/>
      <c r="AJ193" s="416"/>
      <c r="AK193" s="416"/>
      <c r="AL193" s="416"/>
      <c r="AM193" s="416"/>
      <c r="AN193" s="416"/>
      <c r="AO193" s="416"/>
      <c r="AP193" s="416"/>
      <c r="AQ193" s="416"/>
      <c r="AR193" s="416"/>
      <c r="AS193" s="416"/>
      <c r="AT193" s="416"/>
      <c r="AU193" s="416"/>
      <c r="AV193" s="416"/>
      <c r="AW193" s="416"/>
      <c r="AX193" s="416"/>
      <c r="AY193" s="416"/>
      <c r="AZ193" s="416"/>
      <c r="BA193" s="416"/>
      <c r="BB193" s="416"/>
      <c r="BC193" s="416"/>
      <c r="BD193" s="416"/>
      <c r="BE193" s="416"/>
      <c r="BF193" s="416"/>
      <c r="BG193" s="416"/>
      <c r="BH193" s="416"/>
      <c r="BI193" s="416"/>
      <c r="BJ193" s="416"/>
      <c r="BK193" s="416"/>
      <c r="BL193" s="416"/>
      <c r="BM193" s="416"/>
      <c r="BN193" s="416"/>
      <c r="BO193" s="416"/>
      <c r="BP193" s="416"/>
      <c r="BQ193" s="416"/>
      <c r="BR193" s="416"/>
      <c r="BS193" s="416"/>
      <c r="BT193" s="416"/>
      <c r="BU193" s="416"/>
      <c r="BV193" s="416"/>
      <c r="BW193" s="416"/>
      <c r="BX193" s="416"/>
      <c r="BY193" s="416"/>
      <c r="BZ193" s="416"/>
      <c r="CA193" s="416"/>
      <c r="CB193" s="416"/>
      <c r="CC193" s="416"/>
      <c r="CD193" s="416"/>
      <c r="CE193" s="416"/>
      <c r="CF193" s="416"/>
      <c r="CG193" s="416"/>
      <c r="CH193" s="416"/>
      <c r="CI193" s="416"/>
      <c r="CJ193" s="416"/>
      <c r="CK193" s="416"/>
      <c r="CL193" s="416"/>
      <c r="CM193" s="416"/>
      <c r="CN193" s="416"/>
      <c r="CO193" s="416"/>
      <c r="CP193" s="416"/>
      <c r="CQ193" s="416"/>
      <c r="CR193" s="416"/>
      <c r="CS193" s="416"/>
      <c r="CT193" s="416"/>
      <c r="CU193" s="416"/>
      <c r="CV193" s="416"/>
      <c r="CW193" s="416"/>
      <c r="CX193" s="416"/>
      <c r="CY193" s="416"/>
      <c r="CZ193" s="416"/>
      <c r="DA193" s="416"/>
      <c r="DB193" s="416"/>
      <c r="DC193" s="416"/>
      <c r="DD193" s="416"/>
      <c r="DE193" s="416"/>
      <c r="DF193" s="416"/>
      <c r="DG193" s="416"/>
      <c r="DH193" s="416"/>
      <c r="DI193" s="416"/>
      <c r="DJ193" s="416"/>
      <c r="DK193" s="416"/>
      <c r="DL193" s="416"/>
      <c r="DM193" s="416"/>
      <c r="DN193" s="416"/>
      <c r="DO193" s="416"/>
      <c r="DP193" s="416"/>
      <c r="DQ193" s="416"/>
      <c r="DR193" s="416"/>
      <c r="DS193" s="416"/>
      <c r="DT193" s="416"/>
      <c r="DU193" s="416"/>
      <c r="DV193" s="416"/>
      <c r="DW193" s="416"/>
      <c r="DX193" s="416"/>
      <c r="DY193" s="416"/>
      <c r="DZ193" s="416"/>
      <c r="EA193" s="416"/>
      <c r="EB193" s="416"/>
      <c r="EC193" s="416"/>
      <c r="ED193" s="416"/>
      <c r="EE193" s="416"/>
      <c r="EF193" s="416"/>
      <c r="EG193" s="416"/>
      <c r="EH193" s="416"/>
      <c r="EI193" s="416"/>
      <c r="EJ193" s="416"/>
      <c r="EK193" s="416"/>
      <c r="EL193" s="416"/>
      <c r="EM193" s="416"/>
      <c r="EN193" s="416"/>
      <c r="EO193" s="416"/>
      <c r="EP193" s="416"/>
      <c r="EQ193" s="416"/>
      <c r="ER193" s="416"/>
      <c r="ES193" s="416"/>
      <c r="ET193" s="416"/>
      <c r="EU193" s="416"/>
      <c r="EV193" s="416"/>
      <c r="EW193" s="416"/>
      <c r="EX193" s="416"/>
      <c r="EY193" s="416"/>
      <c r="EZ193" s="416"/>
      <c r="FA193" s="416"/>
      <c r="FB193" s="416"/>
      <c r="FC193" s="416"/>
      <c r="FD193" s="416"/>
      <c r="FE193" s="416"/>
      <c r="FF193" s="416"/>
      <c r="FG193" s="416"/>
      <c r="FH193" s="416"/>
      <c r="FI193" s="416"/>
      <c r="FJ193" s="416"/>
      <c r="FK193" s="416"/>
      <c r="FL193" s="416"/>
      <c r="FM193" s="416"/>
      <c r="FN193" s="416"/>
      <c r="FO193" s="416"/>
      <c r="FP193" s="416"/>
      <c r="FQ193" s="416"/>
      <c r="FR193" s="416"/>
      <c r="FS193" s="416"/>
      <c r="FT193" s="416"/>
      <c r="FU193" s="416"/>
      <c r="FV193" s="416"/>
      <c r="FW193" s="416"/>
      <c r="FX193" s="416"/>
      <c r="FY193" s="416"/>
      <c r="FZ193" s="416"/>
      <c r="GA193" s="416"/>
      <c r="GB193" s="416"/>
      <c r="GC193" s="416"/>
      <c r="GD193" s="416"/>
      <c r="GE193" s="416"/>
      <c r="GF193" s="416"/>
      <c r="GG193" s="416"/>
      <c r="GH193" s="416"/>
      <c r="GI193" s="416"/>
      <c r="GJ193" s="416"/>
      <c r="GK193" s="416"/>
      <c r="GL193" s="416"/>
      <c r="GM193" s="416"/>
      <c r="GN193" s="416"/>
      <c r="GO193" s="416"/>
      <c r="GP193" s="416"/>
      <c r="GQ193" s="416"/>
      <c r="GR193" s="416"/>
      <c r="GS193" s="416"/>
      <c r="GT193" s="416"/>
      <c r="GU193" s="416"/>
      <c r="GV193" s="416"/>
      <c r="GW193" s="416"/>
      <c r="GX193" s="416"/>
      <c r="GY193" s="416"/>
      <c r="GZ193" s="416"/>
      <c r="HA193" s="416"/>
      <c r="HB193" s="416"/>
      <c r="HC193" s="416"/>
      <c r="HD193" s="416"/>
      <c r="HE193" s="416"/>
      <c r="HF193" s="416"/>
      <c r="HG193" s="416"/>
      <c r="HH193" s="416"/>
      <c r="HI193" s="416"/>
      <c r="HJ193" s="416"/>
      <c r="HK193" s="416"/>
      <c r="HL193" s="416"/>
      <c r="HM193" s="416"/>
      <c r="HN193" s="416"/>
      <c r="HO193" s="416"/>
      <c r="HP193" s="416"/>
      <c r="HQ193" s="416"/>
      <c r="HR193" s="416"/>
      <c r="HS193" s="416"/>
      <c r="HT193" s="416"/>
      <c r="HU193" s="416"/>
      <c r="HV193" s="416"/>
      <c r="HW193" s="416"/>
      <c r="HX193" s="416"/>
      <c r="HY193" s="416"/>
      <c r="HZ193" s="416"/>
      <c r="IA193" s="416"/>
      <c r="IB193" s="416"/>
      <c r="IC193" s="416"/>
      <c r="ID193" s="416"/>
      <c r="IE193" s="416"/>
      <c r="IF193" s="416"/>
      <c r="IG193" s="416"/>
      <c r="IH193" s="416"/>
    </row>
    <row r="194" spans="1:242" s="472" customFormat="1">
      <c r="A194" s="471"/>
      <c r="B194" s="471"/>
      <c r="C194" s="428"/>
      <c r="D194" s="428"/>
      <c r="E194" s="428"/>
      <c r="G194" s="416"/>
      <c r="H194" s="416"/>
      <c r="I194" s="416"/>
      <c r="J194" s="416"/>
      <c r="K194" s="416"/>
      <c r="L194" s="416"/>
      <c r="M194" s="416"/>
      <c r="N194" s="416"/>
      <c r="O194" s="416"/>
      <c r="P194" s="416"/>
      <c r="Q194" s="416"/>
      <c r="R194" s="416"/>
      <c r="S194" s="416"/>
      <c r="T194" s="416"/>
      <c r="U194" s="416"/>
      <c r="V194" s="416"/>
      <c r="W194" s="416"/>
      <c r="X194" s="416"/>
      <c r="Y194" s="416"/>
      <c r="Z194" s="416"/>
      <c r="AA194" s="416"/>
      <c r="AB194" s="416"/>
      <c r="AC194" s="416"/>
      <c r="AD194" s="416"/>
      <c r="AE194" s="416"/>
      <c r="AF194" s="416"/>
      <c r="AG194" s="416"/>
      <c r="AH194" s="416"/>
      <c r="AI194" s="416"/>
      <c r="AJ194" s="416"/>
      <c r="AK194" s="416"/>
      <c r="AL194" s="416"/>
      <c r="AM194" s="416"/>
      <c r="AN194" s="416"/>
      <c r="AO194" s="416"/>
      <c r="AP194" s="416"/>
      <c r="AQ194" s="416"/>
      <c r="AR194" s="416"/>
      <c r="AS194" s="416"/>
      <c r="AT194" s="416"/>
      <c r="AU194" s="416"/>
      <c r="AV194" s="416"/>
      <c r="AW194" s="416"/>
      <c r="AX194" s="416"/>
      <c r="AY194" s="416"/>
      <c r="AZ194" s="416"/>
      <c r="BA194" s="416"/>
      <c r="BB194" s="416"/>
      <c r="BC194" s="416"/>
      <c r="BD194" s="416"/>
      <c r="BE194" s="416"/>
      <c r="BF194" s="416"/>
      <c r="BG194" s="416"/>
      <c r="BH194" s="416"/>
      <c r="BI194" s="416"/>
      <c r="BJ194" s="416"/>
      <c r="BK194" s="416"/>
      <c r="BL194" s="416"/>
      <c r="BM194" s="416"/>
      <c r="BN194" s="416"/>
      <c r="BO194" s="416"/>
      <c r="BP194" s="416"/>
      <c r="BQ194" s="416"/>
      <c r="BR194" s="416"/>
      <c r="BS194" s="416"/>
      <c r="BT194" s="416"/>
      <c r="BU194" s="416"/>
      <c r="BV194" s="416"/>
      <c r="BW194" s="416"/>
      <c r="BX194" s="416"/>
      <c r="BY194" s="416"/>
      <c r="BZ194" s="416"/>
      <c r="CA194" s="416"/>
      <c r="CB194" s="416"/>
      <c r="CC194" s="416"/>
      <c r="CD194" s="416"/>
      <c r="CE194" s="416"/>
      <c r="CF194" s="416"/>
      <c r="CG194" s="416"/>
      <c r="CH194" s="416"/>
      <c r="CI194" s="416"/>
      <c r="CJ194" s="416"/>
      <c r="CK194" s="416"/>
      <c r="CL194" s="416"/>
      <c r="CM194" s="416"/>
      <c r="CN194" s="416"/>
      <c r="CO194" s="416"/>
      <c r="CP194" s="416"/>
      <c r="CQ194" s="416"/>
      <c r="CR194" s="416"/>
      <c r="CS194" s="416"/>
      <c r="CT194" s="416"/>
      <c r="CU194" s="416"/>
      <c r="CV194" s="416"/>
      <c r="CW194" s="416"/>
      <c r="CX194" s="416"/>
      <c r="CY194" s="416"/>
      <c r="CZ194" s="416"/>
      <c r="DA194" s="416"/>
      <c r="DB194" s="416"/>
      <c r="DC194" s="416"/>
      <c r="DD194" s="416"/>
      <c r="DE194" s="416"/>
      <c r="DF194" s="416"/>
      <c r="DG194" s="416"/>
      <c r="DH194" s="416"/>
      <c r="DI194" s="416"/>
      <c r="DJ194" s="416"/>
      <c r="DK194" s="416"/>
      <c r="DL194" s="416"/>
      <c r="DM194" s="416"/>
      <c r="DN194" s="416"/>
      <c r="DO194" s="416"/>
      <c r="DP194" s="416"/>
      <c r="DQ194" s="416"/>
      <c r="DR194" s="416"/>
      <c r="DS194" s="416"/>
      <c r="DT194" s="416"/>
      <c r="DU194" s="416"/>
      <c r="DV194" s="416"/>
      <c r="DW194" s="416"/>
      <c r="DX194" s="416"/>
      <c r="DY194" s="416"/>
      <c r="DZ194" s="416"/>
      <c r="EA194" s="416"/>
      <c r="EB194" s="416"/>
      <c r="EC194" s="416"/>
      <c r="ED194" s="416"/>
      <c r="EE194" s="416"/>
      <c r="EF194" s="416"/>
      <c r="EG194" s="416"/>
      <c r="EH194" s="416"/>
      <c r="EI194" s="416"/>
      <c r="EJ194" s="416"/>
      <c r="EK194" s="416"/>
      <c r="EL194" s="416"/>
      <c r="EM194" s="416"/>
      <c r="EN194" s="416"/>
      <c r="EO194" s="416"/>
      <c r="EP194" s="416"/>
      <c r="EQ194" s="416"/>
      <c r="ER194" s="416"/>
      <c r="ES194" s="416"/>
      <c r="ET194" s="416"/>
      <c r="EU194" s="416"/>
      <c r="EV194" s="416"/>
      <c r="EW194" s="416"/>
      <c r="EX194" s="416"/>
      <c r="EY194" s="416"/>
      <c r="EZ194" s="416"/>
      <c r="FA194" s="416"/>
      <c r="FB194" s="416"/>
      <c r="FC194" s="416"/>
      <c r="FD194" s="416"/>
      <c r="FE194" s="416"/>
      <c r="FF194" s="416"/>
      <c r="FG194" s="416"/>
      <c r="FH194" s="416"/>
      <c r="FI194" s="416"/>
      <c r="FJ194" s="416"/>
      <c r="FK194" s="416"/>
      <c r="FL194" s="416"/>
      <c r="FM194" s="416"/>
      <c r="FN194" s="416"/>
      <c r="FO194" s="416"/>
      <c r="FP194" s="416"/>
      <c r="FQ194" s="416"/>
      <c r="FR194" s="416"/>
      <c r="FS194" s="416"/>
      <c r="FT194" s="416"/>
      <c r="FU194" s="416"/>
      <c r="FV194" s="416"/>
      <c r="FW194" s="416"/>
      <c r="FX194" s="416"/>
      <c r="FY194" s="416"/>
      <c r="FZ194" s="416"/>
      <c r="GA194" s="416"/>
      <c r="GB194" s="416"/>
      <c r="GC194" s="416"/>
      <c r="GD194" s="416"/>
      <c r="GE194" s="416"/>
      <c r="GF194" s="416"/>
      <c r="GG194" s="416"/>
      <c r="GH194" s="416"/>
      <c r="GI194" s="416"/>
      <c r="GJ194" s="416"/>
      <c r="GK194" s="416"/>
      <c r="GL194" s="416"/>
      <c r="GM194" s="416"/>
      <c r="GN194" s="416"/>
      <c r="GO194" s="416"/>
      <c r="GP194" s="416"/>
      <c r="GQ194" s="416"/>
      <c r="GR194" s="416"/>
      <c r="GS194" s="416"/>
      <c r="GT194" s="416"/>
      <c r="GU194" s="416"/>
      <c r="GV194" s="416"/>
      <c r="GW194" s="416"/>
      <c r="GX194" s="416"/>
      <c r="GY194" s="416"/>
      <c r="GZ194" s="416"/>
      <c r="HA194" s="416"/>
      <c r="HB194" s="416"/>
      <c r="HC194" s="416"/>
      <c r="HD194" s="416"/>
      <c r="HE194" s="416"/>
      <c r="HF194" s="416"/>
      <c r="HG194" s="416"/>
      <c r="HH194" s="416"/>
      <c r="HI194" s="416"/>
      <c r="HJ194" s="416"/>
      <c r="HK194" s="416"/>
      <c r="HL194" s="416"/>
      <c r="HM194" s="416"/>
      <c r="HN194" s="416"/>
      <c r="HO194" s="416"/>
      <c r="HP194" s="416"/>
      <c r="HQ194" s="416"/>
      <c r="HR194" s="416"/>
      <c r="HS194" s="416"/>
      <c r="HT194" s="416"/>
      <c r="HU194" s="416"/>
      <c r="HV194" s="416"/>
      <c r="HW194" s="416"/>
      <c r="HX194" s="416"/>
      <c r="HY194" s="416"/>
      <c r="HZ194" s="416"/>
      <c r="IA194" s="416"/>
      <c r="IB194" s="416"/>
      <c r="IC194" s="416"/>
      <c r="ID194" s="416"/>
      <c r="IE194" s="416"/>
      <c r="IF194" s="416"/>
      <c r="IG194" s="416"/>
      <c r="IH194" s="416"/>
    </row>
    <row r="195" spans="1:242" s="472" customFormat="1">
      <c r="A195" s="471"/>
      <c r="B195" s="471"/>
      <c r="C195" s="428"/>
      <c r="D195" s="428"/>
      <c r="E195" s="428"/>
      <c r="G195" s="416"/>
      <c r="H195" s="416"/>
      <c r="I195" s="416"/>
      <c r="J195" s="416"/>
      <c r="K195" s="416"/>
      <c r="L195" s="416"/>
      <c r="M195" s="416"/>
      <c r="N195" s="416"/>
      <c r="O195" s="416"/>
      <c r="P195" s="416"/>
      <c r="Q195" s="416"/>
      <c r="R195" s="416"/>
      <c r="S195" s="416"/>
      <c r="T195" s="416"/>
      <c r="U195" s="416"/>
      <c r="V195" s="416"/>
      <c r="W195" s="416"/>
      <c r="X195" s="416"/>
      <c r="Y195" s="416"/>
      <c r="Z195" s="416"/>
      <c r="AA195" s="416"/>
      <c r="AB195" s="416"/>
      <c r="AC195" s="416"/>
      <c r="AD195" s="416"/>
      <c r="AE195" s="416"/>
      <c r="AF195" s="416"/>
      <c r="AG195" s="416"/>
      <c r="AH195" s="416"/>
      <c r="AI195" s="416"/>
      <c r="AJ195" s="416"/>
      <c r="AK195" s="416"/>
      <c r="AL195" s="416"/>
      <c r="AM195" s="416"/>
      <c r="AN195" s="416"/>
      <c r="AO195" s="416"/>
      <c r="AP195" s="416"/>
      <c r="AQ195" s="416"/>
      <c r="AR195" s="416"/>
      <c r="AS195" s="416"/>
      <c r="AT195" s="416"/>
      <c r="AU195" s="416"/>
      <c r="AV195" s="416"/>
      <c r="AW195" s="416"/>
      <c r="AX195" s="416"/>
      <c r="AY195" s="416"/>
      <c r="AZ195" s="416"/>
      <c r="BA195" s="416"/>
      <c r="BB195" s="416"/>
      <c r="BC195" s="416"/>
      <c r="BD195" s="416"/>
      <c r="BE195" s="416"/>
      <c r="BF195" s="416"/>
      <c r="BG195" s="416"/>
      <c r="BH195" s="416"/>
      <c r="BI195" s="416"/>
      <c r="BJ195" s="416"/>
      <c r="BK195" s="416"/>
      <c r="BL195" s="416"/>
      <c r="BM195" s="416"/>
      <c r="BN195" s="416"/>
      <c r="BO195" s="416"/>
      <c r="BP195" s="416"/>
      <c r="BQ195" s="416"/>
      <c r="BR195" s="416"/>
      <c r="BS195" s="416"/>
      <c r="BT195" s="416"/>
      <c r="BU195" s="416"/>
      <c r="BV195" s="416"/>
      <c r="BW195" s="416"/>
      <c r="BX195" s="416"/>
      <c r="BY195" s="416"/>
      <c r="BZ195" s="416"/>
      <c r="CA195" s="416"/>
      <c r="CB195" s="416"/>
      <c r="CC195" s="416"/>
      <c r="CD195" s="416"/>
      <c r="CE195" s="416"/>
      <c r="CF195" s="416"/>
      <c r="CG195" s="416"/>
      <c r="CH195" s="416"/>
      <c r="CI195" s="416"/>
      <c r="CJ195" s="416"/>
      <c r="CK195" s="416"/>
      <c r="CL195" s="416"/>
      <c r="CM195" s="416"/>
      <c r="CN195" s="416"/>
      <c r="CO195" s="416"/>
      <c r="CP195" s="416"/>
      <c r="CQ195" s="416"/>
      <c r="CR195" s="416"/>
      <c r="CS195" s="416"/>
      <c r="CT195" s="416"/>
      <c r="CU195" s="416"/>
      <c r="CV195" s="416"/>
      <c r="CW195" s="416"/>
      <c r="CX195" s="416"/>
      <c r="CY195" s="416"/>
      <c r="CZ195" s="416"/>
      <c r="DA195" s="416"/>
      <c r="DB195" s="416"/>
      <c r="DC195" s="416"/>
      <c r="DD195" s="416"/>
      <c r="DE195" s="416"/>
      <c r="DF195" s="416"/>
      <c r="DG195" s="416"/>
      <c r="DH195" s="416"/>
      <c r="DI195" s="416"/>
      <c r="DJ195" s="416"/>
      <c r="DK195" s="416"/>
      <c r="DL195" s="416"/>
      <c r="DM195" s="416"/>
      <c r="DN195" s="416"/>
      <c r="DO195" s="416"/>
      <c r="DP195" s="416"/>
      <c r="DQ195" s="416"/>
      <c r="DR195" s="416"/>
      <c r="DS195" s="416"/>
      <c r="DT195" s="416"/>
      <c r="DU195" s="416"/>
      <c r="DV195" s="416"/>
      <c r="DW195" s="416"/>
      <c r="DX195" s="416"/>
      <c r="DY195" s="416"/>
      <c r="DZ195" s="416"/>
      <c r="EA195" s="416"/>
      <c r="EB195" s="416"/>
      <c r="EC195" s="416"/>
      <c r="ED195" s="416"/>
      <c r="EE195" s="416"/>
      <c r="EF195" s="416"/>
      <c r="EG195" s="416"/>
      <c r="EH195" s="416"/>
      <c r="EI195" s="416"/>
      <c r="EJ195" s="416"/>
      <c r="EK195" s="416"/>
      <c r="EL195" s="416"/>
      <c r="EM195" s="416"/>
      <c r="EN195" s="416"/>
      <c r="EO195" s="416"/>
      <c r="EP195" s="416"/>
      <c r="EQ195" s="416"/>
      <c r="ER195" s="416"/>
      <c r="ES195" s="416"/>
      <c r="ET195" s="416"/>
      <c r="EU195" s="416"/>
      <c r="EV195" s="416"/>
      <c r="EW195" s="416"/>
      <c r="EX195" s="416"/>
      <c r="EY195" s="416"/>
      <c r="EZ195" s="416"/>
      <c r="FA195" s="416"/>
      <c r="FB195" s="416"/>
      <c r="FC195" s="416"/>
      <c r="FD195" s="416"/>
      <c r="FE195" s="416"/>
      <c r="FF195" s="416"/>
      <c r="FG195" s="416"/>
      <c r="FH195" s="416"/>
      <c r="FI195" s="416"/>
      <c r="FJ195" s="416"/>
      <c r="FK195" s="416"/>
      <c r="FL195" s="416"/>
      <c r="FM195" s="416"/>
      <c r="FN195" s="416"/>
      <c r="FO195" s="416"/>
      <c r="FP195" s="416"/>
      <c r="FQ195" s="416"/>
      <c r="FR195" s="416"/>
      <c r="FS195" s="416"/>
      <c r="FT195" s="416"/>
      <c r="FU195" s="416"/>
      <c r="FV195" s="416"/>
      <c r="FW195" s="416"/>
      <c r="FX195" s="416"/>
      <c r="FY195" s="416"/>
      <c r="FZ195" s="416"/>
      <c r="GA195" s="416"/>
      <c r="GB195" s="416"/>
      <c r="GC195" s="416"/>
      <c r="GD195" s="416"/>
      <c r="GE195" s="416"/>
      <c r="GF195" s="416"/>
      <c r="GG195" s="416"/>
      <c r="GH195" s="416"/>
      <c r="GI195" s="416"/>
      <c r="GJ195" s="416"/>
      <c r="GK195" s="416"/>
      <c r="GL195" s="416"/>
      <c r="GM195" s="416"/>
      <c r="GN195" s="416"/>
      <c r="GO195" s="416"/>
      <c r="GP195" s="416"/>
      <c r="GQ195" s="416"/>
      <c r="GR195" s="416"/>
      <c r="GS195" s="416"/>
      <c r="GT195" s="416"/>
      <c r="GU195" s="416"/>
      <c r="GV195" s="416"/>
      <c r="GW195" s="416"/>
      <c r="GX195" s="416"/>
      <c r="GY195" s="416"/>
      <c r="GZ195" s="416"/>
      <c r="HA195" s="416"/>
      <c r="HB195" s="416"/>
      <c r="HC195" s="416"/>
      <c r="HD195" s="416"/>
      <c r="HE195" s="416"/>
      <c r="HF195" s="416"/>
      <c r="HG195" s="416"/>
      <c r="HH195" s="416"/>
      <c r="HI195" s="416"/>
      <c r="HJ195" s="416"/>
      <c r="HK195" s="416"/>
      <c r="HL195" s="416"/>
      <c r="HM195" s="416"/>
      <c r="HN195" s="416"/>
      <c r="HO195" s="416"/>
      <c r="HP195" s="416"/>
      <c r="HQ195" s="416"/>
      <c r="HR195" s="416"/>
      <c r="HS195" s="416"/>
      <c r="HT195" s="416"/>
      <c r="HU195" s="416"/>
      <c r="HV195" s="416"/>
      <c r="HW195" s="416"/>
      <c r="HX195" s="416"/>
      <c r="HY195" s="416"/>
      <c r="HZ195" s="416"/>
      <c r="IA195" s="416"/>
      <c r="IB195" s="416"/>
      <c r="IC195" s="416"/>
      <c r="ID195" s="416"/>
      <c r="IE195" s="416"/>
      <c r="IF195" s="416"/>
      <c r="IG195" s="416"/>
      <c r="IH195" s="416"/>
    </row>
    <row r="196" spans="1:242" s="472" customFormat="1">
      <c r="A196" s="471"/>
      <c r="B196" s="471"/>
      <c r="C196" s="428"/>
      <c r="D196" s="428"/>
      <c r="E196" s="428"/>
      <c r="G196" s="416"/>
      <c r="H196" s="416"/>
      <c r="I196" s="416"/>
      <c r="J196" s="416"/>
      <c r="K196" s="416"/>
      <c r="L196" s="416"/>
      <c r="M196" s="416"/>
      <c r="N196" s="416"/>
      <c r="O196" s="416"/>
      <c r="P196" s="416"/>
      <c r="Q196" s="416"/>
      <c r="R196" s="416"/>
      <c r="S196" s="416"/>
      <c r="T196" s="416"/>
      <c r="U196" s="416"/>
      <c r="V196" s="416"/>
      <c r="W196" s="416"/>
      <c r="X196" s="416"/>
      <c r="Y196" s="416"/>
      <c r="Z196" s="416"/>
      <c r="AA196" s="416"/>
      <c r="AB196" s="416"/>
      <c r="AC196" s="416"/>
      <c r="AD196" s="416"/>
      <c r="AE196" s="416"/>
      <c r="AF196" s="416"/>
      <c r="AG196" s="416"/>
      <c r="AH196" s="416"/>
      <c r="AI196" s="416"/>
      <c r="AJ196" s="416"/>
      <c r="AK196" s="416"/>
      <c r="AL196" s="416"/>
      <c r="AM196" s="416"/>
      <c r="AN196" s="416"/>
      <c r="AO196" s="416"/>
      <c r="AP196" s="416"/>
      <c r="AQ196" s="416"/>
      <c r="AR196" s="416"/>
      <c r="AS196" s="416"/>
      <c r="AT196" s="416"/>
      <c r="AU196" s="416"/>
      <c r="AV196" s="416"/>
      <c r="AW196" s="416"/>
      <c r="AX196" s="416"/>
      <c r="AY196" s="416"/>
      <c r="AZ196" s="416"/>
      <c r="BA196" s="416"/>
      <c r="BB196" s="416"/>
      <c r="BC196" s="416"/>
      <c r="BD196" s="416"/>
      <c r="BE196" s="416"/>
      <c r="BF196" s="416"/>
      <c r="BG196" s="416"/>
      <c r="BH196" s="416"/>
      <c r="BI196" s="416"/>
      <c r="BJ196" s="416"/>
      <c r="BK196" s="416"/>
      <c r="BL196" s="416"/>
      <c r="BM196" s="416"/>
      <c r="BN196" s="416"/>
      <c r="BO196" s="416"/>
      <c r="BP196" s="416"/>
      <c r="BQ196" s="416"/>
      <c r="BR196" s="416"/>
      <c r="BS196" s="416"/>
      <c r="BT196" s="416"/>
      <c r="BU196" s="416"/>
      <c r="BV196" s="416"/>
      <c r="BW196" s="416"/>
      <c r="BX196" s="416"/>
      <c r="BY196" s="416"/>
      <c r="BZ196" s="416"/>
      <c r="CA196" s="416"/>
      <c r="CB196" s="416"/>
      <c r="CC196" s="416"/>
      <c r="CD196" s="416"/>
      <c r="CE196" s="416"/>
      <c r="CF196" s="416"/>
      <c r="CG196" s="416"/>
      <c r="CH196" s="416"/>
      <c r="CI196" s="416"/>
      <c r="CJ196" s="416"/>
      <c r="CK196" s="416"/>
      <c r="CL196" s="416"/>
      <c r="CM196" s="416"/>
      <c r="CN196" s="416"/>
      <c r="CO196" s="416"/>
      <c r="CP196" s="416"/>
      <c r="CQ196" s="416"/>
      <c r="CR196" s="416"/>
      <c r="CS196" s="416"/>
      <c r="CT196" s="416"/>
      <c r="CU196" s="416"/>
      <c r="CV196" s="416"/>
      <c r="CW196" s="416"/>
      <c r="CX196" s="416"/>
      <c r="CY196" s="416"/>
      <c r="CZ196" s="416"/>
      <c r="DA196" s="416"/>
      <c r="DB196" s="416"/>
      <c r="DC196" s="416"/>
      <c r="DD196" s="416"/>
      <c r="DE196" s="416"/>
      <c r="DF196" s="416"/>
      <c r="DG196" s="416"/>
      <c r="DH196" s="416"/>
      <c r="DI196" s="416"/>
      <c r="DJ196" s="416"/>
      <c r="DK196" s="416"/>
      <c r="DL196" s="416"/>
      <c r="DM196" s="416"/>
      <c r="DN196" s="416"/>
      <c r="DO196" s="416"/>
      <c r="DP196" s="416"/>
      <c r="DQ196" s="416"/>
      <c r="DR196" s="416"/>
      <c r="DS196" s="416"/>
      <c r="DT196" s="416"/>
      <c r="DU196" s="416"/>
      <c r="DV196" s="416"/>
      <c r="DW196" s="416"/>
      <c r="DX196" s="416"/>
      <c r="DY196" s="416"/>
      <c r="DZ196" s="416"/>
      <c r="EA196" s="416"/>
      <c r="EB196" s="416"/>
      <c r="EC196" s="416"/>
      <c r="ED196" s="416"/>
      <c r="EE196" s="416"/>
      <c r="EF196" s="416"/>
      <c r="EG196" s="416"/>
      <c r="EH196" s="416"/>
      <c r="EI196" s="416"/>
      <c r="EJ196" s="416"/>
      <c r="EK196" s="416"/>
      <c r="EL196" s="416"/>
      <c r="EM196" s="416"/>
      <c r="EN196" s="416"/>
      <c r="EO196" s="416"/>
      <c r="EP196" s="416"/>
      <c r="EQ196" s="416"/>
      <c r="ER196" s="416"/>
      <c r="ES196" s="416"/>
      <c r="ET196" s="416"/>
      <c r="EU196" s="416"/>
      <c r="EV196" s="416"/>
      <c r="EW196" s="416"/>
      <c r="EX196" s="416"/>
      <c r="EY196" s="416"/>
      <c r="EZ196" s="416"/>
      <c r="FA196" s="416"/>
      <c r="FB196" s="416"/>
      <c r="FC196" s="416"/>
      <c r="FD196" s="416"/>
      <c r="FE196" s="416"/>
      <c r="FF196" s="416"/>
      <c r="FG196" s="416"/>
      <c r="FH196" s="416"/>
      <c r="FI196" s="416"/>
      <c r="FJ196" s="416"/>
      <c r="FK196" s="416"/>
      <c r="FL196" s="416"/>
      <c r="FM196" s="416"/>
      <c r="FN196" s="416"/>
      <c r="FO196" s="416"/>
      <c r="FP196" s="416"/>
      <c r="FQ196" s="416"/>
      <c r="FR196" s="416"/>
      <c r="FS196" s="416"/>
      <c r="FT196" s="416"/>
      <c r="FU196" s="416"/>
      <c r="FV196" s="416"/>
      <c r="FW196" s="416"/>
      <c r="FX196" s="416"/>
      <c r="FY196" s="416"/>
      <c r="FZ196" s="416"/>
      <c r="GA196" s="416"/>
      <c r="GB196" s="416"/>
      <c r="GC196" s="416"/>
      <c r="GD196" s="416"/>
      <c r="GE196" s="416"/>
      <c r="GF196" s="416"/>
      <c r="GG196" s="416"/>
      <c r="GH196" s="416"/>
      <c r="GI196" s="416"/>
      <c r="GJ196" s="416"/>
      <c r="GK196" s="416"/>
      <c r="GL196" s="416"/>
      <c r="GM196" s="416"/>
      <c r="GN196" s="416"/>
      <c r="GO196" s="416"/>
      <c r="GP196" s="416"/>
      <c r="GQ196" s="416"/>
      <c r="GR196" s="416"/>
      <c r="GS196" s="416"/>
      <c r="GT196" s="416"/>
      <c r="GU196" s="416"/>
      <c r="GV196" s="416"/>
      <c r="GW196" s="416"/>
      <c r="GX196" s="416"/>
      <c r="GY196" s="416"/>
      <c r="GZ196" s="416"/>
      <c r="HA196" s="416"/>
      <c r="HB196" s="416"/>
      <c r="HC196" s="416"/>
      <c r="HD196" s="416"/>
      <c r="HE196" s="416"/>
      <c r="HF196" s="416"/>
      <c r="HG196" s="416"/>
      <c r="HH196" s="416"/>
      <c r="HI196" s="416"/>
      <c r="HJ196" s="416"/>
      <c r="HK196" s="416"/>
      <c r="HL196" s="416"/>
      <c r="HM196" s="416"/>
      <c r="HN196" s="416"/>
      <c r="HO196" s="416"/>
      <c r="HP196" s="416"/>
      <c r="HQ196" s="416"/>
      <c r="HR196" s="416"/>
      <c r="HS196" s="416"/>
      <c r="HT196" s="416"/>
      <c r="HU196" s="416"/>
      <c r="HV196" s="416"/>
      <c r="HW196" s="416"/>
      <c r="HX196" s="416"/>
      <c r="HY196" s="416"/>
      <c r="HZ196" s="416"/>
      <c r="IA196" s="416"/>
      <c r="IB196" s="416"/>
      <c r="IC196" s="416"/>
      <c r="ID196" s="416"/>
      <c r="IE196" s="416"/>
      <c r="IF196" s="416"/>
      <c r="IG196" s="416"/>
      <c r="IH196" s="416"/>
    </row>
    <row r="197" spans="1:242" s="472" customFormat="1">
      <c r="A197" s="471"/>
      <c r="B197" s="471"/>
      <c r="C197" s="428"/>
      <c r="D197" s="428"/>
      <c r="E197" s="428"/>
      <c r="G197" s="416"/>
      <c r="H197" s="416"/>
      <c r="I197" s="416"/>
      <c r="J197" s="416"/>
      <c r="K197" s="416"/>
      <c r="L197" s="416"/>
      <c r="M197" s="416"/>
      <c r="N197" s="416"/>
      <c r="O197" s="416"/>
      <c r="P197" s="416"/>
      <c r="Q197" s="416"/>
      <c r="R197" s="416"/>
      <c r="S197" s="416"/>
      <c r="T197" s="416"/>
      <c r="U197" s="416"/>
      <c r="V197" s="416"/>
      <c r="W197" s="416"/>
      <c r="X197" s="416"/>
      <c r="Y197" s="416"/>
      <c r="Z197" s="416"/>
      <c r="AA197" s="416"/>
      <c r="AB197" s="416"/>
      <c r="AC197" s="416"/>
      <c r="AD197" s="416"/>
      <c r="AE197" s="416"/>
      <c r="AF197" s="416"/>
      <c r="AG197" s="416"/>
      <c r="AH197" s="416"/>
      <c r="AI197" s="416"/>
      <c r="AJ197" s="416"/>
      <c r="AK197" s="416"/>
      <c r="AL197" s="416"/>
      <c r="AM197" s="416"/>
      <c r="AN197" s="416"/>
      <c r="AO197" s="416"/>
      <c r="AP197" s="416"/>
      <c r="AQ197" s="416"/>
      <c r="AR197" s="416"/>
      <c r="AS197" s="416"/>
      <c r="AT197" s="416"/>
      <c r="AU197" s="416"/>
      <c r="AV197" s="416"/>
      <c r="AW197" s="416"/>
      <c r="AX197" s="416"/>
      <c r="AY197" s="416"/>
      <c r="AZ197" s="416"/>
      <c r="BA197" s="416"/>
      <c r="BB197" s="416"/>
      <c r="BC197" s="416"/>
      <c r="BD197" s="416"/>
      <c r="BE197" s="416"/>
      <c r="BF197" s="416"/>
      <c r="BG197" s="416"/>
      <c r="BH197" s="416"/>
      <c r="BI197" s="416"/>
      <c r="BJ197" s="416"/>
      <c r="BK197" s="416"/>
      <c r="BL197" s="416"/>
      <c r="BM197" s="416"/>
      <c r="BN197" s="416"/>
      <c r="BO197" s="416"/>
      <c r="BP197" s="416"/>
      <c r="BQ197" s="416"/>
      <c r="BR197" s="416"/>
      <c r="BS197" s="416"/>
      <c r="BT197" s="416"/>
      <c r="BU197" s="416"/>
      <c r="BV197" s="416"/>
      <c r="BW197" s="416"/>
      <c r="BX197" s="416"/>
      <c r="BY197" s="416"/>
      <c r="BZ197" s="416"/>
      <c r="CA197" s="416"/>
      <c r="CB197" s="416"/>
      <c r="CC197" s="416"/>
      <c r="CD197" s="416"/>
      <c r="CE197" s="416"/>
      <c r="CF197" s="416"/>
      <c r="CG197" s="416"/>
      <c r="CH197" s="416"/>
      <c r="CI197" s="416"/>
      <c r="CJ197" s="416"/>
      <c r="CK197" s="416"/>
      <c r="CL197" s="416"/>
      <c r="CM197" s="416"/>
      <c r="CN197" s="416"/>
      <c r="CO197" s="416"/>
      <c r="CP197" s="416"/>
      <c r="CQ197" s="416"/>
      <c r="CR197" s="416"/>
      <c r="CS197" s="416"/>
      <c r="CT197" s="416"/>
      <c r="CU197" s="416"/>
      <c r="CV197" s="416"/>
      <c r="CW197" s="416"/>
      <c r="CX197" s="416"/>
      <c r="CY197" s="416"/>
      <c r="CZ197" s="416"/>
      <c r="DA197" s="416"/>
      <c r="DB197" s="416"/>
      <c r="DC197" s="416"/>
      <c r="DD197" s="416"/>
      <c r="DE197" s="416"/>
      <c r="DF197" s="416"/>
      <c r="DG197" s="416"/>
      <c r="DH197" s="416"/>
      <c r="DI197" s="416"/>
      <c r="DJ197" s="416"/>
      <c r="DK197" s="416"/>
      <c r="DL197" s="416"/>
      <c r="DM197" s="416"/>
      <c r="DN197" s="416"/>
      <c r="DO197" s="416"/>
      <c r="DP197" s="416"/>
      <c r="DQ197" s="416"/>
      <c r="DR197" s="416"/>
      <c r="DS197" s="416"/>
      <c r="DT197" s="416"/>
      <c r="DU197" s="416"/>
      <c r="DV197" s="416"/>
      <c r="DW197" s="416"/>
      <c r="DX197" s="416"/>
      <c r="DY197" s="416"/>
      <c r="DZ197" s="416"/>
      <c r="EA197" s="416"/>
      <c r="EB197" s="416"/>
      <c r="EC197" s="416"/>
      <c r="ED197" s="416"/>
      <c r="EE197" s="416"/>
      <c r="EF197" s="416"/>
      <c r="EG197" s="416"/>
      <c r="EH197" s="416"/>
      <c r="EI197" s="416"/>
      <c r="EJ197" s="416"/>
      <c r="EK197" s="416"/>
      <c r="EL197" s="416"/>
      <c r="EM197" s="416"/>
      <c r="EN197" s="416"/>
      <c r="EO197" s="416"/>
      <c r="EP197" s="416"/>
      <c r="EQ197" s="416"/>
      <c r="ER197" s="416"/>
      <c r="ES197" s="416"/>
      <c r="ET197" s="416"/>
      <c r="EU197" s="416"/>
      <c r="EV197" s="416"/>
      <c r="EW197" s="416"/>
      <c r="EX197" s="416"/>
      <c r="EY197" s="416"/>
      <c r="EZ197" s="416"/>
      <c r="FA197" s="416"/>
      <c r="FB197" s="416"/>
      <c r="FC197" s="416"/>
      <c r="FD197" s="416"/>
      <c r="FE197" s="416"/>
      <c r="FF197" s="416"/>
      <c r="FG197" s="416"/>
      <c r="FH197" s="416"/>
      <c r="FI197" s="416"/>
      <c r="FJ197" s="416"/>
      <c r="FK197" s="416"/>
      <c r="FL197" s="416"/>
      <c r="FM197" s="416"/>
      <c r="FN197" s="416"/>
      <c r="FO197" s="416"/>
      <c r="FP197" s="416"/>
      <c r="FQ197" s="416"/>
      <c r="FR197" s="416"/>
      <c r="FS197" s="416"/>
      <c r="FT197" s="416"/>
      <c r="FU197" s="416"/>
      <c r="FV197" s="416"/>
      <c r="FW197" s="416"/>
      <c r="FX197" s="416"/>
      <c r="FY197" s="416"/>
      <c r="FZ197" s="416"/>
      <c r="GA197" s="416"/>
      <c r="GB197" s="416"/>
      <c r="GC197" s="416"/>
      <c r="GD197" s="416"/>
      <c r="GE197" s="416"/>
      <c r="GF197" s="416"/>
      <c r="GG197" s="416"/>
      <c r="GH197" s="416"/>
      <c r="GI197" s="416"/>
      <c r="GJ197" s="416"/>
      <c r="GK197" s="416"/>
      <c r="GL197" s="416"/>
      <c r="GM197" s="416"/>
      <c r="GN197" s="416"/>
      <c r="GO197" s="416"/>
      <c r="GP197" s="416"/>
      <c r="GQ197" s="416"/>
      <c r="GR197" s="416"/>
      <c r="GS197" s="416"/>
      <c r="GT197" s="416"/>
      <c r="GU197" s="416"/>
      <c r="GV197" s="416"/>
      <c r="GW197" s="416"/>
      <c r="GX197" s="416"/>
      <c r="GY197" s="416"/>
      <c r="GZ197" s="416"/>
      <c r="HA197" s="416"/>
      <c r="HB197" s="416"/>
      <c r="HC197" s="416"/>
      <c r="HD197" s="416"/>
      <c r="HE197" s="416"/>
      <c r="HF197" s="416"/>
      <c r="HG197" s="416"/>
      <c r="HH197" s="416"/>
      <c r="HI197" s="416"/>
      <c r="HJ197" s="416"/>
      <c r="HK197" s="416"/>
      <c r="HL197" s="416"/>
      <c r="HM197" s="416"/>
      <c r="HN197" s="416"/>
      <c r="HO197" s="416"/>
      <c r="HP197" s="416"/>
      <c r="HQ197" s="416"/>
      <c r="HR197" s="416"/>
      <c r="HS197" s="416"/>
      <c r="HT197" s="416"/>
      <c r="HU197" s="416"/>
      <c r="HV197" s="416"/>
      <c r="HW197" s="416"/>
      <c r="HX197" s="416"/>
      <c r="HY197" s="416"/>
      <c r="HZ197" s="416"/>
      <c r="IA197" s="416"/>
      <c r="IB197" s="416"/>
      <c r="IC197" s="416"/>
      <c r="ID197" s="416"/>
      <c r="IE197" s="416"/>
      <c r="IF197" s="416"/>
      <c r="IG197" s="416"/>
      <c r="IH197" s="416"/>
    </row>
  </sheetData>
  <mergeCells count="15">
    <mergeCell ref="A30:D30"/>
    <mergeCell ref="F30:G30"/>
    <mergeCell ref="A33:A34"/>
    <mergeCell ref="A37:A38"/>
    <mergeCell ref="A1:D1"/>
    <mergeCell ref="A6:D6"/>
    <mergeCell ref="F6:G6"/>
    <mergeCell ref="D12:E12"/>
    <mergeCell ref="A14:D14"/>
    <mergeCell ref="F14:G14"/>
    <mergeCell ref="D19:E19"/>
    <mergeCell ref="A21:D21"/>
    <mergeCell ref="F21:G21"/>
    <mergeCell ref="A23:A24"/>
    <mergeCell ref="D28:E28"/>
  </mergeCells>
  <pageMargins left="1" right="1" top="1" bottom="1" header="0.25" footer="0.25"/>
  <pageSetup orientation="portrait" r:id="rId1"/>
  <headerFooter>
    <oddFooter>&amp;C&amp;"Helvetica Neue,Regular"&amp;12&amp;K000000&amp;P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euil19">
    <tabColor theme="5" tint="0.79998168889431442"/>
  </sheetPr>
  <dimension ref="A1:E15"/>
  <sheetViews>
    <sheetView zoomScale="67" zoomScaleNormal="136" workbookViewId="0">
      <selection activeCell="D4" sqref="D4"/>
    </sheetView>
  </sheetViews>
  <sheetFormatPr baseColWidth="10" defaultRowHeight="12.5"/>
  <cols>
    <col min="1" max="1" width="71.7265625" customWidth="1"/>
    <col min="4" max="4" width="62.453125" customWidth="1"/>
  </cols>
  <sheetData>
    <row r="1" spans="1:5" ht="25.5" customHeight="1">
      <c r="A1" s="1200" t="s">
        <v>580</v>
      </c>
      <c r="B1" s="1200"/>
      <c r="C1" s="1200"/>
      <c r="D1" s="82"/>
      <c r="E1" s="82"/>
    </row>
    <row r="2" spans="1:5" ht="50.25" customHeight="1">
      <c r="A2" s="315" t="s">
        <v>255</v>
      </c>
      <c r="B2" s="82"/>
      <c r="C2" s="82"/>
      <c r="D2" s="314" t="s">
        <v>254</v>
      </c>
      <c r="E2" s="82"/>
    </row>
    <row r="3" spans="1:5" ht="27" customHeight="1">
      <c r="A3" s="307" t="s">
        <v>248</v>
      </c>
      <c r="B3" s="82"/>
      <c r="C3" s="82"/>
      <c r="D3" s="307" t="s">
        <v>248</v>
      </c>
      <c r="E3" s="82"/>
    </row>
    <row r="4" spans="1:5" ht="134.25" customHeight="1">
      <c r="A4" s="98" t="s">
        <v>669</v>
      </c>
      <c r="B4" s="82"/>
      <c r="C4" s="82"/>
      <c r="D4" s="258"/>
      <c r="E4" s="82"/>
    </row>
    <row r="5" spans="1:5" ht="104.25" customHeight="1">
      <c r="A5" s="98" t="s">
        <v>670</v>
      </c>
      <c r="B5" s="82"/>
      <c r="C5" s="82"/>
      <c r="D5" s="258"/>
      <c r="E5" s="82"/>
    </row>
    <row r="6" spans="1:5">
      <c r="A6" s="82"/>
      <c r="B6" s="82"/>
      <c r="C6" s="82"/>
      <c r="D6" s="82"/>
      <c r="E6" s="82"/>
    </row>
    <row r="7" spans="1:5" ht="41.25" customHeight="1">
      <c r="A7" s="307" t="s">
        <v>249</v>
      </c>
      <c r="B7" s="82"/>
      <c r="C7" s="82"/>
      <c r="D7" s="307" t="s">
        <v>249</v>
      </c>
      <c r="E7" s="82"/>
    </row>
    <row r="8" spans="1:5" ht="42.75" customHeight="1">
      <c r="A8" s="313" t="s">
        <v>671</v>
      </c>
      <c r="B8" s="82"/>
      <c r="C8" s="82"/>
      <c r="D8" s="278"/>
      <c r="E8" s="82"/>
    </row>
    <row r="9" spans="1:5">
      <c r="A9" s="82"/>
      <c r="B9" s="82"/>
      <c r="C9" s="82"/>
      <c r="D9" s="82"/>
      <c r="E9" s="82"/>
    </row>
    <row r="10" spans="1:5" ht="26.25" customHeight="1">
      <c r="A10" s="307" t="s">
        <v>250</v>
      </c>
      <c r="B10" s="82"/>
      <c r="C10" s="82"/>
      <c r="D10" s="307" t="s">
        <v>250</v>
      </c>
      <c r="E10" s="82"/>
    </row>
    <row r="11" spans="1:5" ht="36" customHeight="1">
      <c r="A11" s="313" t="s">
        <v>256</v>
      </c>
      <c r="B11" s="82"/>
      <c r="C11" s="82"/>
      <c r="D11" s="278"/>
      <c r="E11" s="82"/>
    </row>
    <row r="12" spans="1:5">
      <c r="A12" s="82"/>
      <c r="B12" s="82"/>
      <c r="C12" s="82"/>
      <c r="D12" s="82"/>
      <c r="E12" s="82"/>
    </row>
    <row r="13" spans="1:5" ht="29.25" customHeight="1">
      <c r="A13" s="82"/>
      <c r="B13" s="82"/>
      <c r="C13" s="82"/>
      <c r="D13" s="315" t="s">
        <v>251</v>
      </c>
      <c r="E13" s="82"/>
    </row>
    <row r="14" spans="1:5" ht="34.5" customHeight="1">
      <c r="A14" s="82"/>
      <c r="B14" s="82"/>
      <c r="C14" s="82"/>
      <c r="D14" s="313"/>
      <c r="E14" s="82"/>
    </row>
    <row r="15" spans="1:5">
      <c r="A15" s="82"/>
      <c r="B15" s="82"/>
      <c r="C15" s="82"/>
      <c r="D15" s="82"/>
      <c r="E15" s="82"/>
    </row>
  </sheetData>
  <mergeCells count="1">
    <mergeCell ref="A1:C1"/>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euil20">
    <tabColor theme="3" tint="0.39997558519241921"/>
    <pageSetUpPr fitToPage="1"/>
  </sheetPr>
  <dimension ref="A1:H11"/>
  <sheetViews>
    <sheetView zoomScale="87" zoomScaleNormal="124" workbookViewId="0">
      <selection activeCell="C7" sqref="C7"/>
    </sheetView>
  </sheetViews>
  <sheetFormatPr baseColWidth="10" defaultRowHeight="12.5"/>
  <cols>
    <col min="2" max="2" width="27.1796875" customWidth="1"/>
    <col min="3" max="3" width="16.1796875" customWidth="1"/>
    <col min="4" max="4" width="18.1796875" customWidth="1"/>
    <col min="5" max="5" width="17" customWidth="1"/>
    <col min="6" max="6" width="18.453125" customWidth="1"/>
    <col min="7" max="7" width="16.81640625" customWidth="1"/>
    <col min="8" max="8" width="39.54296875" customWidth="1"/>
  </cols>
  <sheetData>
    <row r="1" spans="1:8" ht="22.5" customHeight="1">
      <c r="A1" s="1204" t="s">
        <v>542</v>
      </c>
      <c r="B1" s="1204"/>
      <c r="C1" s="1204"/>
      <c r="D1" s="1204"/>
      <c r="E1" s="1204"/>
      <c r="F1" s="1204"/>
      <c r="G1" s="1204"/>
      <c r="H1" s="1204"/>
    </row>
    <row r="2" spans="1:8" s="94" customFormat="1" ht="22.5" customHeight="1" thickBot="1">
      <c r="A2" s="330"/>
      <c r="B2" s="330"/>
      <c r="C2" s="330"/>
      <c r="D2" s="330"/>
      <c r="E2" s="330"/>
      <c r="F2" s="330"/>
      <c r="G2" s="330"/>
      <c r="H2" s="330"/>
    </row>
    <row r="3" spans="1:8" ht="54" customHeight="1" thickBot="1">
      <c r="A3" s="321"/>
      <c r="B3" s="322"/>
      <c r="C3" s="335" t="s">
        <v>274</v>
      </c>
      <c r="D3" s="336" t="s">
        <v>300</v>
      </c>
      <c r="E3" s="336" t="s">
        <v>275</v>
      </c>
      <c r="F3" s="336" t="s">
        <v>276</v>
      </c>
      <c r="G3" s="336" t="s">
        <v>281</v>
      </c>
      <c r="H3" s="337" t="s">
        <v>282</v>
      </c>
    </row>
    <row r="4" spans="1:8" ht="81.75" customHeight="1" thickBot="1">
      <c r="A4" s="342" t="s">
        <v>278</v>
      </c>
      <c r="B4" s="338" t="s">
        <v>279</v>
      </c>
      <c r="C4" s="331"/>
      <c r="D4" s="323"/>
      <c r="E4" s="323"/>
      <c r="F4" s="323"/>
      <c r="G4" s="323"/>
      <c r="H4" s="324"/>
    </row>
    <row r="5" spans="1:8" ht="64.5" customHeight="1">
      <c r="A5" s="1201" t="s">
        <v>280</v>
      </c>
      <c r="B5" s="339" t="s">
        <v>283</v>
      </c>
      <c r="C5" s="332"/>
      <c r="D5" s="325"/>
      <c r="E5" s="325"/>
      <c r="F5" s="325"/>
      <c r="G5" s="325"/>
      <c r="H5" s="326"/>
    </row>
    <row r="6" spans="1:8" ht="120" customHeight="1">
      <c r="A6" s="1202"/>
      <c r="B6" s="340" t="s">
        <v>277</v>
      </c>
      <c r="C6" s="333"/>
      <c r="D6" s="319"/>
      <c r="E6" s="319"/>
      <c r="F6" s="319"/>
      <c r="G6" s="319"/>
      <c r="H6" s="327"/>
    </row>
    <row r="7" spans="1:8" ht="91.5" customHeight="1">
      <c r="A7" s="1202"/>
      <c r="B7" s="340" t="s">
        <v>284</v>
      </c>
      <c r="C7" s="333"/>
      <c r="D7" s="319"/>
      <c r="E7" s="319"/>
      <c r="F7" s="319"/>
      <c r="G7" s="319"/>
      <c r="H7" s="327"/>
    </row>
    <row r="8" spans="1:8" ht="100.5" customHeight="1" thickBot="1">
      <c r="A8" s="1203"/>
      <c r="B8" s="341" t="s">
        <v>285</v>
      </c>
      <c r="C8" s="334"/>
      <c r="D8" s="328"/>
      <c r="E8" s="328"/>
      <c r="F8" s="328"/>
      <c r="G8" s="328"/>
      <c r="H8" s="329"/>
    </row>
    <row r="11" spans="1:8">
      <c r="B11" s="320" t="s">
        <v>301</v>
      </c>
      <c r="C11" s="320"/>
    </row>
  </sheetData>
  <mergeCells count="2">
    <mergeCell ref="A5:A8"/>
    <mergeCell ref="A1:H1"/>
  </mergeCells>
  <pageMargins left="0.70866141732283472" right="0.70866141732283472" top="0.74803149606299213" bottom="0.74803149606299213" header="0.31496062992125984" footer="0.31496062992125984"/>
  <pageSetup paperSize="9" scale="7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euil2"/>
  <dimension ref="A1:AT31"/>
  <sheetViews>
    <sheetView zoomScale="32" zoomScaleNormal="115" workbookViewId="0">
      <selection activeCell="S4" sqref="S4"/>
    </sheetView>
  </sheetViews>
  <sheetFormatPr baseColWidth="10" defaultColWidth="11.453125" defaultRowHeight="14" outlineLevelCol="1"/>
  <cols>
    <col min="1" max="1" width="11.453125" style="70" customWidth="1" outlineLevel="1"/>
    <col min="2" max="2" width="18.54296875" style="70" customWidth="1" outlineLevel="1"/>
    <col min="3" max="3" width="37.81640625" style="71" customWidth="1" outlineLevel="1"/>
    <col min="4" max="4" width="39.81640625" style="71" customWidth="1" outlineLevel="1"/>
    <col min="5" max="5" width="42.81640625" style="71" customWidth="1" outlineLevel="1"/>
    <col min="6" max="6" width="17.7265625" style="70" customWidth="1"/>
    <col min="7" max="7" width="31.26953125" style="71" customWidth="1"/>
    <col min="8" max="8" width="64.453125" style="80" customWidth="1"/>
    <col min="9" max="9" width="61.1796875" style="80" customWidth="1"/>
    <col min="10" max="10" width="68.54296875" style="80" customWidth="1"/>
    <col min="11" max="11" width="13.453125" style="70" customWidth="1"/>
    <col min="12" max="12" width="14.54296875" style="71" customWidth="1"/>
    <col min="13" max="14" width="11.453125" style="70"/>
    <col min="15" max="15" width="14.1796875" style="70" customWidth="1"/>
    <col min="16" max="16" width="35.81640625" style="70" bestFit="1" customWidth="1"/>
    <col min="17" max="17" width="24.7265625" style="70" customWidth="1"/>
    <col min="18" max="16384" width="11.453125" style="70"/>
  </cols>
  <sheetData>
    <row r="1" spans="3:46" ht="28">
      <c r="C1" s="71" t="s">
        <v>52</v>
      </c>
      <c r="D1" s="71" t="s">
        <v>53</v>
      </c>
      <c r="E1" s="71" t="s">
        <v>54</v>
      </c>
      <c r="F1" s="70" t="s">
        <v>55</v>
      </c>
      <c r="G1" s="71" t="s">
        <v>56</v>
      </c>
      <c r="H1" s="80" t="s">
        <v>57</v>
      </c>
      <c r="I1" s="80" t="s">
        <v>58</v>
      </c>
      <c r="J1" s="80" t="s">
        <v>59</v>
      </c>
      <c r="L1" s="72" t="s">
        <v>64</v>
      </c>
      <c r="O1" s="615" t="s">
        <v>707</v>
      </c>
      <c r="P1" s="619" t="s">
        <v>707</v>
      </c>
      <c r="Q1" s="619" t="s">
        <v>708</v>
      </c>
      <c r="R1" s="619" t="s">
        <v>709</v>
      </c>
      <c r="S1" s="619" t="s">
        <v>710</v>
      </c>
      <c r="T1" s="619" t="s">
        <v>711</v>
      </c>
      <c r="U1" s="613"/>
      <c r="V1" s="613"/>
      <c r="W1" s="613"/>
      <c r="X1" s="613"/>
      <c r="Y1" s="613"/>
      <c r="Z1" s="613"/>
      <c r="AA1" s="613"/>
      <c r="AB1" s="613"/>
      <c r="AC1" s="613"/>
      <c r="AD1" s="613"/>
      <c r="AE1" s="613"/>
      <c r="AF1" s="613"/>
      <c r="AG1" s="613"/>
      <c r="AH1" s="613"/>
      <c r="AI1" s="613"/>
      <c r="AJ1" s="613"/>
      <c r="AK1" s="613"/>
      <c r="AL1" s="613"/>
      <c r="AM1" s="613"/>
      <c r="AN1" s="613"/>
      <c r="AO1" s="613"/>
      <c r="AP1" s="613"/>
      <c r="AQ1" s="613"/>
      <c r="AR1" s="613"/>
      <c r="AS1" s="613"/>
      <c r="AT1" s="613"/>
    </row>
    <row r="2" spans="3:46" ht="210.75" customHeight="1">
      <c r="C2" s="71">
        <f>ROWS($C$2:C2)</f>
        <v>1</v>
      </c>
      <c r="D2" s="71" t="e">
        <f>IF($F2='1 - Informations candidat'!#REF!,C2,"")</f>
        <v>#REF!</v>
      </c>
      <c r="E2" s="71" t="str">
        <f t="shared" ref="E2:E19" si="0">IFERROR(SMALL($D$2:$D$19,C2),"")</f>
        <v/>
      </c>
      <c r="F2" s="70" t="s">
        <v>60</v>
      </c>
      <c r="G2" s="71">
        <v>1</v>
      </c>
      <c r="H2" s="343" t="s">
        <v>286</v>
      </c>
      <c r="I2" s="84" t="s">
        <v>224</v>
      </c>
      <c r="J2" s="343" t="s">
        <v>226</v>
      </c>
      <c r="L2" s="71" t="s">
        <v>60</v>
      </c>
      <c r="O2" s="616"/>
      <c r="P2" s="616"/>
      <c r="Q2" s="616"/>
      <c r="R2" s="616"/>
      <c r="S2" s="616"/>
      <c r="T2" s="616"/>
      <c r="U2" s="613"/>
      <c r="V2" s="613"/>
      <c r="W2" s="613"/>
      <c r="X2" s="613"/>
      <c r="Y2" s="613"/>
      <c r="Z2" s="613"/>
      <c r="AA2" s="613"/>
      <c r="AB2" s="613"/>
      <c r="AC2" s="613"/>
      <c r="AD2" s="613"/>
      <c r="AE2" s="613"/>
      <c r="AF2" s="613"/>
      <c r="AG2" s="613"/>
      <c r="AH2" s="613"/>
      <c r="AI2" s="613"/>
      <c r="AJ2" s="613"/>
      <c r="AK2" s="613"/>
      <c r="AL2" s="613"/>
      <c r="AM2" s="613"/>
      <c r="AN2" s="613"/>
      <c r="AO2" s="613"/>
      <c r="AP2" s="613"/>
      <c r="AQ2" s="613"/>
      <c r="AR2" s="613"/>
      <c r="AS2" s="613"/>
      <c r="AT2" s="613"/>
    </row>
    <row r="3" spans="3:46" ht="231.75" customHeight="1">
      <c r="C3" s="71">
        <f>ROWS($C$2:C3)</f>
        <v>2</v>
      </c>
      <c r="D3" s="71" t="e">
        <f>IF($F3='1 - Informations candidat'!#REF!,C3,"")</f>
        <v>#REF!</v>
      </c>
      <c r="E3" s="71" t="str">
        <f t="shared" si="0"/>
        <v/>
      </c>
      <c r="F3" s="70" t="s">
        <v>60</v>
      </c>
      <c r="G3" s="71">
        <v>2</v>
      </c>
      <c r="H3" s="343" t="s">
        <v>287</v>
      </c>
      <c r="I3" s="343" t="s">
        <v>237</v>
      </c>
      <c r="J3" s="343" t="s">
        <v>227</v>
      </c>
      <c r="L3" s="71" t="s">
        <v>61</v>
      </c>
      <c r="O3" s="614" t="s">
        <v>712</v>
      </c>
      <c r="P3" s="621" t="s">
        <v>713</v>
      </c>
      <c r="Q3" s="624" t="s">
        <v>714</v>
      </c>
      <c r="R3" s="624" t="s">
        <v>760</v>
      </c>
      <c r="S3" s="624" t="s">
        <v>761</v>
      </c>
      <c r="T3" s="625"/>
      <c r="U3" s="622" t="s">
        <v>715</v>
      </c>
      <c r="V3" s="622" t="s">
        <v>716</v>
      </c>
      <c r="W3" s="622" t="s">
        <v>717</v>
      </c>
      <c r="X3" s="622" t="s">
        <v>718</v>
      </c>
      <c r="Y3" s="622" t="s">
        <v>719</v>
      </c>
      <c r="Z3" s="622" t="s">
        <v>720</v>
      </c>
      <c r="AA3" s="628"/>
      <c r="AB3" s="622" t="s">
        <v>721</v>
      </c>
      <c r="AC3" s="622" t="s">
        <v>722</v>
      </c>
      <c r="AD3" s="622" t="s">
        <v>723</v>
      </c>
      <c r="AE3" s="622" t="s">
        <v>724</v>
      </c>
      <c r="AF3" s="626"/>
      <c r="AG3" s="622" t="s">
        <v>725</v>
      </c>
      <c r="AH3" s="622" t="s">
        <v>726</v>
      </c>
      <c r="AI3" s="622" t="s">
        <v>727</v>
      </c>
      <c r="AJ3" s="622" t="s">
        <v>728</v>
      </c>
      <c r="AK3" s="622" t="s">
        <v>729</v>
      </c>
      <c r="AL3" s="626"/>
      <c r="AM3" s="622" t="s">
        <v>730</v>
      </c>
      <c r="AN3" s="622" t="s">
        <v>731</v>
      </c>
      <c r="AO3" s="622" t="s">
        <v>732</v>
      </c>
      <c r="AP3" s="622" t="s">
        <v>733</v>
      </c>
      <c r="AQ3" s="622" t="s">
        <v>734</v>
      </c>
      <c r="AR3" s="622" t="s">
        <v>735</v>
      </c>
      <c r="AS3" s="622" t="s">
        <v>736</v>
      </c>
      <c r="AT3" s="622" t="s">
        <v>737</v>
      </c>
    </row>
    <row r="4" spans="3:46" ht="174.75" customHeight="1">
      <c r="C4" s="71">
        <f>ROWS($C$2:C4)</f>
        <v>3</v>
      </c>
      <c r="D4" s="71" t="e">
        <f>IF($F4='1 - Informations candidat'!#REF!,C4,"")</f>
        <v>#REF!</v>
      </c>
      <c r="E4" s="71" t="str">
        <f t="shared" si="0"/>
        <v/>
      </c>
      <c r="F4" s="70" t="s">
        <v>60</v>
      </c>
      <c r="G4" s="71">
        <v>3</v>
      </c>
      <c r="H4" s="343" t="s">
        <v>288</v>
      </c>
      <c r="I4" s="157"/>
      <c r="J4" s="343" t="s">
        <v>219</v>
      </c>
      <c r="L4" s="71" t="s">
        <v>0</v>
      </c>
      <c r="O4" s="614" t="s">
        <v>738</v>
      </c>
      <c r="P4" s="621" t="s">
        <v>739</v>
      </c>
      <c r="Q4" s="620">
        <v>1</v>
      </c>
      <c r="R4" s="620">
        <v>1</v>
      </c>
      <c r="S4" s="620">
        <v>1</v>
      </c>
      <c r="T4" s="626"/>
      <c r="U4" s="623">
        <v>1</v>
      </c>
      <c r="V4" s="620" t="b">
        <v>0</v>
      </c>
      <c r="W4" s="620">
        <v>1</v>
      </c>
      <c r="X4" s="620">
        <v>1</v>
      </c>
      <c r="Y4" s="620">
        <v>1</v>
      </c>
      <c r="Z4" s="620">
        <v>1</v>
      </c>
      <c r="AA4" s="626"/>
      <c r="AB4" s="620">
        <v>1</v>
      </c>
      <c r="AC4" s="620">
        <v>1</v>
      </c>
      <c r="AD4" s="620">
        <v>1</v>
      </c>
      <c r="AE4" s="620">
        <v>1</v>
      </c>
      <c r="AF4" s="626"/>
      <c r="AG4" s="620">
        <v>1</v>
      </c>
      <c r="AH4" s="620">
        <v>1</v>
      </c>
      <c r="AI4" s="620">
        <v>1</v>
      </c>
      <c r="AJ4" s="620">
        <v>1</v>
      </c>
      <c r="AK4" s="620">
        <v>1</v>
      </c>
      <c r="AL4" s="626"/>
      <c r="AM4" s="620">
        <v>1</v>
      </c>
      <c r="AN4" s="620">
        <v>1</v>
      </c>
      <c r="AO4" s="620">
        <v>1</v>
      </c>
      <c r="AP4" s="620" t="b">
        <v>0</v>
      </c>
      <c r="AQ4" s="620">
        <v>1</v>
      </c>
      <c r="AR4" s="620">
        <v>1</v>
      </c>
      <c r="AS4" s="620">
        <v>1</v>
      </c>
      <c r="AT4" s="620">
        <v>1</v>
      </c>
    </row>
    <row r="5" spans="3:46" ht="208.5" customHeight="1">
      <c r="C5" s="71">
        <f>ROWS($C$2:C5)</f>
        <v>4</v>
      </c>
      <c r="D5" s="71" t="e">
        <f>IF($F5='1 - Informations candidat'!#REF!,C5,"")</f>
        <v>#REF!</v>
      </c>
      <c r="E5" s="71" t="str">
        <f t="shared" si="0"/>
        <v/>
      </c>
      <c r="F5" s="70" t="s">
        <v>60</v>
      </c>
      <c r="G5" s="71">
        <v>4</v>
      </c>
      <c r="H5" s="343" t="s">
        <v>289</v>
      </c>
      <c r="I5" s="343" t="s">
        <v>271</v>
      </c>
      <c r="J5" s="343" t="s">
        <v>267</v>
      </c>
      <c r="O5" s="614" t="s">
        <v>740</v>
      </c>
      <c r="P5" s="621" t="s">
        <v>741</v>
      </c>
      <c r="Q5" s="630">
        <f>IF(Q4=2,5,IF(Q4=3,10,IF(Q4=4,21,)))*Q6</f>
        <v>0</v>
      </c>
      <c r="R5" s="630">
        <f>IF(R4=2,20,IF(R4=3,45,IF(R4=4,75,)))*R6</f>
        <v>0</v>
      </c>
      <c r="S5" s="630">
        <f>IF(S4=2,1,IF(S4=3,2,IF(S4=4,4,)))*S6</f>
        <v>0</v>
      </c>
      <c r="T5" s="631"/>
      <c r="U5" s="632">
        <f>IF(U4=2,1,IF(U4=3,2,IF(U4=4,4,)))*U6</f>
        <v>0</v>
      </c>
      <c r="V5" s="630">
        <f>IF(V4=TRUE,4,)*V6</f>
        <v>0</v>
      </c>
      <c r="W5" s="630">
        <f>IF(W4=2,1,IF(W4=3,2,IF(W4=4,4,)))*W6</f>
        <v>0</v>
      </c>
      <c r="X5" s="630">
        <f>IF(X4=2,1,IF(X4=3,2,IF(X4=4,4,)))*X6</f>
        <v>0</v>
      </c>
      <c r="Y5" s="630">
        <f>IF(Y4=2,1,IF(Y4=3,2,IF(Y4=4,4,)))*Y6</f>
        <v>0</v>
      </c>
      <c r="Z5" s="630">
        <f>IF(Z4=2,1,IF(Z4=3,2,IF(Z4=4,4,)))*Z6</f>
        <v>0</v>
      </c>
      <c r="AA5" s="631"/>
      <c r="AB5" s="630">
        <f>IF(AB4=2,1,IF(AB4=3,2,IF(AB4=4,4,)))*AB6</f>
        <v>0</v>
      </c>
      <c r="AC5" s="630">
        <f>IF(AC4=2,1,IF(AC4=3,2,IF(AC4=4,4,)))*AC6</f>
        <v>0</v>
      </c>
      <c r="AD5" s="630">
        <f>IF(AD4=2,1,IF(AD4=3,2,IF(AD4=4,4,)))*AD6</f>
        <v>0</v>
      </c>
      <c r="AE5" s="630">
        <f>IF(AE4=2,1,IF(AE4=3,2,IF(AE4=4,4,)))*AE6</f>
        <v>0</v>
      </c>
      <c r="AF5" s="631"/>
      <c r="AG5" s="630">
        <f>IF(AG4=2,1,IF(AG4=3,2,IF(AG4=4,4,)))*AG6</f>
        <v>0</v>
      </c>
      <c r="AH5" s="630">
        <f t="shared" ref="AH5:AK5" si="1">IF(AH4=2,1,IF(AH4=3,2,IF(AH4=4,4,)))*AH6</f>
        <v>0</v>
      </c>
      <c r="AI5" s="630">
        <f t="shared" si="1"/>
        <v>0</v>
      </c>
      <c r="AJ5" s="630">
        <f t="shared" si="1"/>
        <v>0</v>
      </c>
      <c r="AK5" s="630">
        <f t="shared" si="1"/>
        <v>0</v>
      </c>
      <c r="AL5" s="631"/>
      <c r="AM5" s="630">
        <f>IF(AM4=2,1,IF(AM4=3,2,IF(AM4=4,4,)))*AM6</f>
        <v>0</v>
      </c>
      <c r="AN5" s="630">
        <f>IF(AN4=2,1,IF(AN4=3,2,IF(AN4=4,4,)))*AN6</f>
        <v>0</v>
      </c>
      <c r="AO5" s="630">
        <f t="shared" ref="AO5" si="2">IF(AO4=2,1,IF(AO4=3,2,IF(AO4=4,4,)))*AO6</f>
        <v>0</v>
      </c>
      <c r="AP5" s="630">
        <f>IF(AP4=TRUE,4,)*AP6</f>
        <v>0</v>
      </c>
      <c r="AQ5" s="630">
        <f t="shared" ref="AQ5:AR5" si="3">IF(AQ4=2,1,IF(AQ4=3,2,IF(AQ4=4,4,)))*AQ6</f>
        <v>0</v>
      </c>
      <c r="AR5" s="630">
        <f t="shared" si="3"/>
        <v>0</v>
      </c>
      <c r="AS5" s="630">
        <f>IF(AS4=2,1,IF(AS4=3,2,IF(AS4=4,4,)))*AS6</f>
        <v>0</v>
      </c>
      <c r="AT5" s="630">
        <f>IF(AT4=2,1,IF(AT4=3,2,IF(AT4=4,4,)))*AT6</f>
        <v>0</v>
      </c>
    </row>
    <row r="6" spans="3:46" ht="159.75" customHeight="1">
      <c r="C6" s="71">
        <f>ROWS($C$2:C6)</f>
        <v>5</v>
      </c>
      <c r="D6" s="71" t="e">
        <f>IF($F6='1 - Informations candidat'!#REF!,C6,"")</f>
        <v>#REF!</v>
      </c>
      <c r="E6" s="71" t="str">
        <f t="shared" si="0"/>
        <v/>
      </c>
      <c r="F6" s="70" t="s">
        <v>60</v>
      </c>
      <c r="G6" s="71">
        <v>5</v>
      </c>
      <c r="H6" s="343" t="s">
        <v>290</v>
      </c>
      <c r="I6" s="317" t="s">
        <v>101</v>
      </c>
      <c r="J6" s="317" t="s">
        <v>96</v>
      </c>
      <c r="O6" s="612"/>
      <c r="P6" s="621" t="s">
        <v>92</v>
      </c>
      <c r="Q6" s="618">
        <v>1</v>
      </c>
      <c r="R6" s="618">
        <v>1</v>
      </c>
      <c r="S6" s="618">
        <v>1</v>
      </c>
      <c r="T6" s="627"/>
      <c r="U6" s="617">
        <v>2</v>
      </c>
      <c r="V6" s="617">
        <v>1</v>
      </c>
      <c r="W6" s="617">
        <v>2</v>
      </c>
      <c r="X6" s="617">
        <v>2</v>
      </c>
      <c r="Y6" s="617">
        <v>2</v>
      </c>
      <c r="Z6" s="617">
        <v>2</v>
      </c>
      <c r="AA6" s="629"/>
      <c r="AB6" s="617">
        <v>2</v>
      </c>
      <c r="AC6" s="617">
        <v>2</v>
      </c>
      <c r="AD6" s="617">
        <v>2</v>
      </c>
      <c r="AE6" s="617">
        <v>2</v>
      </c>
      <c r="AF6" s="629"/>
      <c r="AG6" s="617">
        <v>2</v>
      </c>
      <c r="AH6" s="617">
        <v>2</v>
      </c>
      <c r="AI6" s="617">
        <v>2</v>
      </c>
      <c r="AJ6" s="617">
        <v>2</v>
      </c>
      <c r="AK6" s="617">
        <v>2</v>
      </c>
      <c r="AL6" s="629"/>
      <c r="AM6" s="617">
        <v>2</v>
      </c>
      <c r="AN6" s="617">
        <v>2</v>
      </c>
      <c r="AO6" s="617">
        <v>1</v>
      </c>
      <c r="AP6" s="617">
        <v>1</v>
      </c>
      <c r="AQ6" s="617">
        <v>1</v>
      </c>
      <c r="AR6" s="617">
        <v>1</v>
      </c>
      <c r="AS6" s="617">
        <v>1</v>
      </c>
      <c r="AT6" s="617">
        <v>1</v>
      </c>
    </row>
    <row r="7" spans="3:46" ht="56">
      <c r="C7" s="71">
        <f>ROWS($C$2:C7)</f>
        <v>6</v>
      </c>
      <c r="D7" s="71" t="e">
        <f>IF($F7='1 - Informations candidat'!#REF!,C7,"")</f>
        <v>#REF!</v>
      </c>
      <c r="E7" s="71" t="str">
        <f t="shared" si="0"/>
        <v/>
      </c>
      <c r="F7" s="154" t="s">
        <v>60</v>
      </c>
      <c r="G7" s="155">
        <v>6</v>
      </c>
      <c r="H7" s="156"/>
      <c r="I7" s="317" t="s">
        <v>98</v>
      </c>
      <c r="J7" s="81"/>
    </row>
    <row r="8" spans="3:46" ht="253.5" customHeight="1">
      <c r="C8" s="71">
        <f>ROWS($C$2:C8)</f>
        <v>7</v>
      </c>
      <c r="D8" s="71" t="e">
        <f>IF($F8='1 - Informations candidat'!#REF!,C8,"")</f>
        <v>#REF!</v>
      </c>
      <c r="E8" s="71" t="str">
        <f t="shared" si="0"/>
        <v/>
      </c>
      <c r="F8" s="70" t="s">
        <v>62</v>
      </c>
      <c r="G8" s="71">
        <v>1</v>
      </c>
      <c r="H8" s="343" t="s">
        <v>220</v>
      </c>
      <c r="I8" s="343" t="s">
        <v>211</v>
      </c>
      <c r="J8" s="343" t="s">
        <v>291</v>
      </c>
    </row>
    <row r="9" spans="3:46" ht="183" customHeight="1">
      <c r="C9" s="71">
        <f>ROWS($C$2:C9)</f>
        <v>8</v>
      </c>
      <c r="D9" s="71" t="e">
        <f>IF($F9='1 - Informations candidat'!#REF!,C9,"")</f>
        <v>#REF!</v>
      </c>
      <c r="E9" s="71" t="str">
        <f t="shared" si="0"/>
        <v/>
      </c>
      <c r="F9" s="70" t="s">
        <v>62</v>
      </c>
      <c r="G9" s="71">
        <v>2</v>
      </c>
      <c r="H9" s="343" t="s">
        <v>238</v>
      </c>
      <c r="I9" s="343" t="s">
        <v>221</v>
      </c>
      <c r="J9" s="343" t="s">
        <v>263</v>
      </c>
    </row>
    <row r="10" spans="3:46" ht="184.5" customHeight="1">
      <c r="C10" s="71">
        <f>ROWS($C$2:C10)</f>
        <v>9</v>
      </c>
      <c r="D10" s="71" t="e">
        <f>IF($F10='1 - Informations candidat'!#REF!,C10,"")</f>
        <v>#REF!</v>
      </c>
      <c r="E10" s="71" t="str">
        <f t="shared" si="0"/>
        <v/>
      </c>
      <c r="F10" s="70" t="s">
        <v>62</v>
      </c>
      <c r="G10" s="71">
        <v>3</v>
      </c>
      <c r="H10" s="343" t="s">
        <v>115</v>
      </c>
      <c r="I10" s="157"/>
      <c r="J10" s="343" t="s">
        <v>212</v>
      </c>
    </row>
    <row r="11" spans="3:46" ht="213" customHeight="1">
      <c r="C11" s="71">
        <f>ROWS($C$2:C11)</f>
        <v>10</v>
      </c>
      <c r="D11" s="71" t="e">
        <f>IF($F11='1 - Informations candidat'!#REF!,C11,"")</f>
        <v>#REF!</v>
      </c>
      <c r="E11" s="71" t="str">
        <f t="shared" si="0"/>
        <v/>
      </c>
      <c r="F11" s="70" t="s">
        <v>62</v>
      </c>
      <c r="G11" s="71">
        <v>4</v>
      </c>
      <c r="H11" s="343" t="s">
        <v>213</v>
      </c>
      <c r="I11" s="160" t="s">
        <v>272</v>
      </c>
      <c r="J11" s="160" t="s">
        <v>214</v>
      </c>
    </row>
    <row r="12" spans="3:46" ht="168.75" customHeight="1">
      <c r="C12" s="71">
        <f>ROWS($C$2:C12)</f>
        <v>11</v>
      </c>
      <c r="D12" s="71" t="e">
        <f>IF($F12='1 - Informations candidat'!#REF!,C12,"")</f>
        <v>#REF!</v>
      </c>
      <c r="E12" s="71" t="str">
        <f t="shared" si="0"/>
        <v/>
      </c>
      <c r="F12" s="70" t="s">
        <v>62</v>
      </c>
      <c r="G12" s="71">
        <v>5</v>
      </c>
      <c r="H12" s="317" t="s">
        <v>97</v>
      </c>
      <c r="I12" s="343" t="s">
        <v>99</v>
      </c>
      <c r="J12" s="317" t="s">
        <v>97</v>
      </c>
    </row>
    <row r="13" spans="3:46" ht="56">
      <c r="C13" s="71">
        <f>ROWS($C$2:C13)</f>
        <v>12</v>
      </c>
      <c r="D13" s="71" t="e">
        <f>IF($F13='1 - Informations candidat'!#REF!,C13,"")</f>
        <v>#REF!</v>
      </c>
      <c r="E13" s="71" t="str">
        <f t="shared" si="0"/>
        <v/>
      </c>
      <c r="F13" s="154" t="s">
        <v>62</v>
      </c>
      <c r="G13" s="155">
        <v>6</v>
      </c>
      <c r="H13" s="156"/>
      <c r="I13" s="317" t="s">
        <v>97</v>
      </c>
      <c r="J13" s="81"/>
    </row>
    <row r="14" spans="3:46" ht="215.25" customHeight="1">
      <c r="C14" s="71">
        <f>ROWS($C$2:C14)</f>
        <v>13</v>
      </c>
      <c r="D14" s="71" t="e">
        <f>IF($F14='1 - Informations candidat'!#REF!,C14,"")</f>
        <v>#REF!</v>
      </c>
      <c r="E14" s="71" t="str">
        <f t="shared" si="0"/>
        <v/>
      </c>
      <c r="F14" s="70" t="s">
        <v>0</v>
      </c>
      <c r="G14" s="71">
        <v>1</v>
      </c>
      <c r="H14" s="343" t="s">
        <v>222</v>
      </c>
      <c r="I14" s="317" t="s">
        <v>225</v>
      </c>
      <c r="J14" s="160" t="s">
        <v>264</v>
      </c>
    </row>
    <row r="15" spans="3:46" ht="204" customHeight="1">
      <c r="C15" s="71">
        <f>ROWS($C$2:C15)</f>
        <v>14</v>
      </c>
      <c r="D15" s="71" t="e">
        <f>IF($F15='1 - Informations candidat'!#REF!,C15,"")</f>
        <v>#REF!</v>
      </c>
      <c r="E15" s="71" t="str">
        <f t="shared" si="0"/>
        <v/>
      </c>
      <c r="F15" s="70" t="s">
        <v>0</v>
      </c>
      <c r="G15" s="71">
        <v>2</v>
      </c>
      <c r="H15" s="160" t="s">
        <v>215</v>
      </c>
      <c r="I15" s="317" t="s">
        <v>216</v>
      </c>
      <c r="J15" s="317" t="s">
        <v>265</v>
      </c>
    </row>
    <row r="16" spans="3:46" ht="162.75" customHeight="1">
      <c r="C16" s="71">
        <f>ROWS($C$2:C16)</f>
        <v>15</v>
      </c>
      <c r="D16" s="71" t="e">
        <f>IF($F16='1 - Informations candidat'!#REF!,C16,"")</f>
        <v>#REF!</v>
      </c>
      <c r="E16" s="71" t="str">
        <f t="shared" si="0"/>
        <v/>
      </c>
      <c r="F16" s="70" t="s">
        <v>0</v>
      </c>
      <c r="G16" s="71">
        <v>3</v>
      </c>
      <c r="H16" s="160" t="s">
        <v>116</v>
      </c>
      <c r="I16" s="157"/>
      <c r="J16" s="317" t="s">
        <v>223</v>
      </c>
    </row>
    <row r="17" spans="1:10" ht="233.25" customHeight="1">
      <c r="C17" s="71">
        <f>ROWS($C$2:C17)</f>
        <v>16</v>
      </c>
      <c r="D17" s="71" t="e">
        <f>IF($F17='1 - Informations candidat'!#REF!,C17,"")</f>
        <v>#REF!</v>
      </c>
      <c r="E17" s="71" t="str">
        <f t="shared" si="0"/>
        <v/>
      </c>
      <c r="F17" s="209" t="s">
        <v>0</v>
      </c>
      <c r="G17" s="210">
        <v>4</v>
      </c>
      <c r="H17" s="317" t="s">
        <v>217</v>
      </c>
      <c r="I17" s="160" t="s">
        <v>273</v>
      </c>
      <c r="J17" s="160" t="s">
        <v>218</v>
      </c>
    </row>
    <row r="18" spans="1:10" ht="120" customHeight="1">
      <c r="C18" s="71">
        <f>ROWS($C$2:C18)</f>
        <v>17</v>
      </c>
      <c r="D18" s="71" t="e">
        <f>IF($F18='1 - Informations candidat'!#REF!,C18,"")</f>
        <v>#REF!</v>
      </c>
      <c r="E18" s="71" t="str">
        <f t="shared" si="0"/>
        <v/>
      </c>
      <c r="F18" s="70" t="s">
        <v>0</v>
      </c>
      <c r="G18" s="71">
        <v>5</v>
      </c>
      <c r="H18" s="317" t="s">
        <v>96</v>
      </c>
      <c r="I18" s="317" t="s">
        <v>100</v>
      </c>
      <c r="J18" s="317" t="s">
        <v>96</v>
      </c>
    </row>
    <row r="19" spans="1:10" ht="72.75" customHeight="1">
      <c r="C19" s="71">
        <f>ROWS($C$2:C19)</f>
        <v>18</v>
      </c>
      <c r="D19" s="71" t="e">
        <f>IF($F19='1 - Informations candidat'!#REF!,C19,"")</f>
        <v>#REF!</v>
      </c>
      <c r="E19" s="71" t="str">
        <f t="shared" si="0"/>
        <v/>
      </c>
      <c r="F19" s="154" t="s">
        <v>0</v>
      </c>
      <c r="G19" s="155">
        <v>6</v>
      </c>
      <c r="H19" s="156"/>
      <c r="I19" s="317" t="s">
        <v>96</v>
      </c>
      <c r="J19" s="81"/>
    </row>
    <row r="23" spans="1:10" ht="14.5" thickBot="1">
      <c r="A23" s="208" t="s">
        <v>94</v>
      </c>
      <c r="B23" s="193"/>
      <c r="C23" s="194"/>
      <c r="D23" s="194"/>
    </row>
    <row r="24" spans="1:10" ht="14.25" customHeight="1">
      <c r="A24" s="197" t="s">
        <v>55</v>
      </c>
      <c r="B24" s="197" t="s">
        <v>56</v>
      </c>
      <c r="C24" s="197" t="s">
        <v>156</v>
      </c>
      <c r="D24" s="197" t="s">
        <v>157</v>
      </c>
      <c r="E24" s="198" t="s">
        <v>158</v>
      </c>
    </row>
    <row r="25" spans="1:10" ht="211.5" customHeight="1">
      <c r="A25" s="199" t="s">
        <v>60</v>
      </c>
      <c r="B25" s="195" t="s">
        <v>154</v>
      </c>
      <c r="C25" s="223" t="s">
        <v>242</v>
      </c>
      <c r="D25" s="225" t="s">
        <v>244</v>
      </c>
      <c r="E25" s="224" t="s">
        <v>243</v>
      </c>
    </row>
    <row r="26" spans="1:10" ht="151.5" customHeight="1">
      <c r="A26" s="199" t="s">
        <v>61</v>
      </c>
      <c r="B26" s="195" t="s">
        <v>154</v>
      </c>
      <c r="C26" s="223" t="s">
        <v>259</v>
      </c>
      <c r="D26" s="225" t="s">
        <v>206</v>
      </c>
      <c r="E26" s="224" t="s">
        <v>207</v>
      </c>
    </row>
    <row r="27" spans="1:10" ht="250.5" customHeight="1">
      <c r="A27" s="199" t="s">
        <v>0</v>
      </c>
      <c r="B27" s="195" t="s">
        <v>154</v>
      </c>
      <c r="C27" s="223" t="s">
        <v>208</v>
      </c>
      <c r="D27" s="303" t="s">
        <v>266</v>
      </c>
      <c r="E27" s="222" t="s">
        <v>209</v>
      </c>
    </row>
    <row r="28" spans="1:10">
      <c r="A28" s="205"/>
      <c r="B28" s="206"/>
      <c r="C28" s="206"/>
      <c r="D28" s="206"/>
      <c r="E28" s="207"/>
    </row>
    <row r="29" spans="1:10" ht="73.5" customHeight="1">
      <c r="A29" s="199" t="s">
        <v>60</v>
      </c>
      <c r="B29" s="195" t="s">
        <v>155</v>
      </c>
      <c r="C29" s="196" t="s">
        <v>159</v>
      </c>
      <c r="D29" s="196" t="s">
        <v>292</v>
      </c>
      <c r="E29" s="200" t="s">
        <v>160</v>
      </c>
    </row>
    <row r="30" spans="1:10" ht="98.25" customHeight="1">
      <c r="A30" s="199" t="s">
        <v>61</v>
      </c>
      <c r="B30" s="195" t="s">
        <v>155</v>
      </c>
      <c r="C30" s="196" t="s">
        <v>293</v>
      </c>
      <c r="D30" s="196" t="s">
        <v>294</v>
      </c>
      <c r="E30" s="200" t="s">
        <v>295</v>
      </c>
    </row>
    <row r="31" spans="1:10" ht="101.25" customHeight="1" thickBot="1">
      <c r="A31" s="201" t="s">
        <v>0</v>
      </c>
      <c r="B31" s="202" t="s">
        <v>155</v>
      </c>
      <c r="C31" s="203" t="s">
        <v>246</v>
      </c>
      <c r="D31" s="203" t="s">
        <v>245</v>
      </c>
      <c r="E31" s="204" t="s">
        <v>234</v>
      </c>
    </row>
  </sheetData>
  <dataValidations disablePrompts="1" count="1">
    <dataValidation type="list" allowBlank="1" showInputMessage="1" showErrorMessage="1" sqref="Q1" xr:uid="{00000000-0002-0000-1100-000000000000}">
      <formula1>$L$2:$L$4</formula1>
    </dataValidation>
  </dataValidations>
  <pageMargins left="0.7" right="0.7" top="0.75" bottom="0.75" header="0.3" footer="0.3"/>
  <pageSetup paperSize="9" orientation="portrait" r:id="rId1"/>
  <tableParts count="2">
    <tablePart r:id="rId2"/>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euil21"/>
  <dimension ref="A1:B17"/>
  <sheetViews>
    <sheetView workbookViewId="0">
      <selection activeCell="A18" sqref="A18"/>
    </sheetView>
  </sheetViews>
  <sheetFormatPr baseColWidth="10" defaultRowHeight="12.5"/>
  <cols>
    <col min="1" max="1" width="22.54296875" customWidth="1"/>
  </cols>
  <sheetData>
    <row r="1" spans="1:2">
      <c r="A1" s="606" t="s">
        <v>677</v>
      </c>
    </row>
    <row r="2" spans="1:2">
      <c r="A2" s="606" t="s">
        <v>678</v>
      </c>
    </row>
    <row r="4" spans="1:2">
      <c r="A4" t="s">
        <v>679</v>
      </c>
    </row>
    <row r="5" spans="1:2">
      <c r="A5" t="s">
        <v>680</v>
      </c>
    </row>
    <row r="6" spans="1:2">
      <c r="A6" t="s">
        <v>681</v>
      </c>
    </row>
    <row r="7" spans="1:2" ht="25">
      <c r="A7" t="s">
        <v>682</v>
      </c>
    </row>
    <row r="8" spans="1:2" ht="25">
      <c r="A8" t="s">
        <v>683</v>
      </c>
    </row>
    <row r="9" spans="1:2">
      <c r="A9" t="s">
        <v>684</v>
      </c>
    </row>
    <row r="11" spans="1:2" ht="25">
      <c r="B11" t="s">
        <v>898</v>
      </c>
    </row>
    <row r="12" spans="1:2" ht="25">
      <c r="B12" t="s">
        <v>899</v>
      </c>
    </row>
    <row r="15" spans="1:2">
      <c r="A15" t="s">
        <v>896</v>
      </c>
    </row>
    <row r="16" spans="1:2">
      <c r="A16" t="s">
        <v>897</v>
      </c>
    </row>
    <row r="17" spans="1:1" ht="25">
      <c r="A17" t="s">
        <v>900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3">
    <tabColor theme="3" tint="0.39997558519241921"/>
    <pageSetUpPr fitToPage="1"/>
  </sheetPr>
  <dimension ref="A1:IV37"/>
  <sheetViews>
    <sheetView showGridLines="0" zoomScale="80" zoomScaleNormal="91" workbookViewId="0">
      <selection activeCell="B9" sqref="B9"/>
    </sheetView>
  </sheetViews>
  <sheetFormatPr baseColWidth="10" defaultColWidth="16.26953125" defaultRowHeight="12.75" customHeight="1"/>
  <cols>
    <col min="1" max="1" width="71.26953125" style="1" customWidth="1"/>
    <col min="2" max="2" width="55.453125" style="1" customWidth="1"/>
    <col min="3" max="3" width="3" style="1" customWidth="1"/>
    <col min="4" max="4" width="58.81640625" style="1" customWidth="1"/>
    <col min="5" max="256" width="16.26953125" style="1" customWidth="1"/>
  </cols>
  <sheetData>
    <row r="1" spans="1:256" ht="13" customHeight="1">
      <c r="A1" s="2"/>
      <c r="B1" s="3"/>
      <c r="C1" s="4"/>
      <c r="D1" s="4"/>
      <c r="E1" s="5"/>
    </row>
    <row r="2" spans="1:256" ht="29.65" customHeight="1">
      <c r="A2" s="838" t="s">
        <v>536</v>
      </c>
      <c r="B2" s="839"/>
      <c r="C2" s="6"/>
      <c r="D2" s="7"/>
      <c r="E2" s="8"/>
    </row>
    <row r="3" spans="1:256" ht="29.65" customHeight="1">
      <c r="A3" s="231" t="s">
        <v>67</v>
      </c>
      <c r="B3" s="231" t="s">
        <v>118</v>
      </c>
      <c r="C3" s="26"/>
      <c r="D3" s="26"/>
      <c r="E3" s="8"/>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c r="BD3" s="55"/>
      <c r="BE3" s="55"/>
      <c r="BF3" s="55"/>
      <c r="BG3" s="55"/>
      <c r="BH3" s="55"/>
      <c r="BI3" s="55"/>
      <c r="BJ3" s="55"/>
      <c r="BK3" s="55"/>
      <c r="BL3" s="55"/>
      <c r="BM3" s="55"/>
      <c r="BN3" s="55"/>
      <c r="BO3" s="55"/>
      <c r="BP3" s="55"/>
      <c r="BQ3" s="55"/>
      <c r="BR3" s="55"/>
      <c r="BS3" s="55"/>
      <c r="BT3" s="55"/>
      <c r="BU3" s="55"/>
      <c r="BV3" s="55"/>
      <c r="BW3" s="55"/>
      <c r="BX3" s="55"/>
      <c r="BY3" s="55"/>
      <c r="BZ3" s="55"/>
      <c r="CA3" s="55"/>
      <c r="CB3" s="55"/>
      <c r="CC3" s="55"/>
      <c r="CD3" s="55"/>
      <c r="CE3" s="55"/>
      <c r="CF3" s="55"/>
      <c r="CG3" s="55"/>
      <c r="CH3" s="55"/>
      <c r="CI3" s="55"/>
      <c r="CJ3" s="55"/>
      <c r="CK3" s="55"/>
      <c r="CL3" s="55"/>
      <c r="CM3" s="55"/>
      <c r="CN3" s="55"/>
      <c r="CO3" s="55"/>
      <c r="CP3" s="55"/>
      <c r="CQ3" s="55"/>
      <c r="CR3" s="55"/>
      <c r="CS3" s="55"/>
      <c r="CT3" s="55"/>
      <c r="CU3" s="55"/>
      <c r="CV3" s="55"/>
      <c r="CW3" s="55"/>
      <c r="CX3" s="55"/>
      <c r="CY3" s="55"/>
      <c r="CZ3" s="55"/>
      <c r="DA3" s="55"/>
      <c r="DB3" s="55"/>
      <c r="DC3" s="55"/>
      <c r="DD3" s="55"/>
      <c r="DE3" s="55"/>
      <c r="DF3" s="55"/>
      <c r="DG3" s="55"/>
      <c r="DH3" s="55"/>
      <c r="DI3" s="55"/>
      <c r="DJ3" s="55"/>
      <c r="DK3" s="55"/>
      <c r="DL3" s="55"/>
      <c r="DM3" s="55"/>
      <c r="DN3" s="55"/>
      <c r="DO3" s="55"/>
      <c r="DP3" s="55"/>
      <c r="DQ3" s="55"/>
      <c r="DR3" s="55"/>
      <c r="DS3" s="55"/>
      <c r="DT3" s="55"/>
      <c r="DU3" s="55"/>
      <c r="DV3" s="55"/>
      <c r="DW3" s="55"/>
      <c r="DX3" s="55"/>
      <c r="DY3" s="55"/>
      <c r="DZ3" s="55"/>
      <c r="EA3" s="55"/>
      <c r="EB3" s="55"/>
      <c r="EC3" s="55"/>
      <c r="ED3" s="55"/>
      <c r="EE3" s="55"/>
      <c r="EF3" s="55"/>
      <c r="EG3" s="55"/>
      <c r="EH3" s="55"/>
      <c r="EI3" s="55"/>
      <c r="EJ3" s="55"/>
      <c r="EK3" s="55"/>
      <c r="EL3" s="55"/>
      <c r="EM3" s="55"/>
      <c r="EN3" s="55"/>
      <c r="EO3" s="55"/>
      <c r="EP3" s="55"/>
      <c r="EQ3" s="55"/>
      <c r="ER3" s="55"/>
      <c r="ES3" s="55"/>
      <c r="ET3" s="55"/>
      <c r="EU3" s="55"/>
      <c r="EV3" s="55"/>
      <c r="EW3" s="55"/>
      <c r="EX3" s="55"/>
      <c r="EY3" s="55"/>
      <c r="EZ3" s="55"/>
      <c r="FA3" s="55"/>
      <c r="FB3" s="55"/>
      <c r="FC3" s="55"/>
      <c r="FD3" s="55"/>
      <c r="FE3" s="55"/>
      <c r="FF3" s="55"/>
      <c r="FG3" s="55"/>
      <c r="FH3" s="55"/>
      <c r="FI3" s="55"/>
      <c r="FJ3" s="55"/>
      <c r="FK3" s="55"/>
      <c r="FL3" s="55"/>
      <c r="FM3" s="55"/>
      <c r="FN3" s="55"/>
      <c r="FO3" s="55"/>
      <c r="FP3" s="55"/>
      <c r="FQ3" s="55"/>
      <c r="FR3" s="55"/>
      <c r="FS3" s="55"/>
      <c r="FT3" s="55"/>
      <c r="FU3" s="55"/>
      <c r="FV3" s="55"/>
      <c r="FW3" s="55"/>
      <c r="FX3" s="55"/>
      <c r="FY3" s="55"/>
      <c r="FZ3" s="55"/>
      <c r="GA3" s="55"/>
      <c r="GB3" s="55"/>
      <c r="GC3" s="55"/>
      <c r="GD3" s="55"/>
      <c r="GE3" s="55"/>
      <c r="GF3" s="55"/>
      <c r="GG3" s="55"/>
      <c r="GH3" s="55"/>
      <c r="GI3" s="55"/>
      <c r="GJ3" s="55"/>
      <c r="GK3" s="55"/>
      <c r="GL3" s="55"/>
      <c r="GM3" s="55"/>
      <c r="GN3" s="55"/>
      <c r="GO3" s="55"/>
      <c r="GP3" s="55"/>
      <c r="GQ3" s="55"/>
      <c r="GR3" s="55"/>
      <c r="GS3" s="55"/>
      <c r="GT3" s="55"/>
      <c r="GU3" s="55"/>
      <c r="GV3" s="55"/>
      <c r="GW3" s="55"/>
      <c r="GX3" s="55"/>
      <c r="GY3" s="55"/>
      <c r="GZ3" s="55"/>
      <c r="HA3" s="55"/>
      <c r="HB3" s="55"/>
      <c r="HC3" s="55"/>
      <c r="HD3" s="55"/>
      <c r="HE3" s="55"/>
      <c r="HF3" s="55"/>
      <c r="HG3" s="55"/>
      <c r="HH3" s="55"/>
      <c r="HI3" s="55"/>
      <c r="HJ3" s="55"/>
      <c r="HK3" s="55"/>
      <c r="HL3" s="55"/>
      <c r="HM3" s="55"/>
      <c r="HN3" s="55"/>
      <c r="HO3" s="55"/>
      <c r="HP3" s="55"/>
      <c r="HQ3" s="55"/>
      <c r="HR3" s="55"/>
      <c r="HS3" s="55"/>
      <c r="HT3" s="55"/>
      <c r="HU3" s="55"/>
      <c r="HV3" s="55"/>
      <c r="HW3" s="55"/>
      <c r="HX3" s="55"/>
      <c r="HY3" s="55"/>
      <c r="HZ3" s="55"/>
      <c r="IA3" s="55"/>
      <c r="IB3" s="55"/>
      <c r="IC3" s="55"/>
      <c r="ID3" s="55"/>
      <c r="IE3" s="55"/>
      <c r="IF3" s="55"/>
      <c r="IG3" s="55"/>
      <c r="IH3" s="55"/>
      <c r="II3" s="55"/>
      <c r="IJ3" s="55"/>
      <c r="IK3" s="55"/>
      <c r="IL3" s="55"/>
      <c r="IM3" s="55"/>
      <c r="IN3" s="55"/>
      <c r="IO3" s="55"/>
      <c r="IP3" s="55"/>
      <c r="IQ3" s="55"/>
      <c r="IR3" s="55"/>
      <c r="IS3" s="55"/>
      <c r="IT3" s="55"/>
      <c r="IU3" s="55"/>
      <c r="IV3" s="55"/>
    </row>
    <row r="4" spans="1:256" ht="23.25" customHeight="1">
      <c r="A4" s="844" t="s">
        <v>692</v>
      </c>
      <c r="B4" s="845"/>
      <c r="C4" s="26"/>
      <c r="D4" s="26"/>
      <c r="E4" s="8"/>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5"/>
      <c r="AI4" s="55"/>
      <c r="AJ4" s="55"/>
      <c r="AK4" s="55"/>
      <c r="AL4" s="55"/>
      <c r="AM4" s="55"/>
      <c r="AN4" s="55"/>
      <c r="AO4" s="55"/>
      <c r="AP4" s="55"/>
      <c r="AQ4" s="55"/>
      <c r="AR4" s="55"/>
      <c r="AS4" s="55"/>
      <c r="AT4" s="55"/>
      <c r="AU4" s="55"/>
      <c r="AV4" s="55"/>
      <c r="AW4" s="55"/>
      <c r="AX4" s="55"/>
      <c r="AY4" s="55"/>
      <c r="AZ4" s="55"/>
      <c r="BA4" s="55"/>
      <c r="BB4" s="55"/>
      <c r="BC4" s="55"/>
      <c r="BD4" s="55"/>
      <c r="BE4" s="55"/>
      <c r="BF4" s="55"/>
      <c r="BG4" s="55"/>
      <c r="BH4" s="55"/>
      <c r="BI4" s="55"/>
      <c r="BJ4" s="55"/>
      <c r="BK4" s="55"/>
      <c r="BL4" s="55"/>
      <c r="BM4" s="55"/>
      <c r="BN4" s="55"/>
      <c r="BO4" s="55"/>
      <c r="BP4" s="55"/>
      <c r="BQ4" s="55"/>
      <c r="BR4" s="55"/>
      <c r="BS4" s="55"/>
      <c r="BT4" s="55"/>
      <c r="BU4" s="55"/>
      <c r="BV4" s="55"/>
      <c r="BW4" s="55"/>
      <c r="BX4" s="55"/>
      <c r="BY4" s="55"/>
      <c r="BZ4" s="55"/>
      <c r="CA4" s="55"/>
      <c r="CB4" s="55"/>
      <c r="CC4" s="55"/>
      <c r="CD4" s="55"/>
      <c r="CE4" s="55"/>
      <c r="CF4" s="55"/>
      <c r="CG4" s="55"/>
      <c r="CH4" s="55"/>
      <c r="CI4" s="55"/>
      <c r="CJ4" s="55"/>
      <c r="CK4" s="55"/>
      <c r="CL4" s="55"/>
      <c r="CM4" s="55"/>
      <c r="CN4" s="55"/>
      <c r="CO4" s="55"/>
      <c r="CP4" s="55"/>
      <c r="CQ4" s="55"/>
      <c r="CR4" s="55"/>
      <c r="CS4" s="55"/>
      <c r="CT4" s="55"/>
      <c r="CU4" s="55"/>
      <c r="CV4" s="55"/>
      <c r="CW4" s="55"/>
      <c r="CX4" s="55"/>
      <c r="CY4" s="55"/>
      <c r="CZ4" s="55"/>
      <c r="DA4" s="55"/>
      <c r="DB4" s="55"/>
      <c r="DC4" s="55"/>
      <c r="DD4" s="55"/>
      <c r="DE4" s="55"/>
      <c r="DF4" s="55"/>
      <c r="DG4" s="55"/>
      <c r="DH4" s="55"/>
      <c r="DI4" s="55"/>
      <c r="DJ4" s="55"/>
      <c r="DK4" s="55"/>
      <c r="DL4" s="55"/>
      <c r="DM4" s="55"/>
      <c r="DN4" s="55"/>
      <c r="DO4" s="55"/>
      <c r="DP4" s="55"/>
      <c r="DQ4" s="55"/>
      <c r="DR4" s="55"/>
      <c r="DS4" s="55"/>
      <c r="DT4" s="55"/>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5"/>
      <c r="FD4" s="55"/>
      <c r="FE4" s="55"/>
      <c r="FF4" s="55"/>
      <c r="FG4" s="55"/>
      <c r="FH4" s="55"/>
      <c r="FI4" s="55"/>
      <c r="FJ4" s="55"/>
      <c r="FK4" s="55"/>
      <c r="FL4" s="55"/>
      <c r="FM4" s="55"/>
      <c r="FN4" s="55"/>
      <c r="FO4" s="55"/>
      <c r="FP4" s="55"/>
      <c r="FQ4" s="55"/>
      <c r="FR4" s="55"/>
      <c r="FS4" s="55"/>
      <c r="FT4" s="55"/>
      <c r="FU4" s="55"/>
      <c r="FV4" s="55"/>
      <c r="FW4" s="55"/>
      <c r="FX4" s="55"/>
      <c r="FY4" s="55"/>
      <c r="FZ4" s="55"/>
      <c r="GA4" s="55"/>
      <c r="GB4" s="55"/>
      <c r="GC4" s="55"/>
      <c r="GD4" s="55"/>
      <c r="GE4" s="55"/>
      <c r="GF4" s="55"/>
      <c r="GG4" s="55"/>
      <c r="GH4" s="55"/>
      <c r="GI4" s="55"/>
      <c r="GJ4" s="55"/>
      <c r="GK4" s="55"/>
      <c r="GL4" s="55"/>
      <c r="GM4" s="55"/>
      <c r="GN4" s="55"/>
      <c r="GO4" s="55"/>
      <c r="GP4" s="55"/>
      <c r="GQ4" s="55"/>
      <c r="GR4" s="55"/>
      <c r="GS4" s="55"/>
      <c r="GT4" s="55"/>
      <c r="GU4" s="55"/>
      <c r="GV4" s="55"/>
      <c r="GW4" s="55"/>
      <c r="GX4" s="55"/>
      <c r="GY4" s="55"/>
      <c r="GZ4" s="55"/>
      <c r="HA4" s="55"/>
      <c r="HB4" s="55"/>
      <c r="HC4" s="55"/>
      <c r="HD4" s="55"/>
      <c r="HE4" s="55"/>
      <c r="HF4" s="55"/>
      <c r="HG4" s="55"/>
      <c r="HH4" s="55"/>
      <c r="HI4" s="55"/>
      <c r="HJ4" s="55"/>
      <c r="HK4" s="55"/>
      <c r="HL4" s="55"/>
      <c r="HM4" s="55"/>
      <c r="HN4" s="55"/>
      <c r="HO4" s="55"/>
      <c r="HP4" s="55"/>
      <c r="HQ4" s="55"/>
      <c r="HR4" s="55"/>
      <c r="HS4" s="55"/>
      <c r="HT4" s="55"/>
      <c r="HU4" s="55"/>
      <c r="HV4" s="55"/>
      <c r="HW4" s="55"/>
      <c r="HX4" s="55"/>
      <c r="HY4" s="55"/>
      <c r="HZ4" s="55"/>
      <c r="IA4" s="55"/>
      <c r="IB4" s="55"/>
      <c r="IC4" s="55"/>
      <c r="ID4" s="55"/>
      <c r="IE4" s="55"/>
      <c r="IF4" s="55"/>
      <c r="IG4" s="55"/>
      <c r="IH4" s="55"/>
      <c r="II4" s="55"/>
      <c r="IJ4" s="55"/>
      <c r="IK4" s="55"/>
      <c r="IL4" s="55"/>
      <c r="IM4" s="55"/>
      <c r="IN4" s="55"/>
      <c r="IO4" s="55"/>
      <c r="IP4" s="55"/>
      <c r="IQ4" s="55"/>
      <c r="IR4" s="55"/>
      <c r="IS4" s="55"/>
      <c r="IT4" s="55"/>
      <c r="IU4" s="55"/>
      <c r="IV4" s="55"/>
    </row>
    <row r="5" spans="1:256" ht="30" hidden="1" customHeight="1">
      <c r="A5" s="161" t="s">
        <v>117</v>
      </c>
      <c r="B5" s="293" t="s">
        <v>113</v>
      </c>
      <c r="C5" s="26"/>
      <c r="D5" s="26"/>
      <c r="E5" s="8"/>
      <c r="F5" s="55"/>
      <c r="G5" s="55"/>
      <c r="H5" s="55"/>
      <c r="I5" s="55"/>
      <c r="J5" s="55"/>
      <c r="K5" s="55"/>
      <c r="L5" s="55"/>
      <c r="M5" s="55"/>
      <c r="N5" s="55"/>
      <c r="O5" s="55"/>
      <c r="P5" s="55"/>
      <c r="Q5" s="55"/>
      <c r="R5" s="55"/>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c r="BM5" s="55"/>
      <c r="BN5" s="55"/>
      <c r="BO5" s="55"/>
      <c r="BP5" s="55"/>
      <c r="BQ5" s="55"/>
      <c r="BR5" s="55"/>
      <c r="BS5" s="55"/>
      <c r="BT5" s="55"/>
      <c r="BU5" s="55"/>
      <c r="BV5" s="55"/>
      <c r="BW5" s="55"/>
      <c r="BX5" s="55"/>
      <c r="BY5" s="55"/>
      <c r="BZ5" s="55"/>
      <c r="CA5" s="55"/>
      <c r="CB5" s="55"/>
      <c r="CC5" s="55"/>
      <c r="CD5" s="55"/>
      <c r="CE5" s="55"/>
      <c r="CF5" s="55"/>
      <c r="CG5" s="55"/>
      <c r="CH5" s="55"/>
      <c r="CI5" s="55"/>
      <c r="CJ5" s="55"/>
      <c r="CK5" s="55"/>
      <c r="CL5" s="55"/>
      <c r="CM5" s="55"/>
      <c r="CN5" s="55"/>
      <c r="CO5" s="55"/>
      <c r="CP5" s="55"/>
      <c r="CQ5" s="55"/>
      <c r="CR5" s="55"/>
      <c r="CS5" s="55"/>
      <c r="CT5" s="55"/>
      <c r="CU5" s="55"/>
      <c r="CV5" s="55"/>
      <c r="CW5" s="55"/>
      <c r="CX5" s="55"/>
      <c r="CY5" s="55"/>
      <c r="CZ5" s="55"/>
      <c r="DA5" s="55"/>
      <c r="DB5" s="55"/>
      <c r="DC5" s="55"/>
      <c r="DD5" s="55"/>
      <c r="DE5" s="55"/>
      <c r="DF5" s="55"/>
      <c r="DG5" s="55"/>
      <c r="DH5" s="55"/>
      <c r="DI5" s="55"/>
      <c r="DJ5" s="55"/>
      <c r="DK5" s="55"/>
      <c r="DL5" s="55"/>
      <c r="DM5" s="55"/>
      <c r="DN5" s="55"/>
      <c r="DO5" s="55"/>
      <c r="DP5" s="55"/>
      <c r="DQ5" s="55"/>
      <c r="DR5" s="55"/>
      <c r="DS5" s="55"/>
      <c r="DT5" s="55"/>
      <c r="DU5" s="55"/>
      <c r="DV5" s="55"/>
      <c r="DW5" s="55"/>
      <c r="DX5" s="55"/>
      <c r="DY5" s="55"/>
      <c r="DZ5" s="55"/>
      <c r="EA5" s="55"/>
      <c r="EB5" s="55"/>
      <c r="EC5" s="55"/>
      <c r="ED5" s="55"/>
      <c r="EE5" s="55"/>
      <c r="EF5" s="55"/>
      <c r="EG5" s="55"/>
      <c r="EH5" s="55"/>
      <c r="EI5" s="55"/>
      <c r="EJ5" s="55"/>
      <c r="EK5" s="55"/>
      <c r="EL5" s="55"/>
      <c r="EM5" s="55"/>
      <c r="EN5" s="55"/>
      <c r="EO5" s="55"/>
      <c r="EP5" s="55"/>
      <c r="EQ5" s="55"/>
      <c r="ER5" s="55"/>
      <c r="ES5" s="55"/>
      <c r="ET5" s="55"/>
      <c r="EU5" s="55"/>
      <c r="EV5" s="55"/>
      <c r="EW5" s="55"/>
      <c r="EX5" s="55"/>
      <c r="EY5" s="55"/>
      <c r="EZ5" s="55"/>
      <c r="FA5" s="55"/>
      <c r="FB5" s="55"/>
      <c r="FC5" s="55"/>
      <c r="FD5" s="55"/>
      <c r="FE5" s="55"/>
      <c r="FF5" s="55"/>
      <c r="FG5" s="55"/>
      <c r="FH5" s="55"/>
      <c r="FI5" s="55"/>
      <c r="FJ5" s="55"/>
      <c r="FK5" s="55"/>
      <c r="FL5" s="55"/>
      <c r="FM5" s="55"/>
      <c r="FN5" s="55"/>
      <c r="FO5" s="55"/>
      <c r="FP5" s="55"/>
      <c r="FQ5" s="55"/>
      <c r="FR5" s="55"/>
      <c r="FS5" s="55"/>
      <c r="FT5" s="55"/>
      <c r="FU5" s="55"/>
      <c r="FV5" s="55"/>
      <c r="FW5" s="55"/>
      <c r="FX5" s="55"/>
      <c r="FY5" s="55"/>
      <c r="FZ5" s="55"/>
      <c r="GA5" s="55"/>
      <c r="GB5" s="55"/>
      <c r="GC5" s="55"/>
      <c r="GD5" s="55"/>
      <c r="GE5" s="55"/>
      <c r="GF5" s="55"/>
      <c r="GG5" s="55"/>
      <c r="GH5" s="55"/>
      <c r="GI5" s="55"/>
      <c r="GJ5" s="55"/>
      <c r="GK5" s="55"/>
      <c r="GL5" s="55"/>
      <c r="GM5" s="55"/>
      <c r="GN5" s="55"/>
      <c r="GO5" s="55"/>
      <c r="GP5" s="55"/>
      <c r="GQ5" s="55"/>
      <c r="GR5" s="55"/>
      <c r="GS5" s="55"/>
      <c r="GT5" s="55"/>
      <c r="GU5" s="55"/>
      <c r="GV5" s="55"/>
      <c r="GW5" s="55"/>
      <c r="GX5" s="55"/>
      <c r="GY5" s="55"/>
      <c r="GZ5" s="55"/>
      <c r="HA5" s="55"/>
      <c r="HB5" s="55"/>
      <c r="HC5" s="55"/>
      <c r="HD5" s="55"/>
      <c r="HE5" s="55"/>
      <c r="HF5" s="55"/>
      <c r="HG5" s="55"/>
      <c r="HH5" s="55"/>
      <c r="HI5" s="55"/>
      <c r="HJ5" s="55"/>
      <c r="HK5" s="55"/>
      <c r="HL5" s="55"/>
      <c r="HM5" s="55"/>
      <c r="HN5" s="55"/>
      <c r="HO5" s="55"/>
      <c r="HP5" s="55"/>
      <c r="HQ5" s="55"/>
      <c r="HR5" s="55"/>
      <c r="HS5" s="55"/>
      <c r="HT5" s="55"/>
      <c r="HU5" s="55"/>
      <c r="HV5" s="55"/>
      <c r="HW5" s="55"/>
      <c r="HX5" s="55"/>
      <c r="HY5" s="55"/>
      <c r="HZ5" s="55"/>
      <c r="IA5" s="55"/>
      <c r="IB5" s="55"/>
      <c r="IC5" s="55"/>
      <c r="ID5" s="55"/>
      <c r="IE5" s="55"/>
      <c r="IF5" s="55"/>
      <c r="IG5" s="55"/>
      <c r="IH5" s="55"/>
      <c r="II5" s="55"/>
      <c r="IJ5" s="55"/>
      <c r="IK5" s="55"/>
      <c r="IL5" s="55"/>
      <c r="IM5" s="55"/>
      <c r="IN5" s="55"/>
      <c r="IO5" s="55"/>
      <c r="IP5" s="55"/>
      <c r="IQ5" s="55"/>
      <c r="IR5" s="55"/>
      <c r="IS5" s="55"/>
      <c r="IT5" s="55"/>
      <c r="IU5" s="55"/>
      <c r="IV5" s="55"/>
    </row>
    <row r="6" spans="1:256" ht="16.5" hidden="1" customHeight="1">
      <c r="A6" s="211" t="s">
        <v>68</v>
      </c>
      <c r="B6" s="294" t="s">
        <v>49</v>
      </c>
      <c r="C6" s="26"/>
      <c r="D6" s="26"/>
      <c r="E6" s="8"/>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5"/>
      <c r="AN6" s="55"/>
      <c r="AO6" s="55"/>
      <c r="AP6" s="55"/>
      <c r="AQ6" s="55"/>
      <c r="AR6" s="55"/>
      <c r="AS6" s="55"/>
      <c r="AT6" s="55"/>
      <c r="AU6" s="55"/>
      <c r="AV6" s="55"/>
      <c r="AW6" s="55"/>
      <c r="AX6" s="55"/>
      <c r="AY6" s="55"/>
      <c r="AZ6" s="55"/>
      <c r="BA6" s="55"/>
      <c r="BB6" s="55"/>
      <c r="BC6" s="55"/>
      <c r="BD6" s="55"/>
      <c r="BE6" s="55"/>
      <c r="BF6" s="55"/>
      <c r="BG6" s="55"/>
      <c r="BH6" s="55"/>
      <c r="BI6" s="55"/>
      <c r="BJ6" s="55"/>
      <c r="BK6" s="55"/>
      <c r="BL6" s="55"/>
      <c r="BM6" s="55"/>
      <c r="BN6" s="55"/>
      <c r="BO6" s="55"/>
      <c r="BP6" s="55"/>
      <c r="BQ6" s="55"/>
      <c r="BR6" s="55"/>
      <c r="BS6" s="55"/>
      <c r="BT6" s="55"/>
      <c r="BU6" s="55"/>
      <c r="BV6" s="55"/>
      <c r="BW6" s="55"/>
      <c r="BX6" s="55"/>
      <c r="BY6" s="55"/>
      <c r="BZ6" s="55"/>
      <c r="CA6" s="55"/>
      <c r="CB6" s="55"/>
      <c r="CC6" s="55"/>
      <c r="CD6" s="55"/>
      <c r="CE6" s="55"/>
      <c r="CF6" s="55"/>
      <c r="CG6" s="55"/>
      <c r="CH6" s="55"/>
      <c r="CI6" s="55"/>
      <c r="CJ6" s="55"/>
      <c r="CK6" s="55"/>
      <c r="CL6" s="55"/>
      <c r="CM6" s="55"/>
      <c r="CN6" s="55"/>
      <c r="CO6" s="55"/>
      <c r="CP6" s="55"/>
      <c r="CQ6" s="55"/>
      <c r="CR6" s="55"/>
      <c r="CS6" s="55"/>
      <c r="CT6" s="55"/>
      <c r="CU6" s="55"/>
      <c r="CV6" s="55"/>
      <c r="CW6" s="55"/>
      <c r="CX6" s="55"/>
      <c r="CY6" s="55"/>
      <c r="CZ6" s="55"/>
      <c r="DA6" s="55"/>
      <c r="DB6" s="55"/>
      <c r="DC6" s="55"/>
      <c r="DD6" s="55"/>
      <c r="DE6" s="55"/>
      <c r="DF6" s="55"/>
      <c r="DG6" s="55"/>
      <c r="DH6" s="55"/>
      <c r="DI6" s="55"/>
      <c r="DJ6" s="55"/>
      <c r="DK6" s="55"/>
      <c r="DL6" s="55"/>
      <c r="DM6" s="55"/>
      <c r="DN6" s="55"/>
      <c r="DO6" s="55"/>
      <c r="DP6" s="55"/>
      <c r="DQ6" s="55"/>
      <c r="DR6" s="55"/>
      <c r="DS6" s="55"/>
      <c r="DT6" s="55"/>
      <c r="DU6" s="55"/>
      <c r="DV6" s="55"/>
      <c r="DW6" s="55"/>
      <c r="DX6" s="55"/>
      <c r="DY6" s="55"/>
      <c r="DZ6" s="55"/>
      <c r="EA6" s="55"/>
      <c r="EB6" s="55"/>
      <c r="EC6" s="55"/>
      <c r="ED6" s="55"/>
      <c r="EE6" s="55"/>
      <c r="EF6" s="55"/>
      <c r="EG6" s="55"/>
      <c r="EH6" s="55"/>
      <c r="EI6" s="55"/>
      <c r="EJ6" s="55"/>
      <c r="EK6" s="55"/>
      <c r="EL6" s="55"/>
      <c r="EM6" s="55"/>
      <c r="EN6" s="55"/>
      <c r="EO6" s="55"/>
      <c r="EP6" s="55"/>
      <c r="EQ6" s="55"/>
      <c r="ER6" s="55"/>
      <c r="ES6" s="55"/>
      <c r="ET6" s="55"/>
      <c r="EU6" s="55"/>
      <c r="EV6" s="55"/>
      <c r="EW6" s="55"/>
      <c r="EX6" s="55"/>
      <c r="EY6" s="55"/>
      <c r="EZ6" s="55"/>
      <c r="FA6" s="55"/>
      <c r="FB6" s="55"/>
      <c r="FC6" s="55"/>
      <c r="FD6" s="55"/>
      <c r="FE6" s="55"/>
      <c r="FF6" s="55"/>
      <c r="FG6" s="55"/>
      <c r="FH6" s="55"/>
      <c r="FI6" s="55"/>
      <c r="FJ6" s="55"/>
      <c r="FK6" s="55"/>
      <c r="FL6" s="55"/>
      <c r="FM6" s="55"/>
      <c r="FN6" s="55"/>
      <c r="FO6" s="55"/>
      <c r="FP6" s="55"/>
      <c r="FQ6" s="55"/>
      <c r="FR6" s="55"/>
      <c r="FS6" s="55"/>
      <c r="FT6" s="55"/>
      <c r="FU6" s="55"/>
      <c r="FV6" s="55"/>
      <c r="FW6" s="55"/>
      <c r="FX6" s="55"/>
      <c r="FY6" s="55"/>
      <c r="FZ6" s="55"/>
      <c r="GA6" s="55"/>
      <c r="GB6" s="55"/>
      <c r="GC6" s="55"/>
      <c r="GD6" s="55"/>
      <c r="GE6" s="55"/>
      <c r="GF6" s="55"/>
      <c r="GG6" s="55"/>
      <c r="GH6" s="55"/>
      <c r="GI6" s="55"/>
      <c r="GJ6" s="55"/>
      <c r="GK6" s="55"/>
      <c r="GL6" s="55"/>
      <c r="GM6" s="55"/>
      <c r="GN6" s="55"/>
      <c r="GO6" s="55"/>
      <c r="GP6" s="55"/>
      <c r="GQ6" s="55"/>
      <c r="GR6" s="55"/>
      <c r="GS6" s="55"/>
      <c r="GT6" s="55"/>
      <c r="GU6" s="55"/>
      <c r="GV6" s="55"/>
      <c r="GW6" s="55"/>
      <c r="GX6" s="55"/>
      <c r="GY6" s="55"/>
      <c r="GZ6" s="55"/>
      <c r="HA6" s="55"/>
      <c r="HB6" s="55"/>
      <c r="HC6" s="55"/>
      <c r="HD6" s="55"/>
      <c r="HE6" s="55"/>
      <c r="HF6" s="55"/>
      <c r="HG6" s="55"/>
      <c r="HH6" s="55"/>
      <c r="HI6" s="55"/>
      <c r="HJ6" s="55"/>
      <c r="HK6" s="55"/>
      <c r="HL6" s="55"/>
      <c r="HM6" s="55"/>
      <c r="HN6" s="55"/>
      <c r="HO6" s="55"/>
      <c r="HP6" s="55"/>
      <c r="HQ6" s="55"/>
      <c r="HR6" s="55"/>
      <c r="HS6" s="55"/>
      <c r="HT6" s="55"/>
      <c r="HU6" s="55"/>
      <c r="HV6" s="55"/>
      <c r="HW6" s="55"/>
      <c r="HX6" s="55"/>
      <c r="HY6" s="55"/>
      <c r="HZ6" s="55"/>
      <c r="IA6" s="55"/>
      <c r="IB6" s="55"/>
      <c r="IC6" s="55"/>
      <c r="ID6" s="55"/>
      <c r="IE6" s="55"/>
      <c r="IF6" s="55"/>
      <c r="IG6" s="55"/>
      <c r="IH6" s="55"/>
      <c r="II6" s="55"/>
      <c r="IJ6" s="55"/>
      <c r="IK6" s="55"/>
      <c r="IL6" s="55"/>
      <c r="IM6" s="55"/>
      <c r="IN6" s="55"/>
      <c r="IO6" s="55"/>
      <c r="IP6" s="55"/>
      <c r="IQ6" s="55"/>
      <c r="IR6" s="55"/>
      <c r="IS6" s="55"/>
      <c r="IT6" s="55"/>
      <c r="IU6" s="55"/>
      <c r="IV6" s="55"/>
    </row>
    <row r="7" spans="1:256" ht="30" customHeight="1">
      <c r="A7" s="212" t="s">
        <v>675</v>
      </c>
      <c r="B7" s="295"/>
      <c r="C7" s="26"/>
      <c r="D7" s="26"/>
      <c r="E7" s="8"/>
      <c r="F7" s="55"/>
      <c r="G7" s="55"/>
      <c r="H7" s="55"/>
      <c r="I7" s="55"/>
      <c r="J7" s="55"/>
      <c r="K7" s="55"/>
      <c r="L7" s="55"/>
      <c r="M7" s="55"/>
      <c r="N7" s="55"/>
      <c r="O7" s="55"/>
      <c r="P7" s="55"/>
      <c r="Q7" s="55"/>
      <c r="R7" s="55"/>
      <c r="S7" s="55"/>
      <c r="T7" s="55"/>
      <c r="U7" s="55"/>
      <c r="V7" s="55"/>
      <c r="W7" s="55"/>
      <c r="X7" s="55"/>
      <c r="Y7" s="55"/>
      <c r="Z7" s="55"/>
      <c r="AA7" s="55"/>
      <c r="AB7" s="55"/>
      <c r="AC7" s="55"/>
      <c r="AD7" s="55"/>
      <c r="AE7" s="55"/>
      <c r="AF7" s="55"/>
      <c r="AG7" s="55"/>
      <c r="AH7" s="55"/>
      <c r="AI7" s="55"/>
      <c r="AJ7" s="55"/>
      <c r="AK7" s="55"/>
      <c r="AL7" s="55"/>
      <c r="AM7" s="55"/>
      <c r="AN7" s="55"/>
      <c r="AO7" s="55"/>
      <c r="AP7" s="55"/>
      <c r="AQ7" s="55"/>
      <c r="AR7" s="55"/>
      <c r="AS7" s="55"/>
      <c r="AT7" s="55"/>
      <c r="AU7" s="55"/>
      <c r="AV7" s="55"/>
      <c r="AW7" s="55"/>
      <c r="AX7" s="55"/>
      <c r="AY7" s="55"/>
      <c r="AZ7" s="55"/>
      <c r="BA7" s="55"/>
      <c r="BB7" s="55"/>
      <c r="BC7" s="55"/>
      <c r="BD7" s="55"/>
      <c r="BE7" s="55"/>
      <c r="BF7" s="55"/>
      <c r="BG7" s="55"/>
      <c r="BH7" s="55"/>
      <c r="BI7" s="55"/>
      <c r="BJ7" s="55"/>
      <c r="BK7" s="55"/>
      <c r="BL7" s="55"/>
      <c r="BM7" s="55"/>
      <c r="BN7" s="55"/>
      <c r="BO7" s="55"/>
      <c r="BP7" s="55"/>
      <c r="BQ7" s="55"/>
      <c r="BR7" s="55"/>
      <c r="BS7" s="55"/>
      <c r="BT7" s="55"/>
      <c r="BU7" s="55"/>
      <c r="BV7" s="55"/>
      <c r="BW7" s="55"/>
      <c r="BX7" s="55"/>
      <c r="BY7" s="55"/>
      <c r="BZ7" s="55"/>
      <c r="CA7" s="55"/>
      <c r="CB7" s="55"/>
      <c r="CC7" s="55"/>
      <c r="CD7" s="55"/>
      <c r="CE7" s="55"/>
      <c r="CF7" s="55"/>
      <c r="CG7" s="55"/>
      <c r="CH7" s="55"/>
      <c r="CI7" s="55"/>
      <c r="CJ7" s="55"/>
      <c r="CK7" s="55"/>
      <c r="CL7" s="55"/>
      <c r="CM7" s="55"/>
      <c r="CN7" s="55"/>
      <c r="CO7" s="55"/>
      <c r="CP7" s="55"/>
      <c r="CQ7" s="55"/>
      <c r="CR7" s="55"/>
      <c r="CS7" s="55"/>
      <c r="CT7" s="55"/>
      <c r="CU7" s="55"/>
      <c r="CV7" s="55"/>
      <c r="CW7" s="55"/>
      <c r="CX7" s="55"/>
      <c r="CY7" s="55"/>
      <c r="CZ7" s="55"/>
      <c r="DA7" s="55"/>
      <c r="DB7" s="55"/>
      <c r="DC7" s="55"/>
      <c r="DD7" s="55"/>
      <c r="DE7" s="55"/>
      <c r="DF7" s="55"/>
      <c r="DG7" s="55"/>
      <c r="DH7" s="55"/>
      <c r="DI7" s="55"/>
      <c r="DJ7" s="55"/>
      <c r="DK7" s="55"/>
      <c r="DL7" s="55"/>
      <c r="DM7" s="55"/>
      <c r="DN7" s="55"/>
      <c r="DO7" s="55"/>
      <c r="DP7" s="55"/>
      <c r="DQ7" s="55"/>
      <c r="DR7" s="55"/>
      <c r="DS7" s="55"/>
      <c r="DT7" s="55"/>
      <c r="DU7" s="55"/>
      <c r="DV7" s="55"/>
      <c r="DW7" s="55"/>
      <c r="DX7" s="55"/>
      <c r="DY7" s="55"/>
      <c r="DZ7" s="55"/>
      <c r="EA7" s="55"/>
      <c r="EB7" s="55"/>
      <c r="EC7" s="55"/>
      <c r="ED7" s="55"/>
      <c r="EE7" s="55"/>
      <c r="EF7" s="55"/>
      <c r="EG7" s="55"/>
      <c r="EH7" s="55"/>
      <c r="EI7" s="55"/>
      <c r="EJ7" s="55"/>
      <c r="EK7" s="55"/>
      <c r="EL7" s="55"/>
      <c r="EM7" s="55"/>
      <c r="EN7" s="55"/>
      <c r="EO7" s="55"/>
      <c r="EP7" s="55"/>
      <c r="EQ7" s="55"/>
      <c r="ER7" s="55"/>
      <c r="ES7" s="55"/>
      <c r="ET7" s="55"/>
      <c r="EU7" s="55"/>
      <c r="EV7" s="55"/>
      <c r="EW7" s="55"/>
      <c r="EX7" s="55"/>
      <c r="EY7" s="55"/>
      <c r="EZ7" s="55"/>
      <c r="FA7" s="55"/>
      <c r="FB7" s="55"/>
      <c r="FC7" s="55"/>
      <c r="FD7" s="55"/>
      <c r="FE7" s="55"/>
      <c r="FF7" s="55"/>
      <c r="FG7" s="55"/>
      <c r="FH7" s="55"/>
      <c r="FI7" s="55"/>
      <c r="FJ7" s="55"/>
      <c r="FK7" s="55"/>
      <c r="FL7" s="55"/>
      <c r="FM7" s="55"/>
      <c r="FN7" s="55"/>
      <c r="FO7" s="55"/>
      <c r="FP7" s="55"/>
      <c r="FQ7" s="55"/>
      <c r="FR7" s="55"/>
      <c r="FS7" s="55"/>
      <c r="FT7" s="55"/>
      <c r="FU7" s="55"/>
      <c r="FV7" s="55"/>
      <c r="FW7" s="55"/>
      <c r="FX7" s="55"/>
      <c r="FY7" s="55"/>
      <c r="FZ7" s="55"/>
      <c r="GA7" s="55"/>
      <c r="GB7" s="55"/>
      <c r="GC7" s="55"/>
      <c r="GD7" s="55"/>
      <c r="GE7" s="55"/>
      <c r="GF7" s="55"/>
      <c r="GG7" s="55"/>
      <c r="GH7" s="55"/>
      <c r="GI7" s="55"/>
      <c r="GJ7" s="55"/>
      <c r="GK7" s="55"/>
      <c r="GL7" s="55"/>
      <c r="GM7" s="55"/>
      <c r="GN7" s="55"/>
      <c r="GO7" s="55"/>
      <c r="GP7" s="55"/>
      <c r="GQ7" s="55"/>
      <c r="GR7" s="55"/>
      <c r="GS7" s="55"/>
      <c r="GT7" s="55"/>
      <c r="GU7" s="55"/>
      <c r="GV7" s="55"/>
      <c r="GW7" s="55"/>
      <c r="GX7" s="55"/>
      <c r="GY7" s="55"/>
      <c r="GZ7" s="55"/>
      <c r="HA7" s="55"/>
      <c r="HB7" s="55"/>
      <c r="HC7" s="55"/>
      <c r="HD7" s="55"/>
      <c r="HE7" s="55"/>
      <c r="HF7" s="55"/>
      <c r="HG7" s="55"/>
      <c r="HH7" s="55"/>
      <c r="HI7" s="55"/>
      <c r="HJ7" s="55"/>
      <c r="HK7" s="55"/>
      <c r="HL7" s="55"/>
      <c r="HM7" s="55"/>
      <c r="HN7" s="55"/>
      <c r="HO7" s="55"/>
      <c r="HP7" s="55"/>
      <c r="HQ7" s="55"/>
      <c r="HR7" s="55"/>
      <c r="HS7" s="55"/>
      <c r="HT7" s="55"/>
      <c r="HU7" s="55"/>
      <c r="HV7" s="55"/>
      <c r="HW7" s="55"/>
      <c r="HX7" s="55"/>
      <c r="HY7" s="55"/>
      <c r="HZ7" s="55"/>
      <c r="IA7" s="55"/>
      <c r="IB7" s="55"/>
      <c r="IC7" s="55"/>
      <c r="ID7" s="55"/>
      <c r="IE7" s="55"/>
      <c r="IF7" s="55"/>
      <c r="IG7" s="55"/>
      <c r="IH7" s="55"/>
      <c r="II7" s="55"/>
      <c r="IJ7" s="55"/>
      <c r="IK7" s="55"/>
      <c r="IL7" s="55"/>
      <c r="IM7" s="55"/>
      <c r="IN7" s="55"/>
      <c r="IO7" s="55"/>
      <c r="IP7" s="55"/>
      <c r="IQ7" s="55"/>
      <c r="IR7" s="55"/>
      <c r="IS7" s="55"/>
      <c r="IT7" s="55"/>
      <c r="IU7" s="55"/>
      <c r="IV7" s="55"/>
    </row>
    <row r="8" spans="1:256" ht="30" customHeight="1">
      <c r="A8" s="212" t="s">
        <v>676</v>
      </c>
      <c r="B8" s="295"/>
      <c r="C8" s="26"/>
      <c r="D8" s="26"/>
      <c r="E8" s="8"/>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55"/>
      <c r="DJ8" s="55"/>
      <c r="DK8" s="55"/>
      <c r="DL8" s="55"/>
      <c r="DM8" s="55"/>
      <c r="DN8" s="55"/>
      <c r="DO8" s="55"/>
      <c r="DP8" s="55"/>
      <c r="DQ8" s="55"/>
      <c r="DR8" s="55"/>
      <c r="DS8" s="55"/>
      <c r="DT8" s="55"/>
      <c r="DU8" s="55"/>
      <c r="DV8" s="55"/>
      <c r="DW8" s="55"/>
      <c r="DX8" s="55"/>
      <c r="DY8" s="55"/>
      <c r="DZ8" s="55"/>
      <c r="EA8" s="55"/>
      <c r="EB8" s="55"/>
      <c r="EC8" s="55"/>
      <c r="ED8" s="55"/>
      <c r="EE8" s="55"/>
      <c r="EF8" s="55"/>
      <c r="EG8" s="55"/>
      <c r="EH8" s="55"/>
      <c r="EI8" s="55"/>
      <c r="EJ8" s="55"/>
      <c r="EK8" s="55"/>
      <c r="EL8" s="55"/>
      <c r="EM8" s="55"/>
      <c r="EN8" s="55"/>
      <c r="EO8" s="55"/>
      <c r="EP8" s="55"/>
      <c r="EQ8" s="55"/>
      <c r="ER8" s="55"/>
      <c r="ES8" s="55"/>
      <c r="ET8" s="55"/>
      <c r="EU8" s="55"/>
      <c r="EV8" s="55"/>
      <c r="EW8" s="55"/>
      <c r="EX8" s="55"/>
      <c r="EY8" s="55"/>
      <c r="EZ8" s="55"/>
      <c r="FA8" s="55"/>
      <c r="FB8" s="55"/>
      <c r="FC8" s="55"/>
      <c r="FD8" s="55"/>
      <c r="FE8" s="55"/>
      <c r="FF8" s="55"/>
      <c r="FG8" s="55"/>
      <c r="FH8" s="55"/>
      <c r="FI8" s="55"/>
      <c r="FJ8" s="55"/>
      <c r="FK8" s="55"/>
      <c r="FL8" s="55"/>
      <c r="FM8" s="55"/>
      <c r="FN8" s="55"/>
      <c r="FO8" s="55"/>
      <c r="FP8" s="55"/>
      <c r="FQ8" s="55"/>
      <c r="FR8" s="55"/>
      <c r="FS8" s="55"/>
      <c r="FT8" s="55"/>
      <c r="FU8" s="55"/>
      <c r="FV8" s="55"/>
      <c r="FW8" s="55"/>
      <c r="FX8" s="55"/>
      <c r="FY8" s="55"/>
      <c r="FZ8" s="55"/>
      <c r="GA8" s="55"/>
      <c r="GB8" s="55"/>
      <c r="GC8" s="55"/>
      <c r="GD8" s="55"/>
      <c r="GE8" s="55"/>
      <c r="GF8" s="55"/>
      <c r="GG8" s="55"/>
      <c r="GH8" s="55"/>
      <c r="GI8" s="55"/>
      <c r="GJ8" s="55"/>
      <c r="GK8" s="55"/>
      <c r="GL8" s="55"/>
      <c r="GM8" s="55"/>
      <c r="GN8" s="55"/>
      <c r="GO8" s="55"/>
      <c r="GP8" s="55"/>
      <c r="GQ8" s="55"/>
      <c r="GR8" s="55"/>
      <c r="GS8" s="55"/>
      <c r="GT8" s="55"/>
      <c r="GU8" s="55"/>
      <c r="GV8" s="55"/>
      <c r="GW8" s="55"/>
      <c r="GX8" s="55"/>
      <c r="GY8" s="55"/>
      <c r="GZ8" s="55"/>
      <c r="HA8" s="55"/>
      <c r="HB8" s="55"/>
      <c r="HC8" s="55"/>
      <c r="HD8" s="55"/>
      <c r="HE8" s="55"/>
      <c r="HF8" s="55"/>
      <c r="HG8" s="55"/>
      <c r="HH8" s="55"/>
      <c r="HI8" s="55"/>
      <c r="HJ8" s="55"/>
      <c r="HK8" s="55"/>
      <c r="HL8" s="55"/>
      <c r="HM8" s="55"/>
      <c r="HN8" s="55"/>
      <c r="HO8" s="55"/>
      <c r="HP8" s="55"/>
      <c r="HQ8" s="55"/>
      <c r="HR8" s="55"/>
      <c r="HS8" s="55"/>
      <c r="HT8" s="55"/>
      <c r="HU8" s="55"/>
      <c r="HV8" s="55"/>
      <c r="HW8" s="55"/>
      <c r="HX8" s="55"/>
      <c r="HY8" s="55"/>
      <c r="HZ8" s="55"/>
      <c r="IA8" s="55"/>
      <c r="IB8" s="55"/>
      <c r="IC8" s="55"/>
      <c r="ID8" s="55"/>
      <c r="IE8" s="55"/>
      <c r="IF8" s="55"/>
      <c r="IG8" s="55"/>
      <c r="IH8" s="55"/>
      <c r="II8" s="55"/>
      <c r="IJ8" s="55"/>
      <c r="IK8" s="55"/>
      <c r="IL8" s="55"/>
      <c r="IM8" s="55"/>
      <c r="IN8" s="55"/>
      <c r="IO8" s="55"/>
      <c r="IP8" s="55"/>
      <c r="IQ8" s="55"/>
      <c r="IR8" s="55"/>
      <c r="IS8" s="55"/>
      <c r="IT8" s="55"/>
      <c r="IU8" s="55"/>
      <c r="IV8" s="55"/>
    </row>
    <row r="9" spans="1:256" ht="30" customHeight="1">
      <c r="A9" s="212" t="s">
        <v>895</v>
      </c>
      <c r="B9" s="829"/>
      <c r="C9" s="26"/>
      <c r="D9" s="26"/>
      <c r="E9" s="8"/>
      <c r="F9" s="55"/>
      <c r="G9" s="55"/>
      <c r="H9" s="55"/>
      <c r="I9" s="55"/>
      <c r="J9" s="55"/>
      <c r="K9" s="55"/>
      <c r="L9" s="55"/>
      <c r="M9" s="55"/>
      <c r="N9" s="55"/>
      <c r="O9" s="55"/>
      <c r="P9" s="55"/>
      <c r="Q9" s="55"/>
      <c r="R9" s="55"/>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c r="CA9" s="55"/>
      <c r="CB9" s="55"/>
      <c r="CC9" s="55"/>
      <c r="CD9" s="55"/>
      <c r="CE9" s="55"/>
      <c r="CF9" s="55"/>
      <c r="CG9" s="55"/>
      <c r="CH9" s="55"/>
      <c r="CI9" s="55"/>
      <c r="CJ9" s="55"/>
      <c r="CK9" s="55"/>
      <c r="CL9" s="55"/>
      <c r="CM9" s="55"/>
      <c r="CN9" s="55"/>
      <c r="CO9" s="55"/>
      <c r="CP9" s="55"/>
      <c r="CQ9" s="55"/>
      <c r="CR9" s="55"/>
      <c r="CS9" s="55"/>
      <c r="CT9" s="55"/>
      <c r="CU9" s="55"/>
      <c r="CV9" s="55"/>
      <c r="CW9" s="55"/>
      <c r="CX9" s="55"/>
      <c r="CY9" s="55"/>
      <c r="CZ9" s="55"/>
      <c r="DA9" s="55"/>
      <c r="DB9" s="55"/>
      <c r="DC9" s="55"/>
      <c r="DD9" s="55"/>
      <c r="DE9" s="55"/>
      <c r="DF9" s="55"/>
      <c r="DG9" s="55"/>
      <c r="DH9" s="55"/>
      <c r="DI9" s="55"/>
      <c r="DJ9" s="55"/>
      <c r="DK9" s="55"/>
      <c r="DL9" s="55"/>
      <c r="DM9" s="55"/>
      <c r="DN9" s="55"/>
      <c r="DO9" s="55"/>
      <c r="DP9" s="55"/>
      <c r="DQ9" s="55"/>
      <c r="DR9" s="55"/>
      <c r="DS9" s="55"/>
      <c r="DT9" s="55"/>
      <c r="DU9" s="55"/>
      <c r="DV9" s="55"/>
      <c r="DW9" s="55"/>
      <c r="DX9" s="55"/>
      <c r="DY9" s="55"/>
      <c r="DZ9" s="55"/>
      <c r="EA9" s="55"/>
      <c r="EB9" s="55"/>
      <c r="EC9" s="55"/>
      <c r="ED9" s="55"/>
      <c r="EE9" s="55"/>
      <c r="EF9" s="55"/>
      <c r="EG9" s="55"/>
      <c r="EH9" s="55"/>
      <c r="EI9" s="55"/>
      <c r="EJ9" s="55"/>
      <c r="EK9" s="55"/>
      <c r="EL9" s="55"/>
      <c r="EM9" s="55"/>
      <c r="EN9" s="55"/>
      <c r="EO9" s="55"/>
      <c r="EP9" s="55"/>
      <c r="EQ9" s="55"/>
      <c r="ER9" s="55"/>
      <c r="ES9" s="55"/>
      <c r="ET9" s="55"/>
      <c r="EU9" s="55"/>
      <c r="EV9" s="55"/>
      <c r="EW9" s="55"/>
      <c r="EX9" s="55"/>
      <c r="EY9" s="55"/>
      <c r="EZ9" s="55"/>
      <c r="FA9" s="55"/>
      <c r="FB9" s="55"/>
      <c r="FC9" s="55"/>
      <c r="FD9" s="55"/>
      <c r="FE9" s="55"/>
      <c r="FF9" s="55"/>
      <c r="FG9" s="55"/>
      <c r="FH9" s="55"/>
      <c r="FI9" s="55"/>
      <c r="FJ9" s="55"/>
      <c r="FK9" s="55"/>
      <c r="FL9" s="55"/>
      <c r="FM9" s="55"/>
      <c r="FN9" s="55"/>
      <c r="FO9" s="55"/>
      <c r="FP9" s="55"/>
      <c r="FQ9" s="55"/>
      <c r="FR9" s="55"/>
      <c r="FS9" s="55"/>
      <c r="FT9" s="55"/>
      <c r="FU9" s="55"/>
      <c r="FV9" s="55"/>
      <c r="FW9" s="55"/>
      <c r="FX9" s="55"/>
      <c r="FY9" s="55"/>
      <c r="FZ9" s="55"/>
      <c r="GA9" s="55"/>
      <c r="GB9" s="55"/>
      <c r="GC9" s="55"/>
      <c r="GD9" s="55"/>
      <c r="GE9" s="55"/>
      <c r="GF9" s="55"/>
      <c r="GG9" s="55"/>
      <c r="GH9" s="55"/>
      <c r="GI9" s="55"/>
      <c r="GJ9" s="55"/>
      <c r="GK9" s="55"/>
      <c r="GL9" s="55"/>
      <c r="GM9" s="55"/>
      <c r="GN9" s="55"/>
      <c r="GO9" s="55"/>
      <c r="GP9" s="55"/>
      <c r="GQ9" s="55"/>
      <c r="GR9" s="55"/>
      <c r="GS9" s="55"/>
      <c r="GT9" s="55"/>
      <c r="GU9" s="55"/>
      <c r="GV9" s="55"/>
      <c r="GW9" s="55"/>
      <c r="GX9" s="55"/>
      <c r="GY9" s="55"/>
      <c r="GZ9" s="55"/>
      <c r="HA9" s="55"/>
      <c r="HB9" s="55"/>
      <c r="HC9" s="55"/>
      <c r="HD9" s="55"/>
      <c r="HE9" s="55"/>
      <c r="HF9" s="55"/>
      <c r="HG9" s="55"/>
      <c r="HH9" s="55"/>
      <c r="HI9" s="55"/>
      <c r="HJ9" s="55"/>
      <c r="HK9" s="55"/>
      <c r="HL9" s="55"/>
      <c r="HM9" s="55"/>
      <c r="HN9" s="55"/>
      <c r="HO9" s="55"/>
      <c r="HP9" s="55"/>
      <c r="HQ9" s="55"/>
      <c r="HR9" s="55"/>
      <c r="HS9" s="55"/>
      <c r="HT9" s="55"/>
      <c r="HU9" s="55"/>
      <c r="HV9" s="55"/>
      <c r="HW9" s="55"/>
      <c r="HX9" s="55"/>
      <c r="HY9" s="55"/>
      <c r="HZ9" s="55"/>
      <c r="IA9" s="55"/>
      <c r="IB9" s="55"/>
      <c r="IC9" s="55"/>
      <c r="ID9" s="55"/>
      <c r="IE9" s="55"/>
      <c r="IF9" s="55"/>
      <c r="IG9" s="55"/>
      <c r="IH9" s="55"/>
      <c r="II9" s="55"/>
      <c r="IJ9" s="55"/>
      <c r="IK9" s="55"/>
      <c r="IL9" s="55"/>
      <c r="IM9" s="55"/>
      <c r="IN9" s="55"/>
      <c r="IO9" s="55"/>
      <c r="IP9" s="55"/>
      <c r="IQ9" s="55"/>
      <c r="IR9" s="55"/>
      <c r="IS9" s="55"/>
      <c r="IT9" s="55"/>
      <c r="IU9" s="55"/>
      <c r="IV9" s="55"/>
    </row>
    <row r="10" spans="1:256" ht="30" customHeight="1">
      <c r="A10" s="212" t="s">
        <v>689</v>
      </c>
      <c r="B10" s="829"/>
      <c r="C10" s="26"/>
      <c r="D10" s="26"/>
      <c r="E10" s="8"/>
      <c r="F10" s="55"/>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c r="AF10" s="55"/>
      <c r="AG10" s="55"/>
      <c r="AH10" s="55"/>
      <c r="AI10" s="55"/>
      <c r="AJ10" s="55"/>
      <c r="AK10" s="55"/>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c r="BJ10" s="55"/>
      <c r="BK10" s="55"/>
      <c r="BL10" s="55"/>
      <c r="BM10" s="55"/>
      <c r="BN10" s="55"/>
      <c r="BO10" s="55"/>
      <c r="BP10" s="55"/>
      <c r="BQ10" s="55"/>
      <c r="BR10" s="55"/>
      <c r="BS10" s="55"/>
      <c r="BT10" s="55"/>
      <c r="BU10" s="55"/>
      <c r="BV10" s="55"/>
      <c r="BW10" s="55"/>
      <c r="BX10" s="55"/>
      <c r="BY10" s="55"/>
      <c r="BZ10" s="55"/>
      <c r="CA10" s="55"/>
      <c r="CB10" s="55"/>
      <c r="CC10" s="55"/>
      <c r="CD10" s="55"/>
      <c r="CE10" s="55"/>
      <c r="CF10" s="55"/>
      <c r="CG10" s="55"/>
      <c r="CH10" s="55"/>
      <c r="CI10" s="55"/>
      <c r="CJ10" s="55"/>
      <c r="CK10" s="55"/>
      <c r="CL10" s="55"/>
      <c r="CM10" s="55"/>
      <c r="CN10" s="55"/>
      <c r="CO10" s="55"/>
      <c r="CP10" s="55"/>
      <c r="CQ10" s="55"/>
      <c r="CR10" s="55"/>
      <c r="CS10" s="55"/>
      <c r="CT10" s="55"/>
      <c r="CU10" s="55"/>
      <c r="CV10" s="55"/>
      <c r="CW10" s="55"/>
      <c r="CX10" s="55"/>
      <c r="CY10" s="55"/>
      <c r="CZ10" s="55"/>
      <c r="DA10" s="55"/>
      <c r="DB10" s="55"/>
      <c r="DC10" s="55"/>
      <c r="DD10" s="55"/>
      <c r="DE10" s="55"/>
      <c r="DF10" s="55"/>
      <c r="DG10" s="55"/>
      <c r="DH10" s="55"/>
      <c r="DI10" s="55"/>
      <c r="DJ10" s="55"/>
      <c r="DK10" s="55"/>
      <c r="DL10" s="55"/>
      <c r="DM10" s="55"/>
      <c r="DN10" s="55"/>
      <c r="DO10" s="55"/>
      <c r="DP10" s="55"/>
      <c r="DQ10" s="55"/>
      <c r="DR10" s="55"/>
      <c r="DS10" s="55"/>
      <c r="DT10" s="55"/>
      <c r="DU10" s="55"/>
      <c r="DV10" s="55"/>
      <c r="DW10" s="55"/>
      <c r="DX10" s="55"/>
      <c r="DY10" s="55"/>
      <c r="DZ10" s="55"/>
      <c r="EA10" s="55"/>
      <c r="EB10" s="55"/>
      <c r="EC10" s="55"/>
      <c r="ED10" s="55"/>
      <c r="EE10" s="55"/>
      <c r="EF10" s="55"/>
      <c r="EG10" s="55"/>
      <c r="EH10" s="55"/>
      <c r="EI10" s="55"/>
      <c r="EJ10" s="55"/>
      <c r="EK10" s="55"/>
      <c r="EL10" s="55"/>
      <c r="EM10" s="55"/>
      <c r="EN10" s="55"/>
      <c r="EO10" s="55"/>
      <c r="EP10" s="55"/>
      <c r="EQ10" s="55"/>
      <c r="ER10" s="55"/>
      <c r="ES10" s="55"/>
      <c r="ET10" s="55"/>
      <c r="EU10" s="55"/>
      <c r="EV10" s="55"/>
      <c r="EW10" s="55"/>
      <c r="EX10" s="55"/>
      <c r="EY10" s="55"/>
      <c r="EZ10" s="55"/>
      <c r="FA10" s="55"/>
      <c r="FB10" s="55"/>
      <c r="FC10" s="55"/>
      <c r="FD10" s="55"/>
      <c r="FE10" s="55"/>
      <c r="FF10" s="55"/>
      <c r="FG10" s="55"/>
      <c r="FH10" s="55"/>
      <c r="FI10" s="55"/>
      <c r="FJ10" s="55"/>
      <c r="FK10" s="55"/>
      <c r="FL10" s="55"/>
      <c r="FM10" s="55"/>
      <c r="FN10" s="55"/>
      <c r="FO10" s="55"/>
      <c r="FP10" s="55"/>
      <c r="FQ10" s="55"/>
      <c r="FR10" s="55"/>
      <c r="FS10" s="55"/>
      <c r="FT10" s="55"/>
      <c r="FU10" s="55"/>
      <c r="FV10" s="55"/>
      <c r="FW10" s="55"/>
      <c r="FX10" s="55"/>
      <c r="FY10" s="55"/>
      <c r="FZ10" s="55"/>
      <c r="GA10" s="55"/>
      <c r="GB10" s="55"/>
      <c r="GC10" s="55"/>
      <c r="GD10" s="55"/>
      <c r="GE10" s="55"/>
      <c r="GF10" s="55"/>
      <c r="GG10" s="55"/>
      <c r="GH10" s="55"/>
      <c r="GI10" s="55"/>
      <c r="GJ10" s="55"/>
      <c r="GK10" s="55"/>
      <c r="GL10" s="55"/>
      <c r="GM10" s="55"/>
      <c r="GN10" s="55"/>
      <c r="GO10" s="55"/>
      <c r="GP10" s="55"/>
      <c r="GQ10" s="55"/>
      <c r="GR10" s="55"/>
      <c r="GS10" s="55"/>
      <c r="GT10" s="55"/>
      <c r="GU10" s="55"/>
      <c r="GV10" s="55"/>
      <c r="GW10" s="55"/>
      <c r="GX10" s="55"/>
      <c r="GY10" s="55"/>
      <c r="GZ10" s="55"/>
      <c r="HA10" s="55"/>
      <c r="HB10" s="55"/>
      <c r="HC10" s="55"/>
      <c r="HD10" s="55"/>
      <c r="HE10" s="55"/>
      <c r="HF10" s="55"/>
      <c r="HG10" s="55"/>
      <c r="HH10" s="55"/>
      <c r="HI10" s="55"/>
      <c r="HJ10" s="55"/>
      <c r="HK10" s="55"/>
      <c r="HL10" s="55"/>
      <c r="HM10" s="55"/>
      <c r="HN10" s="55"/>
      <c r="HO10" s="55"/>
      <c r="HP10" s="55"/>
      <c r="HQ10" s="55"/>
      <c r="HR10" s="55"/>
      <c r="HS10" s="55"/>
      <c r="HT10" s="55"/>
      <c r="HU10" s="55"/>
      <c r="HV10" s="55"/>
      <c r="HW10" s="55"/>
      <c r="HX10" s="55"/>
      <c r="HY10" s="55"/>
      <c r="HZ10" s="55"/>
      <c r="IA10" s="55"/>
      <c r="IB10" s="55"/>
      <c r="IC10" s="55"/>
      <c r="ID10" s="55"/>
      <c r="IE10" s="55"/>
      <c r="IF10" s="55"/>
      <c r="IG10" s="55"/>
      <c r="IH10" s="55"/>
      <c r="II10" s="55"/>
      <c r="IJ10" s="55"/>
      <c r="IK10" s="55"/>
      <c r="IL10" s="55"/>
      <c r="IM10" s="55"/>
      <c r="IN10" s="55"/>
      <c r="IO10" s="55"/>
      <c r="IP10" s="55"/>
      <c r="IQ10" s="55"/>
      <c r="IR10" s="55"/>
      <c r="IS10" s="55"/>
      <c r="IT10" s="55"/>
      <c r="IU10" s="55"/>
      <c r="IV10" s="55"/>
    </row>
    <row r="11" spans="1:256" ht="30" customHeight="1">
      <c r="A11" s="212" t="s">
        <v>705</v>
      </c>
      <c r="B11" s="295" t="s">
        <v>79</v>
      </c>
      <c r="C11" s="26"/>
      <c r="D11" s="26"/>
      <c r="E11" s="8"/>
      <c r="F11" s="55"/>
      <c r="G11" s="55"/>
      <c r="H11" s="55"/>
      <c r="I11" s="55"/>
      <c r="J11" s="55"/>
      <c r="K11" s="55"/>
      <c r="L11" s="55"/>
      <c r="M11" s="55"/>
      <c r="N11" s="55"/>
      <c r="O11" s="55"/>
      <c r="P11" s="55"/>
      <c r="Q11" s="55"/>
      <c r="R11" s="55"/>
      <c r="S11" s="55"/>
      <c r="T11" s="55"/>
      <c r="U11" s="55"/>
      <c r="V11" s="55"/>
      <c r="W11" s="55"/>
      <c r="X11" s="55"/>
      <c r="Y11" s="55"/>
      <c r="Z11" s="55"/>
      <c r="AA11" s="55"/>
      <c r="AB11" s="55"/>
      <c r="AC11" s="55"/>
      <c r="AD11" s="55"/>
      <c r="AE11" s="55"/>
      <c r="AF11" s="55"/>
      <c r="AG11" s="55"/>
      <c r="AH11" s="55"/>
      <c r="AI11" s="55"/>
      <c r="AJ11" s="55"/>
      <c r="AK11" s="55"/>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c r="BJ11" s="55"/>
      <c r="BK11" s="55"/>
      <c r="BL11" s="55"/>
      <c r="BM11" s="55"/>
      <c r="BN11" s="55"/>
      <c r="BO11" s="55"/>
      <c r="BP11" s="55"/>
      <c r="BQ11" s="55"/>
      <c r="BR11" s="55"/>
      <c r="BS11" s="55"/>
      <c r="BT11" s="55"/>
      <c r="BU11" s="55"/>
      <c r="BV11" s="55"/>
      <c r="BW11" s="55"/>
      <c r="BX11" s="55"/>
      <c r="BY11" s="55"/>
      <c r="BZ11" s="55"/>
      <c r="CA11" s="55"/>
      <c r="CB11" s="55"/>
      <c r="CC11" s="55"/>
      <c r="CD11" s="55"/>
      <c r="CE11" s="55"/>
      <c r="CF11" s="55"/>
      <c r="CG11" s="55"/>
      <c r="CH11" s="55"/>
      <c r="CI11" s="55"/>
      <c r="CJ11" s="55"/>
      <c r="CK11" s="55"/>
      <c r="CL11" s="55"/>
      <c r="CM11" s="55"/>
      <c r="CN11" s="55"/>
      <c r="CO11" s="55"/>
      <c r="CP11" s="55"/>
      <c r="CQ11" s="55"/>
      <c r="CR11" s="55"/>
      <c r="CS11" s="55"/>
      <c r="CT11" s="55"/>
      <c r="CU11" s="55"/>
      <c r="CV11" s="55"/>
      <c r="CW11" s="55"/>
      <c r="CX11" s="55"/>
      <c r="CY11" s="55"/>
      <c r="CZ11" s="55"/>
      <c r="DA11" s="55"/>
      <c r="DB11" s="55"/>
      <c r="DC11" s="55"/>
      <c r="DD11" s="55"/>
      <c r="DE11" s="55"/>
      <c r="DF11" s="55"/>
      <c r="DG11" s="55"/>
      <c r="DH11" s="55"/>
      <c r="DI11" s="55"/>
      <c r="DJ11" s="55"/>
      <c r="DK11" s="55"/>
      <c r="DL11" s="55"/>
      <c r="DM11" s="55"/>
      <c r="DN11" s="55"/>
      <c r="DO11" s="55"/>
      <c r="DP11" s="55"/>
      <c r="DQ11" s="55"/>
      <c r="DR11" s="55"/>
      <c r="DS11" s="55"/>
      <c r="DT11" s="55"/>
      <c r="DU11" s="55"/>
      <c r="DV11" s="55"/>
      <c r="DW11" s="55"/>
      <c r="DX11" s="55"/>
      <c r="DY11" s="55"/>
      <c r="DZ11" s="55"/>
      <c r="EA11" s="55"/>
      <c r="EB11" s="55"/>
      <c r="EC11" s="55"/>
      <c r="ED11" s="55"/>
      <c r="EE11" s="55"/>
      <c r="EF11" s="55"/>
      <c r="EG11" s="55"/>
      <c r="EH11" s="55"/>
      <c r="EI11" s="55"/>
      <c r="EJ11" s="55"/>
      <c r="EK11" s="55"/>
      <c r="EL11" s="55"/>
      <c r="EM11" s="55"/>
      <c r="EN11" s="55"/>
      <c r="EO11" s="55"/>
      <c r="EP11" s="55"/>
      <c r="EQ11" s="55"/>
      <c r="ER11" s="55"/>
      <c r="ES11" s="55"/>
      <c r="ET11" s="55"/>
      <c r="EU11" s="55"/>
      <c r="EV11" s="55"/>
      <c r="EW11" s="55"/>
      <c r="EX11" s="55"/>
      <c r="EY11" s="55"/>
      <c r="EZ11" s="55"/>
      <c r="FA11" s="55"/>
      <c r="FB11" s="55"/>
      <c r="FC11" s="55"/>
      <c r="FD11" s="55"/>
      <c r="FE11" s="55"/>
      <c r="FF11" s="55"/>
      <c r="FG11" s="55"/>
      <c r="FH11" s="55"/>
      <c r="FI11" s="55"/>
      <c r="FJ11" s="55"/>
      <c r="FK11" s="55"/>
      <c r="FL11" s="55"/>
      <c r="FM11" s="55"/>
      <c r="FN11" s="55"/>
      <c r="FO11" s="55"/>
      <c r="FP11" s="55"/>
      <c r="FQ11" s="55"/>
      <c r="FR11" s="55"/>
      <c r="FS11" s="55"/>
      <c r="FT11" s="55"/>
      <c r="FU11" s="55"/>
      <c r="FV11" s="55"/>
      <c r="FW11" s="55"/>
      <c r="FX11" s="55"/>
      <c r="FY11" s="55"/>
      <c r="FZ11" s="55"/>
      <c r="GA11" s="55"/>
      <c r="GB11" s="55"/>
      <c r="GC11" s="55"/>
      <c r="GD11" s="55"/>
      <c r="GE11" s="55"/>
      <c r="GF11" s="55"/>
      <c r="GG11" s="55"/>
      <c r="GH11" s="55"/>
      <c r="GI11" s="55"/>
      <c r="GJ11" s="55"/>
      <c r="GK11" s="55"/>
      <c r="GL11" s="55"/>
      <c r="GM11" s="55"/>
      <c r="GN11" s="55"/>
      <c r="GO11" s="55"/>
      <c r="GP11" s="55"/>
      <c r="GQ11" s="55"/>
      <c r="GR11" s="55"/>
      <c r="GS11" s="55"/>
      <c r="GT11" s="55"/>
      <c r="GU11" s="55"/>
      <c r="GV11" s="55"/>
      <c r="GW11" s="55"/>
      <c r="GX11" s="55"/>
      <c r="GY11" s="55"/>
      <c r="GZ11" s="55"/>
      <c r="HA11" s="55"/>
      <c r="HB11" s="55"/>
      <c r="HC11" s="55"/>
      <c r="HD11" s="55"/>
      <c r="HE11" s="55"/>
      <c r="HF11" s="55"/>
      <c r="HG11" s="55"/>
      <c r="HH11" s="55"/>
      <c r="HI11" s="55"/>
      <c r="HJ11" s="55"/>
      <c r="HK11" s="55"/>
      <c r="HL11" s="55"/>
      <c r="HM11" s="55"/>
      <c r="HN11" s="55"/>
      <c r="HO11" s="55"/>
      <c r="HP11" s="55"/>
      <c r="HQ11" s="55"/>
      <c r="HR11" s="55"/>
      <c r="HS11" s="55"/>
      <c r="HT11" s="55"/>
      <c r="HU11" s="55"/>
      <c r="HV11" s="55"/>
      <c r="HW11" s="55"/>
      <c r="HX11" s="55"/>
      <c r="HY11" s="55"/>
      <c r="HZ11" s="55"/>
      <c r="IA11" s="55"/>
      <c r="IB11" s="55"/>
      <c r="IC11" s="55"/>
      <c r="ID11" s="55"/>
      <c r="IE11" s="55"/>
      <c r="IF11" s="55"/>
      <c r="IG11" s="55"/>
      <c r="IH11" s="55"/>
      <c r="II11" s="55"/>
      <c r="IJ11" s="55"/>
      <c r="IK11" s="55"/>
      <c r="IL11" s="55"/>
      <c r="IM11" s="55"/>
      <c r="IN11" s="55"/>
      <c r="IO11" s="55"/>
      <c r="IP11" s="55"/>
      <c r="IQ11" s="55"/>
      <c r="IR11" s="55"/>
      <c r="IS11" s="55"/>
      <c r="IT11" s="55"/>
      <c r="IU11" s="55"/>
      <c r="IV11" s="55"/>
    </row>
    <row r="12" spans="1:256" ht="30" customHeight="1">
      <c r="A12" s="212" t="s">
        <v>685</v>
      </c>
      <c r="B12" s="295" t="s">
        <v>79</v>
      </c>
      <c r="C12" s="26"/>
      <c r="D12" s="26"/>
      <c r="E12" s="8"/>
      <c r="F12" s="55"/>
      <c r="G12" s="55"/>
      <c r="H12" s="55"/>
      <c r="I12" s="55"/>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spans="1:256" ht="30" customHeight="1">
      <c r="A13" s="212" t="s">
        <v>686</v>
      </c>
      <c r="B13" s="295" t="s">
        <v>79</v>
      </c>
      <c r="C13" s="26"/>
      <c r="D13" s="26"/>
      <c r="E13" s="8"/>
      <c r="F13" s="55"/>
      <c r="G13" s="55"/>
      <c r="H13" s="55"/>
      <c r="I13" s="55"/>
      <c r="J13" s="55"/>
      <c r="K13" s="55"/>
      <c r="L13" s="55"/>
      <c r="M13" s="55"/>
      <c r="N13" s="55"/>
      <c r="O13" s="55"/>
      <c r="P13" s="55"/>
      <c r="Q13" s="55"/>
      <c r="R13" s="55"/>
      <c r="S13" s="55"/>
      <c r="T13" s="55"/>
      <c r="U13" s="55"/>
      <c r="V13" s="55"/>
      <c r="W13" s="55"/>
      <c r="X13" s="55"/>
      <c r="Y13" s="55"/>
      <c r="Z13" s="55"/>
      <c r="AA13" s="55"/>
      <c r="AB13" s="55"/>
      <c r="AC13" s="55"/>
      <c r="AD13" s="55"/>
      <c r="AE13" s="55"/>
      <c r="AF13" s="55"/>
      <c r="AG13" s="55"/>
      <c r="AH13" s="55"/>
      <c r="AI13" s="55"/>
      <c r="AJ13" s="55"/>
      <c r="AK13" s="55"/>
      <c r="AL13" s="55"/>
      <c r="AM13" s="55"/>
      <c r="AN13" s="55"/>
      <c r="AO13" s="55"/>
      <c r="AP13" s="55"/>
      <c r="AQ13" s="55"/>
      <c r="AR13" s="55"/>
      <c r="AS13" s="55"/>
      <c r="AT13" s="55"/>
      <c r="AU13" s="55"/>
      <c r="AV13" s="55"/>
      <c r="AW13" s="55"/>
      <c r="AX13" s="55"/>
      <c r="AY13" s="55"/>
      <c r="AZ13" s="55"/>
      <c r="BA13" s="55"/>
      <c r="BB13" s="55"/>
      <c r="BC13" s="55"/>
      <c r="BD13" s="55"/>
      <c r="BE13" s="55"/>
      <c r="BF13" s="55"/>
      <c r="BG13" s="55"/>
      <c r="BH13" s="55"/>
      <c r="BI13" s="55"/>
      <c r="BJ13" s="55"/>
      <c r="BK13" s="55"/>
      <c r="BL13" s="55"/>
      <c r="BM13" s="55"/>
      <c r="BN13" s="55"/>
      <c r="BO13" s="55"/>
      <c r="BP13" s="55"/>
      <c r="BQ13" s="55"/>
      <c r="BR13" s="55"/>
      <c r="BS13" s="55"/>
      <c r="BT13" s="55"/>
      <c r="BU13" s="55"/>
      <c r="BV13" s="55"/>
      <c r="BW13" s="55"/>
      <c r="BX13" s="55"/>
      <c r="BY13" s="55"/>
      <c r="BZ13" s="55"/>
      <c r="CA13" s="55"/>
      <c r="CB13" s="55"/>
      <c r="CC13" s="55"/>
      <c r="CD13" s="55"/>
      <c r="CE13" s="55"/>
      <c r="CF13" s="55"/>
      <c r="CG13" s="55"/>
      <c r="CH13" s="55"/>
      <c r="CI13" s="55"/>
      <c r="CJ13" s="55"/>
      <c r="CK13" s="55"/>
      <c r="CL13" s="55"/>
      <c r="CM13" s="55"/>
      <c r="CN13" s="55"/>
      <c r="CO13" s="55"/>
      <c r="CP13" s="55"/>
      <c r="CQ13" s="55"/>
      <c r="CR13" s="55"/>
      <c r="CS13" s="55"/>
      <c r="CT13" s="55"/>
      <c r="CU13" s="55"/>
      <c r="CV13" s="55"/>
      <c r="CW13" s="55"/>
      <c r="CX13" s="55"/>
      <c r="CY13" s="55"/>
      <c r="CZ13" s="55"/>
      <c r="DA13" s="55"/>
      <c r="DB13" s="55"/>
      <c r="DC13" s="55"/>
      <c r="DD13" s="55"/>
      <c r="DE13" s="55"/>
      <c r="DF13" s="55"/>
      <c r="DG13" s="55"/>
      <c r="DH13" s="55"/>
      <c r="DI13" s="55"/>
      <c r="DJ13" s="55"/>
      <c r="DK13" s="55"/>
      <c r="DL13" s="55"/>
      <c r="DM13" s="55"/>
      <c r="DN13" s="55"/>
      <c r="DO13" s="55"/>
      <c r="DP13" s="55"/>
      <c r="DQ13" s="55"/>
      <c r="DR13" s="55"/>
      <c r="DS13" s="55"/>
      <c r="DT13" s="55"/>
      <c r="DU13" s="55"/>
      <c r="DV13" s="55"/>
      <c r="DW13" s="55"/>
      <c r="DX13" s="55"/>
      <c r="DY13" s="55"/>
      <c r="DZ13" s="55"/>
      <c r="EA13" s="55"/>
      <c r="EB13" s="55"/>
      <c r="EC13" s="55"/>
      <c r="ED13" s="55"/>
      <c r="EE13" s="55"/>
      <c r="EF13" s="55"/>
      <c r="EG13" s="55"/>
      <c r="EH13" s="55"/>
      <c r="EI13" s="55"/>
      <c r="EJ13" s="55"/>
      <c r="EK13" s="55"/>
      <c r="EL13" s="55"/>
      <c r="EM13" s="55"/>
      <c r="EN13" s="55"/>
      <c r="EO13" s="55"/>
      <c r="EP13" s="55"/>
      <c r="EQ13" s="55"/>
      <c r="ER13" s="55"/>
      <c r="ES13" s="55"/>
      <c r="ET13" s="55"/>
      <c r="EU13" s="55"/>
      <c r="EV13" s="55"/>
      <c r="EW13" s="55"/>
      <c r="EX13" s="55"/>
      <c r="EY13" s="55"/>
      <c r="EZ13" s="55"/>
      <c r="FA13" s="55"/>
      <c r="FB13" s="55"/>
      <c r="FC13" s="55"/>
      <c r="FD13" s="55"/>
      <c r="FE13" s="55"/>
      <c r="FF13" s="55"/>
      <c r="FG13" s="55"/>
      <c r="FH13" s="55"/>
      <c r="FI13" s="55"/>
      <c r="FJ13" s="55"/>
      <c r="FK13" s="55"/>
      <c r="FL13" s="55"/>
      <c r="FM13" s="55"/>
      <c r="FN13" s="55"/>
      <c r="FO13" s="55"/>
      <c r="FP13" s="55"/>
      <c r="FQ13" s="55"/>
      <c r="FR13" s="55"/>
      <c r="FS13" s="55"/>
      <c r="FT13" s="55"/>
      <c r="FU13" s="55"/>
      <c r="FV13" s="55"/>
      <c r="FW13" s="55"/>
      <c r="FX13" s="55"/>
      <c r="FY13" s="55"/>
      <c r="FZ13" s="55"/>
      <c r="GA13" s="55"/>
      <c r="GB13" s="55"/>
      <c r="GC13" s="55"/>
      <c r="GD13" s="55"/>
      <c r="GE13" s="55"/>
      <c r="GF13" s="55"/>
      <c r="GG13" s="55"/>
      <c r="GH13" s="55"/>
      <c r="GI13" s="55"/>
      <c r="GJ13" s="55"/>
      <c r="GK13" s="55"/>
      <c r="GL13" s="55"/>
      <c r="GM13" s="55"/>
      <c r="GN13" s="55"/>
      <c r="GO13" s="55"/>
      <c r="GP13" s="55"/>
      <c r="GQ13" s="55"/>
      <c r="GR13" s="55"/>
      <c r="GS13" s="55"/>
      <c r="GT13" s="55"/>
      <c r="GU13" s="55"/>
      <c r="GV13" s="55"/>
      <c r="GW13" s="55"/>
      <c r="GX13" s="55"/>
      <c r="GY13" s="55"/>
      <c r="GZ13" s="55"/>
      <c r="HA13" s="55"/>
      <c r="HB13" s="55"/>
      <c r="HC13" s="55"/>
      <c r="HD13" s="55"/>
      <c r="HE13" s="55"/>
      <c r="HF13" s="55"/>
      <c r="HG13" s="55"/>
      <c r="HH13" s="55"/>
      <c r="HI13" s="55"/>
      <c r="HJ13" s="55"/>
      <c r="HK13" s="55"/>
      <c r="HL13" s="55"/>
      <c r="HM13" s="55"/>
      <c r="HN13" s="55"/>
      <c r="HO13" s="55"/>
      <c r="HP13" s="55"/>
      <c r="HQ13" s="55"/>
      <c r="HR13" s="55"/>
      <c r="HS13" s="55"/>
      <c r="HT13" s="55"/>
      <c r="HU13" s="55"/>
      <c r="HV13" s="55"/>
      <c r="HW13" s="55"/>
      <c r="HX13" s="55"/>
      <c r="HY13" s="55"/>
      <c r="HZ13" s="55"/>
      <c r="IA13" s="55"/>
      <c r="IB13" s="55"/>
      <c r="IC13" s="55"/>
      <c r="ID13" s="55"/>
      <c r="IE13" s="55"/>
      <c r="IF13" s="55"/>
      <c r="IG13" s="55"/>
      <c r="IH13" s="55"/>
      <c r="II13" s="55"/>
      <c r="IJ13" s="55"/>
      <c r="IK13" s="55"/>
      <c r="IL13" s="55"/>
      <c r="IM13" s="55"/>
      <c r="IN13" s="55"/>
      <c r="IO13" s="55"/>
      <c r="IP13" s="55"/>
      <c r="IQ13" s="55"/>
      <c r="IR13" s="55"/>
      <c r="IS13" s="55"/>
      <c r="IT13" s="55"/>
      <c r="IU13" s="55"/>
      <c r="IV13" s="55"/>
    </row>
    <row r="14" spans="1:256" ht="30" customHeight="1">
      <c r="A14" s="212" t="s">
        <v>687</v>
      </c>
      <c r="B14" s="295" t="s">
        <v>69</v>
      </c>
      <c r="C14" s="26"/>
      <c r="D14" s="26"/>
      <c r="E14" s="8"/>
      <c r="F14" s="55"/>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c r="AH14" s="55"/>
      <c r="AI14" s="55"/>
      <c r="AJ14" s="55"/>
      <c r="AK14" s="55"/>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c r="BK14" s="55"/>
      <c r="BL14" s="55"/>
      <c r="BM14" s="55"/>
      <c r="BN14" s="55"/>
      <c r="BO14" s="55"/>
      <c r="BP14" s="55"/>
      <c r="BQ14" s="55"/>
      <c r="BR14" s="55"/>
      <c r="BS14" s="55"/>
      <c r="BT14" s="55"/>
      <c r="BU14" s="55"/>
      <c r="BV14" s="55"/>
      <c r="BW14" s="55"/>
      <c r="BX14" s="55"/>
      <c r="BY14" s="55"/>
      <c r="BZ14" s="55"/>
      <c r="CA14" s="55"/>
      <c r="CB14" s="55"/>
      <c r="CC14" s="55"/>
      <c r="CD14" s="55"/>
      <c r="CE14" s="55"/>
      <c r="CF14" s="55"/>
      <c r="CG14" s="55"/>
      <c r="CH14" s="55"/>
      <c r="CI14" s="55"/>
      <c r="CJ14" s="55"/>
      <c r="CK14" s="55"/>
      <c r="CL14" s="55"/>
      <c r="CM14" s="55"/>
      <c r="CN14" s="55"/>
      <c r="CO14" s="55"/>
      <c r="CP14" s="55"/>
      <c r="CQ14" s="55"/>
      <c r="CR14" s="55"/>
      <c r="CS14" s="55"/>
      <c r="CT14" s="55"/>
      <c r="CU14" s="55"/>
      <c r="CV14" s="55"/>
      <c r="CW14" s="55"/>
      <c r="CX14" s="55"/>
      <c r="CY14" s="55"/>
      <c r="CZ14" s="55"/>
      <c r="DA14" s="55"/>
      <c r="DB14" s="55"/>
      <c r="DC14" s="55"/>
      <c r="DD14" s="55"/>
      <c r="DE14" s="55"/>
      <c r="DF14" s="55"/>
      <c r="DG14" s="55"/>
      <c r="DH14" s="55"/>
      <c r="DI14" s="55"/>
      <c r="DJ14" s="55"/>
      <c r="DK14" s="55"/>
      <c r="DL14" s="55"/>
      <c r="DM14" s="55"/>
      <c r="DN14" s="55"/>
      <c r="DO14" s="55"/>
      <c r="DP14" s="55"/>
      <c r="DQ14" s="55"/>
      <c r="DR14" s="55"/>
      <c r="DS14" s="55"/>
      <c r="DT14" s="55"/>
      <c r="DU14" s="55"/>
      <c r="DV14" s="55"/>
      <c r="DW14" s="55"/>
      <c r="DX14" s="55"/>
      <c r="DY14" s="55"/>
      <c r="DZ14" s="55"/>
      <c r="EA14" s="55"/>
      <c r="EB14" s="55"/>
      <c r="EC14" s="55"/>
      <c r="ED14" s="55"/>
      <c r="EE14" s="55"/>
      <c r="EF14" s="55"/>
      <c r="EG14" s="55"/>
      <c r="EH14" s="55"/>
      <c r="EI14" s="55"/>
      <c r="EJ14" s="55"/>
      <c r="EK14" s="55"/>
      <c r="EL14" s="55"/>
      <c r="EM14" s="55"/>
      <c r="EN14" s="55"/>
      <c r="EO14" s="55"/>
      <c r="EP14" s="55"/>
      <c r="EQ14" s="55"/>
      <c r="ER14" s="55"/>
      <c r="ES14" s="55"/>
      <c r="ET14" s="55"/>
      <c r="EU14" s="55"/>
      <c r="EV14" s="55"/>
      <c r="EW14" s="55"/>
      <c r="EX14" s="55"/>
      <c r="EY14" s="55"/>
      <c r="EZ14" s="55"/>
      <c r="FA14" s="55"/>
      <c r="FB14" s="55"/>
      <c r="FC14" s="55"/>
      <c r="FD14" s="55"/>
      <c r="FE14" s="55"/>
      <c r="FF14" s="55"/>
      <c r="FG14" s="55"/>
      <c r="FH14" s="55"/>
      <c r="FI14" s="55"/>
      <c r="FJ14" s="55"/>
      <c r="FK14" s="55"/>
      <c r="FL14" s="55"/>
      <c r="FM14" s="55"/>
      <c r="FN14" s="55"/>
      <c r="FO14" s="55"/>
      <c r="FP14" s="55"/>
      <c r="FQ14" s="55"/>
      <c r="FR14" s="55"/>
      <c r="FS14" s="55"/>
      <c r="FT14" s="55"/>
      <c r="FU14" s="55"/>
      <c r="FV14" s="55"/>
      <c r="FW14" s="55"/>
      <c r="FX14" s="55"/>
      <c r="FY14" s="55"/>
      <c r="FZ14" s="55"/>
      <c r="GA14" s="55"/>
      <c r="GB14" s="55"/>
      <c r="GC14" s="55"/>
      <c r="GD14" s="55"/>
      <c r="GE14" s="55"/>
      <c r="GF14" s="55"/>
      <c r="GG14" s="55"/>
      <c r="GH14" s="55"/>
      <c r="GI14" s="55"/>
      <c r="GJ14" s="55"/>
      <c r="GK14" s="55"/>
      <c r="GL14" s="55"/>
      <c r="GM14" s="55"/>
      <c r="GN14" s="55"/>
      <c r="GO14" s="55"/>
      <c r="GP14" s="55"/>
      <c r="GQ14" s="55"/>
      <c r="GR14" s="55"/>
      <c r="GS14" s="55"/>
      <c r="GT14" s="55"/>
      <c r="GU14" s="55"/>
      <c r="GV14" s="55"/>
      <c r="GW14" s="55"/>
      <c r="GX14" s="55"/>
      <c r="GY14" s="55"/>
      <c r="GZ14" s="55"/>
      <c r="HA14" s="55"/>
      <c r="HB14" s="55"/>
      <c r="HC14" s="55"/>
      <c r="HD14" s="55"/>
      <c r="HE14" s="55"/>
      <c r="HF14" s="55"/>
      <c r="HG14" s="55"/>
      <c r="HH14" s="55"/>
      <c r="HI14" s="55"/>
      <c r="HJ14" s="55"/>
      <c r="HK14" s="55"/>
      <c r="HL14" s="55"/>
      <c r="HM14" s="55"/>
      <c r="HN14" s="55"/>
      <c r="HO14" s="55"/>
      <c r="HP14" s="55"/>
      <c r="HQ14" s="55"/>
      <c r="HR14" s="55"/>
      <c r="HS14" s="55"/>
      <c r="HT14" s="55"/>
      <c r="HU14" s="55"/>
      <c r="HV14" s="55"/>
      <c r="HW14" s="55"/>
      <c r="HX14" s="55"/>
      <c r="HY14" s="55"/>
      <c r="HZ14" s="55"/>
      <c r="IA14" s="55"/>
      <c r="IB14" s="55"/>
      <c r="IC14" s="55"/>
      <c r="ID14" s="55"/>
      <c r="IE14" s="55"/>
      <c r="IF14" s="55"/>
      <c r="IG14" s="55"/>
      <c r="IH14" s="55"/>
      <c r="II14" s="55"/>
      <c r="IJ14" s="55"/>
      <c r="IK14" s="55"/>
      <c r="IL14" s="55"/>
      <c r="IM14" s="55"/>
      <c r="IN14" s="55"/>
      <c r="IO14" s="55"/>
      <c r="IP14" s="55"/>
      <c r="IQ14" s="55"/>
      <c r="IR14" s="55"/>
      <c r="IS14" s="55"/>
      <c r="IT14" s="55"/>
      <c r="IU14" s="55"/>
      <c r="IV14" s="55"/>
    </row>
    <row r="15" spans="1:256" ht="27" customHeight="1">
      <c r="A15" s="212" t="s">
        <v>688</v>
      </c>
      <c r="B15" s="295" t="s">
        <v>69</v>
      </c>
      <c r="C15" s="26"/>
      <c r="D15" s="26"/>
      <c r="E15" s="8"/>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c r="BK15" s="55"/>
      <c r="BL15" s="55"/>
      <c r="BM15" s="55"/>
      <c r="BN15" s="55"/>
      <c r="BO15" s="55"/>
      <c r="BP15" s="55"/>
      <c r="BQ15" s="55"/>
      <c r="BR15" s="55"/>
      <c r="BS15" s="55"/>
      <c r="BT15" s="55"/>
      <c r="BU15" s="55"/>
      <c r="BV15" s="55"/>
      <c r="BW15" s="55"/>
      <c r="BX15" s="55"/>
      <c r="BY15" s="55"/>
      <c r="BZ15" s="55"/>
      <c r="CA15" s="55"/>
      <c r="CB15" s="55"/>
      <c r="CC15" s="55"/>
      <c r="CD15" s="55"/>
      <c r="CE15" s="55"/>
      <c r="CF15" s="55"/>
      <c r="CG15" s="55"/>
      <c r="CH15" s="55"/>
      <c r="CI15" s="55"/>
      <c r="CJ15" s="55"/>
      <c r="CK15" s="55"/>
      <c r="CL15" s="55"/>
      <c r="CM15" s="55"/>
      <c r="CN15" s="55"/>
      <c r="CO15" s="55"/>
      <c r="CP15" s="55"/>
      <c r="CQ15" s="55"/>
      <c r="CR15" s="55"/>
      <c r="CS15" s="55"/>
      <c r="CT15" s="55"/>
      <c r="CU15" s="55"/>
      <c r="CV15" s="55"/>
      <c r="CW15" s="55"/>
      <c r="CX15" s="55"/>
      <c r="CY15" s="55"/>
      <c r="CZ15" s="55"/>
      <c r="DA15" s="55"/>
      <c r="DB15" s="55"/>
      <c r="DC15" s="55"/>
      <c r="DD15" s="55"/>
      <c r="DE15" s="55"/>
      <c r="DF15" s="55"/>
      <c r="DG15" s="55"/>
      <c r="DH15" s="55"/>
      <c r="DI15" s="55"/>
      <c r="DJ15" s="55"/>
      <c r="DK15" s="55"/>
      <c r="DL15" s="55"/>
      <c r="DM15" s="55"/>
      <c r="DN15" s="55"/>
      <c r="DO15" s="55"/>
      <c r="DP15" s="55"/>
      <c r="DQ15" s="55"/>
      <c r="DR15" s="55"/>
      <c r="DS15" s="55"/>
      <c r="DT15" s="55"/>
      <c r="DU15" s="55"/>
      <c r="DV15" s="55"/>
      <c r="DW15" s="55"/>
      <c r="DX15" s="55"/>
      <c r="DY15" s="55"/>
      <c r="DZ15" s="55"/>
      <c r="EA15" s="55"/>
      <c r="EB15" s="55"/>
      <c r="EC15" s="55"/>
      <c r="ED15" s="55"/>
      <c r="EE15" s="55"/>
      <c r="EF15" s="55"/>
      <c r="EG15" s="55"/>
      <c r="EH15" s="55"/>
      <c r="EI15" s="55"/>
      <c r="EJ15" s="55"/>
      <c r="EK15" s="55"/>
      <c r="EL15" s="55"/>
      <c r="EM15" s="55"/>
      <c r="EN15" s="55"/>
      <c r="EO15" s="55"/>
      <c r="EP15" s="55"/>
      <c r="EQ15" s="55"/>
      <c r="ER15" s="55"/>
      <c r="ES15" s="55"/>
      <c r="ET15" s="55"/>
      <c r="EU15" s="55"/>
      <c r="EV15" s="55"/>
      <c r="EW15" s="55"/>
      <c r="EX15" s="55"/>
      <c r="EY15" s="55"/>
      <c r="EZ15" s="55"/>
      <c r="FA15" s="55"/>
      <c r="FB15" s="55"/>
      <c r="FC15" s="55"/>
      <c r="FD15" s="55"/>
      <c r="FE15" s="55"/>
      <c r="FF15" s="55"/>
      <c r="FG15" s="55"/>
      <c r="FH15" s="55"/>
      <c r="FI15" s="55"/>
      <c r="FJ15" s="55"/>
      <c r="FK15" s="55"/>
      <c r="FL15" s="55"/>
      <c r="FM15" s="55"/>
      <c r="FN15" s="55"/>
      <c r="FO15" s="55"/>
      <c r="FP15" s="55"/>
      <c r="FQ15" s="55"/>
      <c r="FR15" s="55"/>
      <c r="FS15" s="55"/>
      <c r="FT15" s="55"/>
      <c r="FU15" s="55"/>
      <c r="FV15" s="55"/>
      <c r="FW15" s="55"/>
      <c r="FX15" s="55"/>
      <c r="FY15" s="55"/>
      <c r="FZ15" s="55"/>
      <c r="GA15" s="55"/>
      <c r="GB15" s="55"/>
      <c r="GC15" s="55"/>
      <c r="GD15" s="55"/>
      <c r="GE15" s="55"/>
      <c r="GF15" s="55"/>
      <c r="GG15" s="55"/>
      <c r="GH15" s="55"/>
      <c r="GI15" s="55"/>
      <c r="GJ15" s="55"/>
      <c r="GK15" s="55"/>
      <c r="GL15" s="55"/>
      <c r="GM15" s="55"/>
      <c r="GN15" s="55"/>
      <c r="GO15" s="55"/>
      <c r="GP15" s="55"/>
      <c r="GQ15" s="55"/>
      <c r="GR15" s="55"/>
      <c r="GS15" s="55"/>
      <c r="GT15" s="55"/>
      <c r="GU15" s="55"/>
      <c r="GV15" s="55"/>
      <c r="GW15" s="55"/>
      <c r="GX15" s="55"/>
      <c r="GY15" s="55"/>
      <c r="GZ15" s="55"/>
      <c r="HA15" s="55"/>
      <c r="HB15" s="55"/>
      <c r="HC15" s="55"/>
      <c r="HD15" s="55"/>
      <c r="HE15" s="55"/>
      <c r="HF15" s="55"/>
      <c r="HG15" s="55"/>
      <c r="HH15" s="55"/>
      <c r="HI15" s="55"/>
      <c r="HJ15" s="55"/>
      <c r="HK15" s="55"/>
      <c r="HL15" s="55"/>
      <c r="HM15" s="55"/>
      <c r="HN15" s="55"/>
      <c r="HO15" s="55"/>
      <c r="HP15" s="55"/>
      <c r="HQ15" s="55"/>
      <c r="HR15" s="55"/>
      <c r="HS15" s="55"/>
      <c r="HT15" s="55"/>
      <c r="HU15" s="55"/>
      <c r="HV15" s="55"/>
      <c r="HW15" s="55"/>
      <c r="HX15" s="55"/>
      <c r="HY15" s="55"/>
      <c r="HZ15" s="55"/>
      <c r="IA15" s="55"/>
      <c r="IB15" s="55"/>
      <c r="IC15" s="55"/>
      <c r="ID15" s="55"/>
      <c r="IE15" s="55"/>
      <c r="IF15" s="55"/>
      <c r="IG15" s="55"/>
      <c r="IH15" s="55"/>
      <c r="II15" s="55"/>
      <c r="IJ15" s="55"/>
      <c r="IK15" s="55"/>
      <c r="IL15" s="55"/>
      <c r="IM15" s="55"/>
      <c r="IN15" s="55"/>
      <c r="IO15" s="55"/>
      <c r="IP15" s="55"/>
      <c r="IQ15" s="55"/>
      <c r="IR15" s="55"/>
      <c r="IS15" s="55"/>
      <c r="IT15" s="55"/>
      <c r="IU15" s="55"/>
      <c r="IV15" s="55"/>
    </row>
    <row r="16" spans="1:256" ht="21.75" customHeight="1">
      <c r="A16" s="840" t="s">
        <v>240</v>
      </c>
      <c r="B16" s="841"/>
      <c r="C16" s="26"/>
      <c r="D16" s="26"/>
      <c r="E16" s="8"/>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55"/>
      <c r="BS16" s="55"/>
      <c r="BT16" s="55"/>
      <c r="BU16" s="55"/>
      <c r="BV16" s="55"/>
      <c r="BW16" s="55"/>
      <c r="BX16" s="55"/>
      <c r="BY16" s="55"/>
      <c r="BZ16" s="55"/>
      <c r="CA16" s="55"/>
      <c r="CB16" s="55"/>
      <c r="CC16" s="55"/>
      <c r="CD16" s="55"/>
      <c r="CE16" s="55"/>
      <c r="CF16" s="55"/>
      <c r="CG16" s="55"/>
      <c r="CH16" s="55"/>
      <c r="CI16" s="55"/>
      <c r="CJ16" s="55"/>
      <c r="CK16" s="55"/>
      <c r="CL16" s="55"/>
      <c r="CM16" s="55"/>
      <c r="CN16" s="55"/>
      <c r="CO16" s="55"/>
      <c r="CP16" s="55"/>
      <c r="CQ16" s="55"/>
      <c r="CR16" s="55"/>
      <c r="CS16" s="55"/>
      <c r="CT16" s="55"/>
      <c r="CU16" s="55"/>
      <c r="CV16" s="55"/>
      <c r="CW16" s="55"/>
      <c r="CX16" s="55"/>
      <c r="CY16" s="55"/>
      <c r="CZ16" s="55"/>
      <c r="DA16" s="55"/>
      <c r="DB16" s="55"/>
      <c r="DC16" s="55"/>
      <c r="DD16" s="55"/>
      <c r="DE16" s="55"/>
      <c r="DF16" s="55"/>
      <c r="DG16" s="55"/>
      <c r="DH16" s="55"/>
      <c r="DI16" s="55"/>
      <c r="DJ16" s="55"/>
      <c r="DK16" s="55"/>
      <c r="DL16" s="55"/>
      <c r="DM16" s="55"/>
      <c r="DN16" s="55"/>
      <c r="DO16" s="55"/>
      <c r="DP16" s="55"/>
      <c r="DQ16" s="55"/>
      <c r="DR16" s="55"/>
      <c r="DS16" s="55"/>
      <c r="DT16" s="55"/>
      <c r="DU16" s="55"/>
      <c r="DV16" s="55"/>
      <c r="DW16" s="55"/>
      <c r="DX16" s="55"/>
      <c r="DY16" s="55"/>
      <c r="DZ16" s="55"/>
      <c r="EA16" s="55"/>
      <c r="EB16" s="55"/>
      <c r="EC16" s="55"/>
      <c r="ED16" s="55"/>
      <c r="EE16" s="55"/>
      <c r="EF16" s="55"/>
      <c r="EG16" s="55"/>
      <c r="EH16" s="55"/>
      <c r="EI16" s="55"/>
      <c r="EJ16" s="55"/>
      <c r="EK16" s="55"/>
      <c r="EL16" s="55"/>
      <c r="EM16" s="55"/>
      <c r="EN16" s="55"/>
      <c r="EO16" s="55"/>
      <c r="EP16" s="55"/>
      <c r="EQ16" s="55"/>
      <c r="ER16" s="55"/>
      <c r="ES16" s="55"/>
      <c r="ET16" s="55"/>
      <c r="EU16" s="55"/>
      <c r="EV16" s="55"/>
      <c r="EW16" s="55"/>
      <c r="EX16" s="55"/>
      <c r="EY16" s="55"/>
      <c r="EZ16" s="55"/>
      <c r="FA16" s="55"/>
      <c r="FB16" s="55"/>
      <c r="FC16" s="55"/>
      <c r="FD16" s="55"/>
      <c r="FE16" s="55"/>
      <c r="FF16" s="55"/>
      <c r="FG16" s="55"/>
      <c r="FH16" s="55"/>
      <c r="FI16" s="55"/>
      <c r="FJ16" s="55"/>
      <c r="FK16" s="55"/>
      <c r="FL16" s="55"/>
      <c r="FM16" s="55"/>
      <c r="FN16" s="55"/>
      <c r="FO16" s="55"/>
      <c r="FP16" s="55"/>
      <c r="FQ16" s="55"/>
      <c r="FR16" s="55"/>
      <c r="FS16" s="55"/>
      <c r="FT16" s="55"/>
      <c r="FU16" s="55"/>
      <c r="FV16" s="55"/>
      <c r="FW16" s="55"/>
      <c r="FX16" s="55"/>
      <c r="FY16" s="55"/>
      <c r="FZ16" s="55"/>
      <c r="GA16" s="55"/>
      <c r="GB16" s="55"/>
      <c r="GC16" s="55"/>
      <c r="GD16" s="55"/>
      <c r="GE16" s="55"/>
      <c r="GF16" s="55"/>
      <c r="GG16" s="55"/>
      <c r="GH16" s="55"/>
      <c r="GI16" s="55"/>
      <c r="GJ16" s="55"/>
      <c r="GK16" s="55"/>
      <c r="GL16" s="55"/>
      <c r="GM16" s="55"/>
      <c r="GN16" s="55"/>
      <c r="GO16" s="55"/>
      <c r="GP16" s="55"/>
      <c r="GQ16" s="55"/>
      <c r="GR16" s="55"/>
      <c r="GS16" s="55"/>
      <c r="GT16" s="55"/>
      <c r="GU16" s="55"/>
      <c r="GV16" s="55"/>
      <c r="GW16" s="55"/>
      <c r="GX16" s="55"/>
      <c r="GY16" s="55"/>
      <c r="GZ16" s="55"/>
      <c r="HA16" s="55"/>
      <c r="HB16" s="55"/>
      <c r="HC16" s="55"/>
      <c r="HD16" s="55"/>
      <c r="HE16" s="55"/>
      <c r="HF16" s="55"/>
      <c r="HG16" s="55"/>
      <c r="HH16" s="55"/>
      <c r="HI16" s="55"/>
      <c r="HJ16" s="55"/>
      <c r="HK16" s="55"/>
      <c r="HL16" s="55"/>
      <c r="HM16" s="55"/>
      <c r="HN16" s="55"/>
      <c r="HO16" s="55"/>
      <c r="HP16" s="55"/>
      <c r="HQ16" s="55"/>
      <c r="HR16" s="55"/>
      <c r="HS16" s="55"/>
      <c r="HT16" s="55"/>
      <c r="HU16" s="55"/>
      <c r="HV16" s="55"/>
      <c r="HW16" s="55"/>
      <c r="HX16" s="55"/>
      <c r="HY16" s="55"/>
      <c r="HZ16" s="55"/>
      <c r="IA16" s="55"/>
      <c r="IB16" s="55"/>
      <c r="IC16" s="55"/>
      <c r="ID16" s="55"/>
      <c r="IE16" s="55"/>
      <c r="IF16" s="55"/>
      <c r="IG16" s="55"/>
      <c r="IH16" s="55"/>
      <c r="II16" s="55"/>
      <c r="IJ16" s="55"/>
      <c r="IK16" s="55"/>
      <c r="IL16" s="55"/>
      <c r="IM16" s="55"/>
      <c r="IN16" s="55"/>
      <c r="IO16" s="55"/>
      <c r="IP16" s="55"/>
      <c r="IQ16" s="55"/>
      <c r="IR16" s="55"/>
      <c r="IS16" s="55"/>
      <c r="IT16" s="55"/>
      <c r="IU16" s="55"/>
      <c r="IV16" s="55"/>
    </row>
    <row r="17" spans="1:256" ht="71.25" hidden="1" customHeight="1">
      <c r="A17" s="64" t="s">
        <v>84</v>
      </c>
      <c r="B17" s="63" t="s">
        <v>69</v>
      </c>
      <c r="C17" s="10"/>
      <c r="D17" s="7"/>
      <c r="E17" s="8"/>
    </row>
    <row r="18" spans="1:256" ht="71.25" hidden="1" customHeight="1">
      <c r="A18" s="12" t="s">
        <v>83</v>
      </c>
      <c r="B18" s="63" t="s">
        <v>69</v>
      </c>
      <c r="C18" s="10"/>
      <c r="D18" s="26"/>
      <c r="E18" s="8"/>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c r="BK18" s="55"/>
      <c r="BL18" s="55"/>
      <c r="BM18" s="55"/>
      <c r="BN18" s="55"/>
      <c r="BO18" s="55"/>
      <c r="BP18" s="55"/>
      <c r="BQ18" s="55"/>
      <c r="BR18" s="55"/>
      <c r="BS18" s="55"/>
      <c r="BT18" s="55"/>
      <c r="BU18" s="55"/>
      <c r="BV18" s="55"/>
      <c r="BW18" s="55"/>
      <c r="BX18" s="55"/>
      <c r="BY18" s="55"/>
      <c r="BZ18" s="55"/>
      <c r="CA18" s="55"/>
      <c r="CB18" s="55"/>
      <c r="CC18" s="55"/>
      <c r="CD18" s="55"/>
      <c r="CE18" s="55"/>
      <c r="CF18" s="55"/>
      <c r="CG18" s="55"/>
      <c r="CH18" s="55"/>
      <c r="CI18" s="55"/>
      <c r="CJ18" s="55"/>
      <c r="CK18" s="55"/>
      <c r="CL18" s="55"/>
      <c r="CM18" s="55"/>
      <c r="CN18" s="55"/>
      <c r="CO18" s="55"/>
      <c r="CP18" s="55"/>
      <c r="CQ18" s="55"/>
      <c r="CR18" s="55"/>
      <c r="CS18" s="55"/>
      <c r="CT18" s="55"/>
      <c r="CU18" s="55"/>
      <c r="CV18" s="55"/>
      <c r="CW18" s="55"/>
      <c r="CX18" s="55"/>
      <c r="CY18" s="55"/>
      <c r="CZ18" s="55"/>
      <c r="DA18" s="55"/>
      <c r="DB18" s="55"/>
      <c r="DC18" s="55"/>
      <c r="DD18" s="55"/>
      <c r="DE18" s="55"/>
      <c r="DF18" s="55"/>
      <c r="DG18" s="55"/>
      <c r="DH18" s="55"/>
      <c r="DI18" s="55"/>
      <c r="DJ18" s="55"/>
      <c r="DK18" s="55"/>
      <c r="DL18" s="55"/>
      <c r="DM18" s="55"/>
      <c r="DN18" s="55"/>
      <c r="DO18" s="55"/>
      <c r="DP18" s="55"/>
      <c r="DQ18" s="55"/>
      <c r="DR18" s="55"/>
      <c r="DS18" s="55"/>
      <c r="DT18" s="55"/>
      <c r="DU18" s="55"/>
      <c r="DV18" s="55"/>
      <c r="DW18" s="55"/>
      <c r="DX18" s="55"/>
      <c r="DY18" s="55"/>
      <c r="DZ18" s="55"/>
      <c r="EA18" s="55"/>
      <c r="EB18" s="55"/>
      <c r="EC18" s="55"/>
      <c r="ED18" s="55"/>
      <c r="EE18" s="55"/>
      <c r="EF18" s="55"/>
      <c r="EG18" s="55"/>
      <c r="EH18" s="55"/>
      <c r="EI18" s="55"/>
      <c r="EJ18" s="55"/>
      <c r="EK18" s="55"/>
      <c r="EL18" s="55"/>
      <c r="EM18" s="55"/>
      <c r="EN18" s="55"/>
      <c r="EO18" s="55"/>
      <c r="EP18" s="55"/>
      <c r="EQ18" s="55"/>
      <c r="ER18" s="55"/>
      <c r="ES18" s="55"/>
      <c r="ET18" s="55"/>
      <c r="EU18" s="55"/>
      <c r="EV18" s="55"/>
      <c r="EW18" s="55"/>
      <c r="EX18" s="55"/>
      <c r="EY18" s="55"/>
      <c r="EZ18" s="55"/>
      <c r="FA18" s="55"/>
      <c r="FB18" s="55"/>
      <c r="FC18" s="55"/>
      <c r="FD18" s="55"/>
      <c r="FE18" s="55"/>
      <c r="FF18" s="55"/>
      <c r="FG18" s="55"/>
      <c r="FH18" s="55"/>
      <c r="FI18" s="55"/>
      <c r="FJ18" s="55"/>
      <c r="FK18" s="55"/>
      <c r="FL18" s="55"/>
      <c r="FM18" s="55"/>
      <c r="FN18" s="55"/>
      <c r="FO18" s="55"/>
      <c r="FP18" s="55"/>
      <c r="FQ18" s="55"/>
      <c r="FR18" s="55"/>
      <c r="FS18" s="55"/>
      <c r="FT18" s="55"/>
      <c r="FU18" s="55"/>
      <c r="FV18" s="55"/>
      <c r="FW18" s="55"/>
      <c r="FX18" s="55"/>
      <c r="FY18" s="55"/>
      <c r="FZ18" s="55"/>
      <c r="GA18" s="55"/>
      <c r="GB18" s="55"/>
      <c r="GC18" s="55"/>
      <c r="GD18" s="55"/>
      <c r="GE18" s="55"/>
      <c r="GF18" s="55"/>
      <c r="GG18" s="55"/>
      <c r="GH18" s="55"/>
      <c r="GI18" s="55"/>
      <c r="GJ18" s="55"/>
      <c r="GK18" s="55"/>
      <c r="GL18" s="55"/>
      <c r="GM18" s="55"/>
      <c r="GN18" s="55"/>
      <c r="GO18" s="55"/>
      <c r="GP18" s="55"/>
      <c r="GQ18" s="55"/>
      <c r="GR18" s="55"/>
      <c r="GS18" s="55"/>
      <c r="GT18" s="55"/>
      <c r="GU18" s="55"/>
      <c r="GV18" s="55"/>
      <c r="GW18" s="55"/>
      <c r="GX18" s="55"/>
      <c r="GY18" s="55"/>
      <c r="GZ18" s="55"/>
      <c r="HA18" s="55"/>
      <c r="HB18" s="55"/>
      <c r="HC18" s="55"/>
      <c r="HD18" s="55"/>
      <c r="HE18" s="55"/>
      <c r="HF18" s="55"/>
      <c r="HG18" s="55"/>
      <c r="HH18" s="55"/>
      <c r="HI18" s="55"/>
      <c r="HJ18" s="55"/>
      <c r="HK18" s="55"/>
      <c r="HL18" s="55"/>
      <c r="HM18" s="55"/>
      <c r="HN18" s="55"/>
      <c r="HO18" s="55"/>
      <c r="HP18" s="55"/>
      <c r="HQ18" s="55"/>
      <c r="HR18" s="55"/>
      <c r="HS18" s="55"/>
      <c r="HT18" s="55"/>
      <c r="HU18" s="55"/>
      <c r="HV18" s="55"/>
      <c r="HW18" s="55"/>
      <c r="HX18" s="55"/>
      <c r="HY18" s="55"/>
      <c r="HZ18" s="55"/>
      <c r="IA18" s="55"/>
      <c r="IB18" s="55"/>
      <c r="IC18" s="55"/>
      <c r="ID18" s="55"/>
      <c r="IE18" s="55"/>
      <c r="IF18" s="55"/>
      <c r="IG18" s="55"/>
      <c r="IH18" s="55"/>
      <c r="II18" s="55"/>
      <c r="IJ18" s="55"/>
      <c r="IK18" s="55"/>
      <c r="IL18" s="55"/>
      <c r="IM18" s="55"/>
      <c r="IN18" s="55"/>
      <c r="IO18" s="55"/>
      <c r="IP18" s="55"/>
      <c r="IQ18" s="55"/>
      <c r="IR18" s="55"/>
      <c r="IS18" s="55"/>
      <c r="IT18" s="55"/>
      <c r="IU18" s="55"/>
      <c r="IV18" s="55"/>
    </row>
    <row r="19" spans="1:256" ht="46.5" customHeight="1">
      <c r="A19" s="90" t="s">
        <v>203</v>
      </c>
      <c r="B19" s="296" t="s">
        <v>69</v>
      </c>
      <c r="C19" s="10"/>
      <c r="D19" s="26"/>
      <c r="E19" s="8"/>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spans="1:256" ht="46.5" hidden="1" customHeight="1">
      <c r="A20" s="9" t="s">
        <v>82</v>
      </c>
      <c r="B20" s="296" t="s">
        <v>69</v>
      </c>
      <c r="C20" s="10"/>
      <c r="D20" s="26"/>
      <c r="E20" s="8"/>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5"/>
      <c r="BM20" s="55"/>
      <c r="BN20" s="55"/>
      <c r="BO20" s="55"/>
      <c r="BP20" s="55"/>
      <c r="BQ20" s="55"/>
      <c r="BR20" s="55"/>
      <c r="BS20" s="55"/>
      <c r="BT20" s="55"/>
      <c r="BU20" s="55"/>
      <c r="BV20" s="55"/>
      <c r="BW20" s="55"/>
      <c r="BX20" s="55"/>
      <c r="BY20" s="55"/>
      <c r="BZ20" s="55"/>
      <c r="CA20" s="55"/>
      <c r="CB20" s="55"/>
      <c r="CC20" s="55"/>
      <c r="CD20" s="55"/>
      <c r="CE20" s="55"/>
      <c r="CF20" s="55"/>
      <c r="CG20" s="55"/>
      <c r="CH20" s="55"/>
      <c r="CI20" s="55"/>
      <c r="CJ20" s="55"/>
      <c r="CK20" s="55"/>
      <c r="CL20" s="55"/>
      <c r="CM20" s="55"/>
      <c r="CN20" s="55"/>
      <c r="CO20" s="55"/>
      <c r="CP20" s="55"/>
      <c r="CQ20" s="55"/>
      <c r="CR20" s="55"/>
      <c r="CS20" s="55"/>
      <c r="CT20" s="55"/>
      <c r="CU20" s="55"/>
      <c r="CV20" s="55"/>
      <c r="CW20" s="55"/>
      <c r="CX20" s="55"/>
      <c r="CY20" s="55"/>
      <c r="CZ20" s="55"/>
      <c r="DA20" s="55"/>
      <c r="DB20" s="55"/>
      <c r="DC20" s="55"/>
      <c r="DD20" s="55"/>
      <c r="DE20" s="55"/>
      <c r="DF20" s="55"/>
      <c r="DG20" s="55"/>
      <c r="DH20" s="55"/>
      <c r="DI20" s="55"/>
      <c r="DJ20" s="55"/>
      <c r="DK20" s="55"/>
      <c r="DL20" s="55"/>
      <c r="DM20" s="55"/>
      <c r="DN20" s="55"/>
      <c r="DO20" s="55"/>
      <c r="DP20" s="55"/>
      <c r="DQ20" s="55"/>
      <c r="DR20" s="55"/>
      <c r="DS20" s="55"/>
      <c r="DT20" s="55"/>
      <c r="DU20" s="55"/>
      <c r="DV20" s="55"/>
      <c r="DW20" s="55"/>
      <c r="DX20" s="55"/>
      <c r="DY20" s="55"/>
      <c r="DZ20" s="55"/>
      <c r="EA20" s="55"/>
      <c r="EB20" s="55"/>
      <c r="EC20" s="55"/>
      <c r="ED20" s="55"/>
      <c r="EE20" s="55"/>
      <c r="EF20" s="55"/>
      <c r="EG20" s="55"/>
      <c r="EH20" s="55"/>
      <c r="EI20" s="55"/>
      <c r="EJ20" s="55"/>
      <c r="EK20" s="55"/>
      <c r="EL20" s="55"/>
      <c r="EM20" s="55"/>
      <c r="EN20" s="55"/>
      <c r="EO20" s="55"/>
      <c r="EP20" s="55"/>
      <c r="EQ20" s="55"/>
      <c r="ER20" s="55"/>
      <c r="ES20" s="55"/>
      <c r="ET20" s="55"/>
      <c r="EU20" s="55"/>
      <c r="EV20" s="55"/>
      <c r="EW20" s="55"/>
      <c r="EX20" s="55"/>
      <c r="EY20" s="55"/>
      <c r="EZ20" s="55"/>
      <c r="FA20" s="55"/>
      <c r="FB20" s="55"/>
      <c r="FC20" s="55"/>
      <c r="FD20" s="55"/>
      <c r="FE20" s="55"/>
      <c r="FF20" s="55"/>
      <c r="FG20" s="55"/>
      <c r="FH20" s="55"/>
      <c r="FI20" s="55"/>
      <c r="FJ20" s="55"/>
      <c r="FK20" s="55"/>
      <c r="FL20" s="55"/>
      <c r="FM20" s="55"/>
      <c r="FN20" s="55"/>
      <c r="FO20" s="55"/>
      <c r="FP20" s="55"/>
      <c r="FQ20" s="55"/>
      <c r="FR20" s="55"/>
      <c r="FS20" s="55"/>
      <c r="FT20" s="55"/>
      <c r="FU20" s="55"/>
      <c r="FV20" s="55"/>
      <c r="FW20" s="55"/>
      <c r="FX20" s="55"/>
      <c r="FY20" s="55"/>
      <c r="FZ20" s="55"/>
      <c r="GA20" s="55"/>
      <c r="GB20" s="55"/>
      <c r="GC20" s="55"/>
      <c r="GD20" s="55"/>
      <c r="GE20" s="55"/>
      <c r="GF20" s="55"/>
      <c r="GG20" s="55"/>
      <c r="GH20" s="55"/>
      <c r="GI20" s="55"/>
      <c r="GJ20" s="55"/>
      <c r="GK20" s="55"/>
      <c r="GL20" s="55"/>
      <c r="GM20" s="55"/>
      <c r="GN20" s="55"/>
      <c r="GO20" s="55"/>
      <c r="GP20" s="55"/>
      <c r="GQ20" s="55"/>
      <c r="GR20" s="55"/>
      <c r="GS20" s="55"/>
      <c r="GT20" s="55"/>
      <c r="GU20" s="55"/>
      <c r="GV20" s="55"/>
      <c r="GW20" s="55"/>
      <c r="GX20" s="55"/>
      <c r="GY20" s="55"/>
      <c r="GZ20" s="55"/>
      <c r="HA20" s="55"/>
      <c r="HB20" s="55"/>
      <c r="HC20" s="55"/>
      <c r="HD20" s="55"/>
      <c r="HE20" s="55"/>
      <c r="HF20" s="55"/>
      <c r="HG20" s="55"/>
      <c r="HH20" s="55"/>
      <c r="HI20" s="55"/>
      <c r="HJ20" s="55"/>
      <c r="HK20" s="55"/>
      <c r="HL20" s="55"/>
      <c r="HM20" s="55"/>
      <c r="HN20" s="55"/>
      <c r="HO20" s="55"/>
      <c r="HP20" s="55"/>
      <c r="HQ20" s="55"/>
      <c r="HR20" s="55"/>
      <c r="HS20" s="55"/>
      <c r="HT20" s="55"/>
      <c r="HU20" s="55"/>
      <c r="HV20" s="55"/>
      <c r="HW20" s="55"/>
      <c r="HX20" s="55"/>
      <c r="HY20" s="55"/>
      <c r="HZ20" s="55"/>
      <c r="IA20" s="55"/>
      <c r="IB20" s="55"/>
      <c r="IC20" s="55"/>
      <c r="ID20" s="55"/>
      <c r="IE20" s="55"/>
      <c r="IF20" s="55"/>
      <c r="IG20" s="55"/>
      <c r="IH20" s="55"/>
      <c r="II20" s="55"/>
      <c r="IJ20" s="55"/>
      <c r="IK20" s="55"/>
      <c r="IL20" s="55"/>
      <c r="IM20" s="55"/>
      <c r="IN20" s="55"/>
      <c r="IO20" s="55"/>
      <c r="IP20" s="55"/>
      <c r="IQ20" s="55"/>
      <c r="IR20" s="55"/>
      <c r="IS20" s="55"/>
      <c r="IT20" s="55"/>
      <c r="IU20" s="55"/>
      <c r="IV20" s="55"/>
    </row>
    <row r="21" spans="1:256" ht="45" hidden="1" customHeight="1">
      <c r="A21" s="90" t="s">
        <v>70</v>
      </c>
      <c r="B21" s="296" t="s">
        <v>78</v>
      </c>
      <c r="C21" s="10"/>
      <c r="D21" s="26"/>
      <c r="E21" s="8"/>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c r="BK21" s="55"/>
      <c r="BL21" s="55"/>
      <c r="BM21" s="55"/>
      <c r="BN21" s="55"/>
      <c r="BO21" s="55"/>
      <c r="BP21" s="55"/>
      <c r="BQ21" s="55"/>
      <c r="BR21" s="55"/>
      <c r="BS21" s="55"/>
      <c r="BT21" s="55"/>
      <c r="BU21" s="55"/>
      <c r="BV21" s="55"/>
      <c r="BW21" s="55"/>
      <c r="BX21" s="55"/>
      <c r="BY21" s="55"/>
      <c r="BZ21" s="55"/>
      <c r="CA21" s="55"/>
      <c r="CB21" s="55"/>
      <c r="CC21" s="55"/>
      <c r="CD21" s="55"/>
      <c r="CE21" s="55"/>
      <c r="CF21" s="55"/>
      <c r="CG21" s="55"/>
      <c r="CH21" s="55"/>
      <c r="CI21" s="55"/>
      <c r="CJ21" s="55"/>
      <c r="CK21" s="55"/>
      <c r="CL21" s="55"/>
      <c r="CM21" s="55"/>
      <c r="CN21" s="55"/>
      <c r="CO21" s="55"/>
      <c r="CP21" s="55"/>
      <c r="CQ21" s="55"/>
      <c r="CR21" s="55"/>
      <c r="CS21" s="55"/>
      <c r="CT21" s="55"/>
      <c r="CU21" s="55"/>
      <c r="CV21" s="55"/>
      <c r="CW21" s="55"/>
      <c r="CX21" s="55"/>
      <c r="CY21" s="55"/>
      <c r="CZ21" s="55"/>
      <c r="DA21" s="55"/>
      <c r="DB21" s="55"/>
      <c r="DC21" s="55"/>
      <c r="DD21" s="55"/>
      <c r="DE21" s="55"/>
      <c r="DF21" s="55"/>
      <c r="DG21" s="55"/>
      <c r="DH21" s="55"/>
      <c r="DI21" s="55"/>
      <c r="DJ21" s="55"/>
      <c r="DK21" s="55"/>
      <c r="DL21" s="55"/>
      <c r="DM21" s="55"/>
      <c r="DN21" s="55"/>
      <c r="DO21" s="55"/>
      <c r="DP21" s="55"/>
      <c r="DQ21" s="55"/>
      <c r="DR21" s="55"/>
      <c r="DS21" s="55"/>
      <c r="DT21" s="55"/>
      <c r="DU21" s="55"/>
      <c r="DV21" s="55"/>
      <c r="DW21" s="55"/>
      <c r="DX21" s="55"/>
      <c r="DY21" s="55"/>
      <c r="DZ21" s="55"/>
      <c r="EA21" s="55"/>
      <c r="EB21" s="55"/>
      <c r="EC21" s="55"/>
      <c r="ED21" s="55"/>
      <c r="EE21" s="55"/>
      <c r="EF21" s="55"/>
      <c r="EG21" s="55"/>
      <c r="EH21" s="55"/>
      <c r="EI21" s="55"/>
      <c r="EJ21" s="55"/>
      <c r="EK21" s="55"/>
      <c r="EL21" s="55"/>
      <c r="EM21" s="55"/>
      <c r="EN21" s="55"/>
      <c r="EO21" s="55"/>
      <c r="EP21" s="55"/>
      <c r="EQ21" s="55"/>
      <c r="ER21" s="55"/>
      <c r="ES21" s="55"/>
      <c r="ET21" s="55"/>
      <c r="EU21" s="55"/>
      <c r="EV21" s="55"/>
      <c r="EW21" s="55"/>
      <c r="EX21" s="55"/>
      <c r="EY21" s="55"/>
      <c r="EZ21" s="55"/>
      <c r="FA21" s="55"/>
      <c r="FB21" s="55"/>
      <c r="FC21" s="55"/>
      <c r="FD21" s="55"/>
      <c r="FE21" s="55"/>
      <c r="FF21" s="55"/>
      <c r="FG21" s="55"/>
      <c r="FH21" s="55"/>
      <c r="FI21" s="55"/>
      <c r="FJ21" s="55"/>
      <c r="FK21" s="55"/>
      <c r="FL21" s="55"/>
      <c r="FM21" s="55"/>
      <c r="FN21" s="55"/>
      <c r="FO21" s="55"/>
      <c r="FP21" s="55"/>
      <c r="FQ21" s="55"/>
      <c r="FR21" s="55"/>
      <c r="FS21" s="55"/>
      <c r="FT21" s="55"/>
      <c r="FU21" s="55"/>
      <c r="FV21" s="55"/>
      <c r="FW21" s="55"/>
      <c r="FX21" s="55"/>
      <c r="FY21" s="55"/>
      <c r="FZ21" s="55"/>
      <c r="GA21" s="55"/>
      <c r="GB21" s="55"/>
      <c r="GC21" s="55"/>
      <c r="GD21" s="55"/>
      <c r="GE21" s="55"/>
      <c r="GF21" s="55"/>
      <c r="GG21" s="55"/>
      <c r="GH21" s="55"/>
      <c r="GI21" s="55"/>
      <c r="GJ21" s="55"/>
      <c r="GK21" s="55"/>
      <c r="GL21" s="55"/>
      <c r="GM21" s="55"/>
      <c r="GN21" s="55"/>
      <c r="GO21" s="55"/>
      <c r="GP21" s="55"/>
      <c r="GQ21" s="55"/>
      <c r="GR21" s="55"/>
      <c r="GS21" s="55"/>
      <c r="GT21" s="55"/>
      <c r="GU21" s="55"/>
      <c r="GV21" s="55"/>
      <c r="GW21" s="55"/>
      <c r="GX21" s="55"/>
      <c r="GY21" s="55"/>
      <c r="GZ21" s="55"/>
      <c r="HA21" s="55"/>
      <c r="HB21" s="55"/>
      <c r="HC21" s="55"/>
      <c r="HD21" s="55"/>
      <c r="HE21" s="55"/>
      <c r="HF21" s="55"/>
      <c r="HG21" s="55"/>
      <c r="HH21" s="55"/>
      <c r="HI21" s="55"/>
      <c r="HJ21" s="55"/>
      <c r="HK21" s="55"/>
      <c r="HL21" s="55"/>
      <c r="HM21" s="55"/>
      <c r="HN21" s="55"/>
      <c r="HO21" s="55"/>
      <c r="HP21" s="55"/>
      <c r="HQ21" s="55"/>
      <c r="HR21" s="55"/>
      <c r="HS21" s="55"/>
      <c r="HT21" s="55"/>
      <c r="HU21" s="55"/>
      <c r="HV21" s="55"/>
      <c r="HW21" s="55"/>
      <c r="HX21" s="55"/>
      <c r="HY21" s="55"/>
      <c r="HZ21" s="55"/>
      <c r="IA21" s="55"/>
      <c r="IB21" s="55"/>
      <c r="IC21" s="55"/>
      <c r="ID21" s="55"/>
      <c r="IE21" s="55"/>
      <c r="IF21" s="55"/>
      <c r="IG21" s="55"/>
      <c r="IH21" s="55"/>
      <c r="II21" s="55"/>
      <c r="IJ21" s="55"/>
      <c r="IK21" s="55"/>
      <c r="IL21" s="55"/>
      <c r="IM21" s="55"/>
      <c r="IN21" s="55"/>
      <c r="IO21" s="55"/>
      <c r="IP21" s="55"/>
      <c r="IQ21" s="55"/>
      <c r="IR21" s="55"/>
      <c r="IS21" s="55"/>
      <c r="IT21" s="55"/>
      <c r="IU21" s="55"/>
      <c r="IV21" s="55"/>
    </row>
    <row r="22" spans="1:256" ht="45" customHeight="1">
      <c r="A22" s="9" t="s">
        <v>262</v>
      </c>
      <c r="B22" s="296" t="s">
        <v>79</v>
      </c>
      <c r="C22" s="10"/>
      <c r="D22" s="26"/>
      <c r="E22" s="8"/>
      <c r="F22" s="55"/>
      <c r="G22" s="55"/>
      <c r="H22" s="55"/>
      <c r="I22" s="55"/>
      <c r="J22" s="55"/>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c r="BK22" s="55"/>
      <c r="BL22" s="55"/>
      <c r="BM22" s="55"/>
      <c r="BN22" s="55"/>
      <c r="BO22" s="55"/>
      <c r="BP22" s="55"/>
      <c r="BQ22" s="55"/>
      <c r="BR22" s="55"/>
      <c r="BS22" s="55"/>
      <c r="BT22" s="55"/>
      <c r="BU22" s="55"/>
      <c r="BV22" s="55"/>
      <c r="BW22" s="55"/>
      <c r="BX22" s="55"/>
      <c r="BY22" s="55"/>
      <c r="BZ22" s="55"/>
      <c r="CA22" s="55"/>
      <c r="CB22" s="55"/>
      <c r="CC22" s="55"/>
      <c r="CD22" s="55"/>
      <c r="CE22" s="55"/>
      <c r="CF22" s="55"/>
      <c r="CG22" s="55"/>
      <c r="CH22" s="55"/>
      <c r="CI22" s="55"/>
      <c r="CJ22" s="55"/>
      <c r="CK22" s="55"/>
      <c r="CL22" s="55"/>
      <c r="CM22" s="55"/>
      <c r="CN22" s="55"/>
      <c r="CO22" s="55"/>
      <c r="CP22" s="55"/>
      <c r="CQ22" s="55"/>
      <c r="CR22" s="55"/>
      <c r="CS22" s="55"/>
      <c r="CT22" s="55"/>
      <c r="CU22" s="55"/>
      <c r="CV22" s="55"/>
      <c r="CW22" s="55"/>
      <c r="CX22" s="55"/>
      <c r="CY22" s="55"/>
      <c r="CZ22" s="55"/>
      <c r="DA22" s="55"/>
      <c r="DB22" s="55"/>
      <c r="DC22" s="55"/>
      <c r="DD22" s="55"/>
      <c r="DE22" s="55"/>
      <c r="DF22" s="55"/>
      <c r="DG22" s="55"/>
      <c r="DH22" s="55"/>
      <c r="DI22" s="55"/>
      <c r="DJ22" s="55"/>
      <c r="DK22" s="55"/>
      <c r="DL22" s="55"/>
      <c r="DM22" s="55"/>
      <c r="DN22" s="55"/>
      <c r="DO22" s="55"/>
      <c r="DP22" s="55"/>
      <c r="DQ22" s="55"/>
      <c r="DR22" s="55"/>
      <c r="DS22" s="55"/>
      <c r="DT22" s="55"/>
      <c r="DU22" s="55"/>
      <c r="DV22" s="55"/>
      <c r="DW22" s="55"/>
      <c r="DX22" s="55"/>
      <c r="DY22" s="55"/>
      <c r="DZ22" s="55"/>
      <c r="EA22" s="55"/>
      <c r="EB22" s="55"/>
      <c r="EC22" s="55"/>
      <c r="ED22" s="55"/>
      <c r="EE22" s="55"/>
      <c r="EF22" s="55"/>
      <c r="EG22" s="55"/>
      <c r="EH22" s="55"/>
      <c r="EI22" s="55"/>
      <c r="EJ22" s="55"/>
      <c r="EK22" s="55"/>
      <c r="EL22" s="55"/>
      <c r="EM22" s="55"/>
      <c r="EN22" s="55"/>
      <c r="EO22" s="55"/>
      <c r="EP22" s="55"/>
      <c r="EQ22" s="55"/>
      <c r="ER22" s="55"/>
      <c r="ES22" s="55"/>
      <c r="ET22" s="55"/>
      <c r="EU22" s="55"/>
      <c r="EV22" s="55"/>
      <c r="EW22" s="55"/>
      <c r="EX22" s="55"/>
      <c r="EY22" s="55"/>
      <c r="EZ22" s="55"/>
      <c r="FA22" s="55"/>
      <c r="FB22" s="55"/>
      <c r="FC22" s="55"/>
      <c r="FD22" s="55"/>
      <c r="FE22" s="55"/>
      <c r="FF22" s="55"/>
      <c r="FG22" s="55"/>
      <c r="FH22" s="55"/>
      <c r="FI22" s="55"/>
      <c r="FJ22" s="55"/>
      <c r="FK22" s="55"/>
      <c r="FL22" s="55"/>
      <c r="FM22" s="55"/>
      <c r="FN22" s="55"/>
      <c r="FO22" s="55"/>
      <c r="FP22" s="55"/>
      <c r="FQ22" s="55"/>
      <c r="FR22" s="55"/>
      <c r="FS22" s="55"/>
      <c r="FT22" s="55"/>
      <c r="FU22" s="55"/>
      <c r="FV22" s="55"/>
      <c r="FW22" s="55"/>
      <c r="FX22" s="55"/>
      <c r="FY22" s="55"/>
      <c r="FZ22" s="55"/>
      <c r="GA22" s="55"/>
      <c r="GB22" s="55"/>
      <c r="GC22" s="55"/>
      <c r="GD22" s="55"/>
      <c r="GE22" s="55"/>
      <c r="GF22" s="55"/>
      <c r="GG22" s="55"/>
      <c r="GH22" s="55"/>
      <c r="GI22" s="55"/>
      <c r="GJ22" s="55"/>
      <c r="GK22" s="55"/>
      <c r="GL22" s="55"/>
      <c r="GM22" s="55"/>
      <c r="GN22" s="55"/>
      <c r="GO22" s="55"/>
      <c r="GP22" s="55"/>
      <c r="GQ22" s="55"/>
      <c r="GR22" s="55"/>
      <c r="GS22" s="55"/>
      <c r="GT22" s="55"/>
      <c r="GU22" s="55"/>
      <c r="GV22" s="55"/>
      <c r="GW22" s="55"/>
      <c r="GX22" s="55"/>
      <c r="GY22" s="55"/>
      <c r="GZ22" s="55"/>
      <c r="HA22" s="55"/>
      <c r="HB22" s="55"/>
      <c r="HC22" s="55"/>
      <c r="HD22" s="55"/>
      <c r="HE22" s="55"/>
      <c r="HF22" s="55"/>
      <c r="HG22" s="55"/>
      <c r="HH22" s="55"/>
      <c r="HI22" s="55"/>
      <c r="HJ22" s="55"/>
      <c r="HK22" s="55"/>
      <c r="HL22" s="55"/>
      <c r="HM22" s="55"/>
      <c r="HN22" s="55"/>
      <c r="HO22" s="55"/>
      <c r="HP22" s="55"/>
      <c r="HQ22" s="55"/>
      <c r="HR22" s="55"/>
      <c r="HS22" s="55"/>
      <c r="HT22" s="55"/>
      <c r="HU22" s="55"/>
      <c r="HV22" s="55"/>
      <c r="HW22" s="55"/>
      <c r="HX22" s="55"/>
      <c r="HY22" s="55"/>
      <c r="HZ22" s="55"/>
      <c r="IA22" s="55"/>
      <c r="IB22" s="55"/>
      <c r="IC22" s="55"/>
      <c r="ID22" s="55"/>
      <c r="IE22" s="55"/>
      <c r="IF22" s="55"/>
      <c r="IG22" s="55"/>
      <c r="IH22" s="55"/>
      <c r="II22" s="55"/>
      <c r="IJ22" s="55"/>
      <c r="IK22" s="55"/>
      <c r="IL22" s="55"/>
      <c r="IM22" s="55"/>
      <c r="IN22" s="55"/>
      <c r="IO22" s="55"/>
      <c r="IP22" s="55"/>
      <c r="IQ22" s="55"/>
      <c r="IR22" s="55"/>
      <c r="IS22" s="55"/>
      <c r="IT22" s="55"/>
      <c r="IU22" s="55"/>
      <c r="IV22" s="55"/>
    </row>
    <row r="23" spans="1:256" ht="42.75" hidden="1" customHeight="1">
      <c r="A23" s="9" t="s">
        <v>71</v>
      </c>
      <c r="B23" s="63" t="s">
        <v>79</v>
      </c>
      <c r="C23" s="10"/>
      <c r="D23" s="26"/>
      <c r="E23" s="8"/>
      <c r="F23" s="55"/>
      <c r="G23" s="55"/>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c r="BK23" s="55"/>
      <c r="BL23" s="55"/>
      <c r="BM23" s="55"/>
      <c r="BN23" s="55"/>
      <c r="BO23" s="55"/>
      <c r="BP23" s="55"/>
      <c r="BQ23" s="55"/>
      <c r="BR23" s="55"/>
      <c r="BS23" s="55"/>
      <c r="BT23" s="55"/>
      <c r="BU23" s="55"/>
      <c r="BV23" s="55"/>
      <c r="BW23" s="55"/>
      <c r="BX23" s="55"/>
      <c r="BY23" s="55"/>
      <c r="BZ23" s="55"/>
      <c r="CA23" s="55"/>
      <c r="CB23" s="55"/>
      <c r="CC23" s="55"/>
      <c r="CD23" s="55"/>
      <c r="CE23" s="55"/>
      <c r="CF23" s="55"/>
      <c r="CG23" s="55"/>
      <c r="CH23" s="55"/>
      <c r="CI23" s="55"/>
      <c r="CJ23" s="55"/>
      <c r="CK23" s="55"/>
      <c r="CL23" s="55"/>
      <c r="CM23" s="55"/>
      <c r="CN23" s="55"/>
      <c r="CO23" s="55"/>
      <c r="CP23" s="55"/>
      <c r="CQ23" s="55"/>
      <c r="CR23" s="55"/>
      <c r="CS23" s="55"/>
      <c r="CT23" s="55"/>
      <c r="CU23" s="55"/>
      <c r="CV23" s="55"/>
      <c r="CW23" s="55"/>
      <c r="CX23" s="55"/>
      <c r="CY23" s="55"/>
      <c r="CZ23" s="55"/>
      <c r="DA23" s="55"/>
      <c r="DB23" s="55"/>
      <c r="DC23" s="55"/>
      <c r="DD23" s="55"/>
      <c r="DE23" s="55"/>
      <c r="DF23" s="55"/>
      <c r="DG23" s="55"/>
      <c r="DH23" s="55"/>
      <c r="DI23" s="55"/>
      <c r="DJ23" s="55"/>
      <c r="DK23" s="55"/>
      <c r="DL23" s="55"/>
      <c r="DM23" s="55"/>
      <c r="DN23" s="55"/>
      <c r="DO23" s="55"/>
      <c r="DP23" s="55"/>
      <c r="DQ23" s="55"/>
      <c r="DR23" s="55"/>
      <c r="DS23" s="55"/>
      <c r="DT23" s="55"/>
      <c r="DU23" s="55"/>
      <c r="DV23" s="55"/>
      <c r="DW23" s="55"/>
      <c r="DX23" s="55"/>
      <c r="DY23" s="55"/>
      <c r="DZ23" s="55"/>
      <c r="EA23" s="55"/>
      <c r="EB23" s="55"/>
      <c r="EC23" s="55"/>
      <c r="ED23" s="55"/>
      <c r="EE23" s="55"/>
      <c r="EF23" s="55"/>
      <c r="EG23" s="55"/>
      <c r="EH23" s="55"/>
      <c r="EI23" s="55"/>
      <c r="EJ23" s="55"/>
      <c r="EK23" s="55"/>
      <c r="EL23" s="55"/>
      <c r="EM23" s="55"/>
      <c r="EN23" s="55"/>
      <c r="EO23" s="55"/>
      <c r="EP23" s="55"/>
      <c r="EQ23" s="55"/>
      <c r="ER23" s="55"/>
      <c r="ES23" s="55"/>
      <c r="ET23" s="55"/>
      <c r="EU23" s="55"/>
      <c r="EV23" s="55"/>
      <c r="EW23" s="55"/>
      <c r="EX23" s="55"/>
      <c r="EY23" s="55"/>
      <c r="EZ23" s="55"/>
      <c r="FA23" s="55"/>
      <c r="FB23" s="55"/>
      <c r="FC23" s="55"/>
      <c r="FD23" s="55"/>
      <c r="FE23" s="55"/>
      <c r="FF23" s="55"/>
      <c r="FG23" s="55"/>
      <c r="FH23" s="55"/>
      <c r="FI23" s="55"/>
      <c r="FJ23" s="55"/>
      <c r="FK23" s="55"/>
      <c r="FL23" s="55"/>
      <c r="FM23" s="55"/>
      <c r="FN23" s="55"/>
      <c r="FO23" s="55"/>
      <c r="FP23" s="55"/>
      <c r="FQ23" s="55"/>
      <c r="FR23" s="55"/>
      <c r="FS23" s="55"/>
      <c r="FT23" s="55"/>
      <c r="FU23" s="55"/>
      <c r="FV23" s="55"/>
      <c r="FW23" s="55"/>
      <c r="FX23" s="55"/>
      <c r="FY23" s="55"/>
      <c r="FZ23" s="55"/>
      <c r="GA23" s="55"/>
      <c r="GB23" s="55"/>
      <c r="GC23" s="55"/>
      <c r="GD23" s="55"/>
      <c r="GE23" s="55"/>
      <c r="GF23" s="55"/>
      <c r="GG23" s="55"/>
      <c r="GH23" s="55"/>
      <c r="GI23" s="55"/>
      <c r="GJ23" s="55"/>
      <c r="GK23" s="55"/>
      <c r="GL23" s="55"/>
      <c r="GM23" s="55"/>
      <c r="GN23" s="55"/>
      <c r="GO23" s="55"/>
      <c r="GP23" s="55"/>
      <c r="GQ23" s="55"/>
      <c r="GR23" s="55"/>
      <c r="GS23" s="55"/>
      <c r="GT23" s="55"/>
      <c r="GU23" s="55"/>
      <c r="GV23" s="55"/>
      <c r="GW23" s="55"/>
      <c r="GX23" s="55"/>
      <c r="GY23" s="55"/>
      <c r="GZ23" s="55"/>
      <c r="HA23" s="55"/>
      <c r="HB23" s="55"/>
      <c r="HC23" s="55"/>
      <c r="HD23" s="55"/>
      <c r="HE23" s="55"/>
      <c r="HF23" s="55"/>
      <c r="HG23" s="55"/>
      <c r="HH23" s="55"/>
      <c r="HI23" s="55"/>
      <c r="HJ23" s="55"/>
      <c r="HK23" s="55"/>
      <c r="HL23" s="55"/>
      <c r="HM23" s="55"/>
      <c r="HN23" s="55"/>
      <c r="HO23" s="55"/>
      <c r="HP23" s="55"/>
      <c r="HQ23" s="55"/>
      <c r="HR23" s="55"/>
      <c r="HS23" s="55"/>
      <c r="HT23" s="55"/>
      <c r="HU23" s="55"/>
      <c r="HV23" s="55"/>
      <c r="HW23" s="55"/>
      <c r="HX23" s="55"/>
      <c r="HY23" s="55"/>
      <c r="HZ23" s="55"/>
      <c r="IA23" s="55"/>
      <c r="IB23" s="55"/>
      <c r="IC23" s="55"/>
      <c r="ID23" s="55"/>
      <c r="IE23" s="55"/>
      <c r="IF23" s="55"/>
      <c r="IG23" s="55"/>
      <c r="IH23" s="55"/>
      <c r="II23" s="55"/>
      <c r="IJ23" s="55"/>
      <c r="IK23" s="55"/>
      <c r="IL23" s="55"/>
      <c r="IM23" s="55"/>
      <c r="IN23" s="55"/>
      <c r="IO23" s="55"/>
      <c r="IP23" s="55"/>
      <c r="IQ23" s="55"/>
      <c r="IR23" s="55"/>
      <c r="IS23" s="55"/>
      <c r="IT23" s="55"/>
      <c r="IU23" s="55"/>
      <c r="IV23" s="55"/>
    </row>
    <row r="24" spans="1:256" ht="20.25" customHeight="1">
      <c r="A24" s="842" t="s">
        <v>80</v>
      </c>
      <c r="B24" s="843"/>
      <c r="C24" s="10"/>
      <c r="D24" s="26"/>
      <c r="E24" s="8"/>
      <c r="F24" s="55"/>
      <c r="G24" s="55"/>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c r="BK24" s="55"/>
      <c r="BL24" s="55"/>
      <c r="BM24" s="55"/>
      <c r="BN24" s="55"/>
      <c r="BO24" s="55"/>
      <c r="BP24" s="55"/>
      <c r="BQ24" s="55"/>
      <c r="BR24" s="55"/>
      <c r="BS24" s="55"/>
      <c r="BT24" s="55"/>
      <c r="BU24" s="55"/>
      <c r="BV24" s="55"/>
      <c r="BW24" s="55"/>
      <c r="BX24" s="55"/>
      <c r="BY24" s="55"/>
      <c r="BZ24" s="55"/>
      <c r="CA24" s="55"/>
      <c r="CB24" s="55"/>
      <c r="CC24" s="55"/>
      <c r="CD24" s="55"/>
      <c r="CE24" s="55"/>
      <c r="CF24" s="55"/>
      <c r="CG24" s="55"/>
      <c r="CH24" s="55"/>
      <c r="CI24" s="55"/>
      <c r="CJ24" s="55"/>
      <c r="CK24" s="55"/>
      <c r="CL24" s="55"/>
      <c r="CM24" s="55"/>
      <c r="CN24" s="55"/>
      <c r="CO24" s="55"/>
      <c r="CP24" s="55"/>
      <c r="CQ24" s="55"/>
      <c r="CR24" s="55"/>
      <c r="CS24" s="55"/>
      <c r="CT24" s="55"/>
      <c r="CU24" s="55"/>
      <c r="CV24" s="55"/>
      <c r="CW24" s="55"/>
      <c r="CX24" s="55"/>
      <c r="CY24" s="55"/>
      <c r="CZ24" s="55"/>
      <c r="DA24" s="55"/>
      <c r="DB24" s="55"/>
      <c r="DC24" s="55"/>
      <c r="DD24" s="55"/>
      <c r="DE24" s="55"/>
      <c r="DF24" s="55"/>
      <c r="DG24" s="55"/>
      <c r="DH24" s="55"/>
      <c r="DI24" s="55"/>
      <c r="DJ24" s="55"/>
      <c r="DK24" s="55"/>
      <c r="DL24" s="55"/>
      <c r="DM24" s="55"/>
      <c r="DN24" s="55"/>
      <c r="DO24" s="55"/>
      <c r="DP24" s="55"/>
      <c r="DQ24" s="55"/>
      <c r="DR24" s="55"/>
      <c r="DS24" s="55"/>
      <c r="DT24" s="55"/>
      <c r="DU24" s="55"/>
      <c r="DV24" s="55"/>
      <c r="DW24" s="55"/>
      <c r="DX24" s="55"/>
      <c r="DY24" s="55"/>
      <c r="DZ24" s="55"/>
      <c r="EA24" s="55"/>
      <c r="EB24" s="55"/>
      <c r="EC24" s="55"/>
      <c r="ED24" s="55"/>
      <c r="EE24" s="55"/>
      <c r="EF24" s="55"/>
      <c r="EG24" s="55"/>
      <c r="EH24" s="55"/>
      <c r="EI24" s="55"/>
      <c r="EJ24" s="55"/>
      <c r="EK24" s="55"/>
      <c r="EL24" s="55"/>
      <c r="EM24" s="55"/>
      <c r="EN24" s="55"/>
      <c r="EO24" s="55"/>
      <c r="EP24" s="55"/>
      <c r="EQ24" s="55"/>
      <c r="ER24" s="55"/>
      <c r="ES24" s="55"/>
      <c r="ET24" s="55"/>
      <c r="EU24" s="55"/>
      <c r="EV24" s="55"/>
      <c r="EW24" s="55"/>
      <c r="EX24" s="55"/>
      <c r="EY24" s="55"/>
      <c r="EZ24" s="55"/>
      <c r="FA24" s="55"/>
      <c r="FB24" s="55"/>
      <c r="FC24" s="55"/>
      <c r="FD24" s="55"/>
      <c r="FE24" s="55"/>
      <c r="FF24" s="55"/>
      <c r="FG24" s="55"/>
      <c r="FH24" s="55"/>
      <c r="FI24" s="55"/>
      <c r="FJ24" s="55"/>
      <c r="FK24" s="55"/>
      <c r="FL24" s="55"/>
      <c r="FM24" s="55"/>
      <c r="FN24" s="55"/>
      <c r="FO24" s="55"/>
      <c r="FP24" s="55"/>
      <c r="FQ24" s="55"/>
      <c r="FR24" s="55"/>
      <c r="FS24" s="55"/>
      <c r="FT24" s="55"/>
      <c r="FU24" s="55"/>
      <c r="FV24" s="55"/>
      <c r="FW24" s="55"/>
      <c r="FX24" s="55"/>
      <c r="FY24" s="55"/>
      <c r="FZ24" s="55"/>
      <c r="GA24" s="55"/>
      <c r="GB24" s="55"/>
      <c r="GC24" s="55"/>
      <c r="GD24" s="55"/>
      <c r="GE24" s="55"/>
      <c r="GF24" s="55"/>
      <c r="GG24" s="55"/>
      <c r="GH24" s="55"/>
      <c r="GI24" s="55"/>
      <c r="GJ24" s="55"/>
      <c r="GK24" s="55"/>
      <c r="GL24" s="55"/>
      <c r="GM24" s="55"/>
      <c r="GN24" s="55"/>
      <c r="GO24" s="55"/>
      <c r="GP24" s="55"/>
      <c r="GQ24" s="55"/>
      <c r="GR24" s="55"/>
      <c r="GS24" s="55"/>
      <c r="GT24" s="55"/>
      <c r="GU24" s="55"/>
      <c r="GV24" s="55"/>
      <c r="GW24" s="55"/>
      <c r="GX24" s="55"/>
      <c r="GY24" s="55"/>
      <c r="GZ24" s="55"/>
      <c r="HA24" s="55"/>
      <c r="HB24" s="55"/>
      <c r="HC24" s="55"/>
      <c r="HD24" s="55"/>
      <c r="HE24" s="55"/>
      <c r="HF24" s="55"/>
      <c r="HG24" s="55"/>
      <c r="HH24" s="55"/>
      <c r="HI24" s="55"/>
      <c r="HJ24" s="55"/>
      <c r="HK24" s="55"/>
      <c r="HL24" s="55"/>
      <c r="HM24" s="55"/>
      <c r="HN24" s="55"/>
      <c r="HO24" s="55"/>
      <c r="HP24" s="55"/>
      <c r="HQ24" s="55"/>
      <c r="HR24" s="55"/>
      <c r="HS24" s="55"/>
      <c r="HT24" s="55"/>
      <c r="HU24" s="55"/>
      <c r="HV24" s="55"/>
      <c r="HW24" s="55"/>
      <c r="HX24" s="55"/>
      <c r="HY24" s="55"/>
      <c r="HZ24" s="55"/>
      <c r="IA24" s="55"/>
      <c r="IB24" s="55"/>
      <c r="IC24" s="55"/>
      <c r="ID24" s="55"/>
      <c r="IE24" s="55"/>
      <c r="IF24" s="55"/>
      <c r="IG24" s="55"/>
      <c r="IH24" s="55"/>
      <c r="II24" s="55"/>
      <c r="IJ24" s="55"/>
      <c r="IK24" s="55"/>
      <c r="IL24" s="55"/>
      <c r="IM24" s="55"/>
      <c r="IN24" s="55"/>
      <c r="IO24" s="55"/>
      <c r="IP24" s="55"/>
      <c r="IQ24" s="55"/>
      <c r="IR24" s="55"/>
      <c r="IS24" s="55"/>
      <c r="IT24" s="55"/>
      <c r="IU24" s="55"/>
      <c r="IV24" s="55"/>
    </row>
    <row r="25" spans="1:256" ht="48.4" customHeight="1">
      <c r="A25" s="90" t="s">
        <v>119</v>
      </c>
      <c r="B25" s="296" t="s">
        <v>79</v>
      </c>
      <c r="C25" s="10"/>
      <c r="D25" s="7"/>
      <c r="E25" s="8"/>
    </row>
    <row r="26" spans="1:256" ht="48.4" customHeight="1">
      <c r="A26" s="90" t="s">
        <v>204</v>
      </c>
      <c r="B26" s="296" t="s">
        <v>205</v>
      </c>
      <c r="C26" s="10"/>
      <c r="D26" s="26"/>
      <c r="E26" s="8"/>
      <c r="F26" s="55"/>
      <c r="G26" s="55"/>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c r="BK26" s="55"/>
      <c r="BL26" s="55"/>
      <c r="BM26" s="55"/>
      <c r="BN26" s="55"/>
      <c r="BO26" s="55"/>
      <c r="BP26" s="55"/>
      <c r="BQ26" s="55"/>
      <c r="BR26" s="55"/>
      <c r="BS26" s="55"/>
      <c r="BT26" s="55"/>
      <c r="BU26" s="55"/>
      <c r="BV26" s="55"/>
      <c r="BW26" s="55"/>
      <c r="BX26" s="55"/>
      <c r="BY26" s="55"/>
      <c r="BZ26" s="55"/>
      <c r="CA26" s="55"/>
      <c r="CB26" s="55"/>
      <c r="CC26" s="55"/>
      <c r="CD26" s="55"/>
      <c r="CE26" s="55"/>
      <c r="CF26" s="55"/>
      <c r="CG26" s="55"/>
      <c r="CH26" s="55"/>
      <c r="CI26" s="55"/>
      <c r="CJ26" s="55"/>
      <c r="CK26" s="55"/>
      <c r="CL26" s="55"/>
      <c r="CM26" s="55"/>
      <c r="CN26" s="55"/>
      <c r="CO26" s="55"/>
      <c r="CP26" s="55"/>
      <c r="CQ26" s="55"/>
      <c r="CR26" s="55"/>
      <c r="CS26" s="55"/>
      <c r="CT26" s="55"/>
      <c r="CU26" s="55"/>
      <c r="CV26" s="55"/>
      <c r="CW26" s="55"/>
      <c r="CX26" s="55"/>
      <c r="CY26" s="55"/>
      <c r="CZ26" s="55"/>
      <c r="DA26" s="55"/>
      <c r="DB26" s="55"/>
      <c r="DC26" s="55"/>
      <c r="DD26" s="55"/>
      <c r="DE26" s="55"/>
      <c r="DF26" s="55"/>
      <c r="DG26" s="55"/>
      <c r="DH26" s="55"/>
      <c r="DI26" s="55"/>
      <c r="DJ26" s="55"/>
      <c r="DK26" s="55"/>
      <c r="DL26" s="55"/>
      <c r="DM26" s="55"/>
      <c r="DN26" s="55"/>
      <c r="DO26" s="55"/>
      <c r="DP26" s="55"/>
      <c r="DQ26" s="55"/>
      <c r="DR26" s="55"/>
      <c r="DS26" s="55"/>
      <c r="DT26" s="55"/>
      <c r="DU26" s="55"/>
      <c r="DV26" s="55"/>
      <c r="DW26" s="55"/>
      <c r="DX26" s="55"/>
      <c r="DY26" s="55"/>
      <c r="DZ26" s="55"/>
      <c r="EA26" s="55"/>
      <c r="EB26" s="55"/>
      <c r="EC26" s="55"/>
      <c r="ED26" s="55"/>
      <c r="EE26" s="55"/>
      <c r="EF26" s="55"/>
      <c r="EG26" s="55"/>
      <c r="EH26" s="55"/>
      <c r="EI26" s="55"/>
      <c r="EJ26" s="55"/>
      <c r="EK26" s="55"/>
      <c r="EL26" s="55"/>
      <c r="EM26" s="55"/>
      <c r="EN26" s="55"/>
      <c r="EO26" s="55"/>
      <c r="EP26" s="55"/>
      <c r="EQ26" s="55"/>
      <c r="ER26" s="55"/>
      <c r="ES26" s="55"/>
      <c r="ET26" s="55"/>
      <c r="EU26" s="55"/>
      <c r="EV26" s="55"/>
      <c r="EW26" s="55"/>
      <c r="EX26" s="55"/>
      <c r="EY26" s="55"/>
      <c r="EZ26" s="55"/>
      <c r="FA26" s="55"/>
      <c r="FB26" s="55"/>
      <c r="FC26" s="55"/>
      <c r="FD26" s="55"/>
      <c r="FE26" s="55"/>
      <c r="FF26" s="55"/>
      <c r="FG26" s="55"/>
      <c r="FH26" s="55"/>
      <c r="FI26" s="55"/>
      <c r="FJ26" s="55"/>
      <c r="FK26" s="55"/>
      <c r="FL26" s="55"/>
      <c r="FM26" s="55"/>
      <c r="FN26" s="55"/>
      <c r="FO26" s="55"/>
      <c r="FP26" s="55"/>
      <c r="FQ26" s="55"/>
      <c r="FR26" s="55"/>
      <c r="FS26" s="55"/>
      <c r="FT26" s="55"/>
      <c r="FU26" s="55"/>
      <c r="FV26" s="55"/>
      <c r="FW26" s="55"/>
      <c r="FX26" s="55"/>
      <c r="FY26" s="55"/>
      <c r="FZ26" s="55"/>
      <c r="GA26" s="55"/>
      <c r="GB26" s="55"/>
      <c r="GC26" s="55"/>
      <c r="GD26" s="55"/>
      <c r="GE26" s="55"/>
      <c r="GF26" s="55"/>
      <c r="GG26" s="55"/>
      <c r="GH26" s="55"/>
      <c r="GI26" s="55"/>
      <c r="GJ26" s="55"/>
      <c r="GK26" s="55"/>
      <c r="GL26" s="55"/>
      <c r="GM26" s="55"/>
      <c r="GN26" s="55"/>
      <c r="GO26" s="55"/>
      <c r="GP26" s="55"/>
      <c r="GQ26" s="55"/>
      <c r="GR26" s="55"/>
      <c r="GS26" s="55"/>
      <c r="GT26" s="55"/>
      <c r="GU26" s="55"/>
      <c r="GV26" s="55"/>
      <c r="GW26" s="55"/>
      <c r="GX26" s="55"/>
      <c r="GY26" s="55"/>
      <c r="GZ26" s="55"/>
      <c r="HA26" s="55"/>
      <c r="HB26" s="55"/>
      <c r="HC26" s="55"/>
      <c r="HD26" s="55"/>
      <c r="HE26" s="55"/>
      <c r="HF26" s="55"/>
      <c r="HG26" s="55"/>
      <c r="HH26" s="55"/>
      <c r="HI26" s="55"/>
      <c r="HJ26" s="55"/>
      <c r="HK26" s="55"/>
      <c r="HL26" s="55"/>
      <c r="HM26" s="55"/>
      <c r="HN26" s="55"/>
      <c r="HO26" s="55"/>
      <c r="HP26" s="55"/>
      <c r="HQ26" s="55"/>
      <c r="HR26" s="55"/>
      <c r="HS26" s="55"/>
      <c r="HT26" s="55"/>
      <c r="HU26" s="55"/>
      <c r="HV26" s="55"/>
      <c r="HW26" s="55"/>
      <c r="HX26" s="55"/>
      <c r="HY26" s="55"/>
      <c r="HZ26" s="55"/>
      <c r="IA26" s="55"/>
      <c r="IB26" s="55"/>
      <c r="IC26" s="55"/>
      <c r="ID26" s="55"/>
      <c r="IE26" s="55"/>
      <c r="IF26" s="55"/>
      <c r="IG26" s="55"/>
      <c r="IH26" s="55"/>
      <c r="II26" s="55"/>
      <c r="IJ26" s="55"/>
      <c r="IK26" s="55"/>
      <c r="IL26" s="55"/>
      <c r="IM26" s="55"/>
      <c r="IN26" s="55"/>
      <c r="IO26" s="55"/>
      <c r="IP26" s="55"/>
      <c r="IQ26" s="55"/>
      <c r="IR26" s="55"/>
      <c r="IS26" s="55"/>
      <c r="IT26" s="55"/>
      <c r="IU26" s="55"/>
      <c r="IV26" s="55"/>
    </row>
    <row r="27" spans="1:256" ht="48.4" customHeight="1">
      <c r="A27" s="90" t="s">
        <v>261</v>
      </c>
      <c r="B27" s="296" t="s">
        <v>69</v>
      </c>
      <c r="C27" s="10"/>
      <c r="D27" s="26"/>
      <c r="E27" s="8"/>
      <c r="F27" s="55"/>
      <c r="G27" s="55"/>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c r="BK27" s="55"/>
      <c r="BL27" s="55"/>
      <c r="BM27" s="55"/>
      <c r="BN27" s="55"/>
      <c r="BO27" s="55"/>
      <c r="BP27" s="55"/>
      <c r="BQ27" s="55"/>
      <c r="BR27" s="55"/>
      <c r="BS27" s="55"/>
      <c r="BT27" s="55"/>
      <c r="BU27" s="55"/>
      <c r="BV27" s="55"/>
      <c r="BW27" s="55"/>
      <c r="BX27" s="55"/>
      <c r="BY27" s="55"/>
      <c r="BZ27" s="55"/>
      <c r="CA27" s="55"/>
      <c r="CB27" s="55"/>
      <c r="CC27" s="55"/>
      <c r="CD27" s="55"/>
      <c r="CE27" s="55"/>
      <c r="CF27" s="55"/>
      <c r="CG27" s="55"/>
      <c r="CH27" s="55"/>
      <c r="CI27" s="55"/>
      <c r="CJ27" s="55"/>
      <c r="CK27" s="55"/>
      <c r="CL27" s="55"/>
      <c r="CM27" s="55"/>
      <c r="CN27" s="55"/>
      <c r="CO27" s="55"/>
      <c r="CP27" s="55"/>
      <c r="CQ27" s="55"/>
      <c r="CR27" s="55"/>
      <c r="CS27" s="55"/>
      <c r="CT27" s="55"/>
      <c r="CU27" s="55"/>
      <c r="CV27" s="55"/>
      <c r="CW27" s="55"/>
      <c r="CX27" s="55"/>
      <c r="CY27" s="55"/>
      <c r="CZ27" s="55"/>
      <c r="DA27" s="55"/>
      <c r="DB27" s="55"/>
      <c r="DC27" s="55"/>
      <c r="DD27" s="55"/>
      <c r="DE27" s="55"/>
      <c r="DF27" s="55"/>
      <c r="DG27" s="55"/>
      <c r="DH27" s="55"/>
      <c r="DI27" s="55"/>
      <c r="DJ27" s="55"/>
      <c r="DK27" s="55"/>
      <c r="DL27" s="55"/>
      <c r="DM27" s="55"/>
      <c r="DN27" s="55"/>
      <c r="DO27" s="55"/>
      <c r="DP27" s="55"/>
      <c r="DQ27" s="55"/>
      <c r="DR27" s="55"/>
      <c r="DS27" s="55"/>
      <c r="DT27" s="55"/>
      <c r="DU27" s="55"/>
      <c r="DV27" s="55"/>
      <c r="DW27" s="55"/>
      <c r="DX27" s="55"/>
      <c r="DY27" s="55"/>
      <c r="DZ27" s="55"/>
      <c r="EA27" s="55"/>
      <c r="EB27" s="55"/>
      <c r="EC27" s="55"/>
      <c r="ED27" s="55"/>
      <c r="EE27" s="55"/>
      <c r="EF27" s="55"/>
      <c r="EG27" s="55"/>
      <c r="EH27" s="55"/>
      <c r="EI27" s="55"/>
      <c r="EJ27" s="55"/>
      <c r="EK27" s="55"/>
      <c r="EL27" s="55"/>
      <c r="EM27" s="55"/>
      <c r="EN27" s="55"/>
      <c r="EO27" s="55"/>
      <c r="EP27" s="55"/>
      <c r="EQ27" s="55"/>
      <c r="ER27" s="55"/>
      <c r="ES27" s="55"/>
      <c r="ET27" s="55"/>
      <c r="EU27" s="55"/>
      <c r="EV27" s="55"/>
      <c r="EW27" s="55"/>
      <c r="EX27" s="55"/>
      <c r="EY27" s="55"/>
      <c r="EZ27" s="55"/>
      <c r="FA27" s="55"/>
      <c r="FB27" s="55"/>
      <c r="FC27" s="55"/>
      <c r="FD27" s="55"/>
      <c r="FE27" s="55"/>
      <c r="FF27" s="55"/>
      <c r="FG27" s="55"/>
      <c r="FH27" s="55"/>
      <c r="FI27" s="55"/>
      <c r="FJ27" s="55"/>
      <c r="FK27" s="55"/>
      <c r="FL27" s="55"/>
      <c r="FM27" s="55"/>
      <c r="FN27" s="55"/>
      <c r="FO27" s="55"/>
      <c r="FP27" s="55"/>
      <c r="FQ27" s="55"/>
      <c r="FR27" s="55"/>
      <c r="FS27" s="55"/>
      <c r="FT27" s="55"/>
      <c r="FU27" s="55"/>
      <c r="FV27" s="55"/>
      <c r="FW27" s="55"/>
      <c r="FX27" s="55"/>
      <c r="FY27" s="55"/>
      <c r="FZ27" s="55"/>
      <c r="GA27" s="55"/>
      <c r="GB27" s="55"/>
      <c r="GC27" s="55"/>
      <c r="GD27" s="55"/>
      <c r="GE27" s="55"/>
      <c r="GF27" s="55"/>
      <c r="GG27" s="55"/>
      <c r="GH27" s="55"/>
      <c r="GI27" s="55"/>
      <c r="GJ27" s="55"/>
      <c r="GK27" s="55"/>
      <c r="GL27" s="55"/>
      <c r="GM27" s="55"/>
      <c r="GN27" s="55"/>
      <c r="GO27" s="55"/>
      <c r="GP27" s="55"/>
      <c r="GQ27" s="55"/>
      <c r="GR27" s="55"/>
      <c r="GS27" s="55"/>
      <c r="GT27" s="55"/>
      <c r="GU27" s="55"/>
      <c r="GV27" s="55"/>
      <c r="GW27" s="55"/>
      <c r="GX27" s="55"/>
      <c r="GY27" s="55"/>
      <c r="GZ27" s="55"/>
      <c r="HA27" s="55"/>
      <c r="HB27" s="55"/>
      <c r="HC27" s="55"/>
      <c r="HD27" s="55"/>
      <c r="HE27" s="55"/>
      <c r="HF27" s="55"/>
      <c r="HG27" s="55"/>
      <c r="HH27" s="55"/>
      <c r="HI27" s="55"/>
      <c r="HJ27" s="55"/>
      <c r="HK27" s="55"/>
      <c r="HL27" s="55"/>
      <c r="HM27" s="55"/>
      <c r="HN27" s="55"/>
      <c r="HO27" s="55"/>
      <c r="HP27" s="55"/>
      <c r="HQ27" s="55"/>
      <c r="HR27" s="55"/>
      <c r="HS27" s="55"/>
      <c r="HT27" s="55"/>
      <c r="HU27" s="55"/>
      <c r="HV27" s="55"/>
      <c r="HW27" s="55"/>
      <c r="HX27" s="55"/>
      <c r="HY27" s="55"/>
      <c r="HZ27" s="55"/>
      <c r="IA27" s="55"/>
      <c r="IB27" s="55"/>
      <c r="IC27" s="55"/>
      <c r="ID27" s="55"/>
      <c r="IE27" s="55"/>
      <c r="IF27" s="55"/>
      <c r="IG27" s="55"/>
      <c r="IH27" s="55"/>
      <c r="II27" s="55"/>
      <c r="IJ27" s="55"/>
      <c r="IK27" s="55"/>
      <c r="IL27" s="55"/>
      <c r="IM27" s="55"/>
      <c r="IN27" s="55"/>
      <c r="IO27" s="55"/>
      <c r="IP27" s="55"/>
      <c r="IQ27" s="55"/>
      <c r="IR27" s="55"/>
      <c r="IS27" s="55"/>
      <c r="IT27" s="55"/>
      <c r="IU27" s="55"/>
      <c r="IV27" s="55"/>
    </row>
    <row r="28" spans="1:256" ht="48.4" customHeight="1">
      <c r="A28" s="9" t="s">
        <v>260</v>
      </c>
      <c r="B28" s="296" t="s">
        <v>205</v>
      </c>
      <c r="C28" s="10"/>
      <c r="D28" s="26"/>
      <c r="E28" s="8"/>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c r="BK28" s="55"/>
      <c r="BL28" s="55"/>
      <c r="BM28" s="55"/>
      <c r="BN28" s="55"/>
      <c r="BO28" s="55"/>
      <c r="BP28" s="55"/>
      <c r="BQ28" s="55"/>
      <c r="BR28" s="55"/>
      <c r="BS28" s="55"/>
      <c r="BT28" s="55"/>
      <c r="BU28" s="55"/>
      <c r="BV28" s="55"/>
      <c r="BW28" s="55"/>
      <c r="BX28" s="55"/>
      <c r="BY28" s="55"/>
      <c r="BZ28" s="55"/>
      <c r="CA28" s="55"/>
      <c r="CB28" s="55"/>
      <c r="CC28" s="55"/>
      <c r="CD28" s="55"/>
      <c r="CE28" s="55"/>
      <c r="CF28" s="55"/>
      <c r="CG28" s="55"/>
      <c r="CH28" s="55"/>
      <c r="CI28" s="55"/>
      <c r="CJ28" s="55"/>
      <c r="CK28" s="55"/>
      <c r="CL28" s="55"/>
      <c r="CM28" s="55"/>
      <c r="CN28" s="55"/>
      <c r="CO28" s="55"/>
      <c r="CP28" s="55"/>
      <c r="CQ28" s="55"/>
      <c r="CR28" s="55"/>
      <c r="CS28" s="55"/>
      <c r="CT28" s="55"/>
      <c r="CU28" s="55"/>
      <c r="CV28" s="55"/>
      <c r="CW28" s="55"/>
      <c r="CX28" s="55"/>
      <c r="CY28" s="55"/>
      <c r="CZ28" s="55"/>
      <c r="DA28" s="55"/>
      <c r="DB28" s="55"/>
      <c r="DC28" s="55"/>
      <c r="DD28" s="55"/>
      <c r="DE28" s="55"/>
      <c r="DF28" s="55"/>
      <c r="DG28" s="55"/>
      <c r="DH28" s="55"/>
      <c r="DI28" s="55"/>
      <c r="DJ28" s="55"/>
      <c r="DK28" s="55"/>
      <c r="DL28" s="55"/>
      <c r="DM28" s="55"/>
      <c r="DN28" s="55"/>
      <c r="DO28" s="55"/>
      <c r="DP28" s="55"/>
      <c r="DQ28" s="55"/>
      <c r="DR28" s="55"/>
      <c r="DS28" s="55"/>
      <c r="DT28" s="55"/>
      <c r="DU28" s="55"/>
      <c r="DV28" s="55"/>
      <c r="DW28" s="55"/>
      <c r="DX28" s="55"/>
      <c r="DY28" s="55"/>
      <c r="DZ28" s="55"/>
      <c r="EA28" s="55"/>
      <c r="EB28" s="55"/>
      <c r="EC28" s="55"/>
      <c r="ED28" s="55"/>
      <c r="EE28" s="55"/>
      <c r="EF28" s="55"/>
      <c r="EG28" s="55"/>
      <c r="EH28" s="55"/>
      <c r="EI28" s="55"/>
      <c r="EJ28" s="55"/>
      <c r="EK28" s="55"/>
      <c r="EL28" s="55"/>
      <c r="EM28" s="55"/>
      <c r="EN28" s="55"/>
      <c r="EO28" s="55"/>
      <c r="EP28" s="55"/>
      <c r="EQ28" s="55"/>
      <c r="ER28" s="55"/>
      <c r="ES28" s="55"/>
      <c r="ET28" s="55"/>
      <c r="EU28" s="55"/>
      <c r="EV28" s="55"/>
      <c r="EW28" s="55"/>
      <c r="EX28" s="55"/>
      <c r="EY28" s="55"/>
      <c r="EZ28" s="55"/>
      <c r="FA28" s="55"/>
      <c r="FB28" s="55"/>
      <c r="FC28" s="55"/>
      <c r="FD28" s="55"/>
      <c r="FE28" s="55"/>
      <c r="FF28" s="55"/>
      <c r="FG28" s="55"/>
      <c r="FH28" s="55"/>
      <c r="FI28" s="55"/>
      <c r="FJ28" s="55"/>
      <c r="FK28" s="55"/>
      <c r="FL28" s="55"/>
      <c r="FM28" s="55"/>
      <c r="FN28" s="55"/>
      <c r="FO28" s="55"/>
      <c r="FP28" s="55"/>
      <c r="FQ28" s="55"/>
      <c r="FR28" s="55"/>
      <c r="FS28" s="55"/>
      <c r="FT28" s="55"/>
      <c r="FU28" s="55"/>
      <c r="FV28" s="55"/>
      <c r="FW28" s="55"/>
      <c r="FX28" s="55"/>
      <c r="FY28" s="55"/>
      <c r="FZ28" s="55"/>
      <c r="GA28" s="55"/>
      <c r="GB28" s="55"/>
      <c r="GC28" s="55"/>
      <c r="GD28" s="55"/>
      <c r="GE28" s="55"/>
      <c r="GF28" s="55"/>
      <c r="GG28" s="55"/>
      <c r="GH28" s="55"/>
      <c r="GI28" s="55"/>
      <c r="GJ28" s="55"/>
      <c r="GK28" s="55"/>
      <c r="GL28" s="55"/>
      <c r="GM28" s="55"/>
      <c r="GN28" s="55"/>
      <c r="GO28" s="55"/>
      <c r="GP28" s="55"/>
      <c r="GQ28" s="55"/>
      <c r="GR28" s="55"/>
      <c r="GS28" s="55"/>
      <c r="GT28" s="55"/>
      <c r="GU28" s="55"/>
      <c r="GV28" s="55"/>
      <c r="GW28" s="55"/>
      <c r="GX28" s="55"/>
      <c r="GY28" s="55"/>
      <c r="GZ28" s="55"/>
      <c r="HA28" s="55"/>
      <c r="HB28" s="55"/>
      <c r="HC28" s="55"/>
      <c r="HD28" s="55"/>
      <c r="HE28" s="55"/>
      <c r="HF28" s="55"/>
      <c r="HG28" s="55"/>
      <c r="HH28" s="55"/>
      <c r="HI28" s="55"/>
      <c r="HJ28" s="55"/>
      <c r="HK28" s="55"/>
      <c r="HL28" s="55"/>
      <c r="HM28" s="55"/>
      <c r="HN28" s="55"/>
      <c r="HO28" s="55"/>
      <c r="HP28" s="55"/>
      <c r="HQ28" s="55"/>
      <c r="HR28" s="55"/>
      <c r="HS28" s="55"/>
      <c r="HT28" s="55"/>
      <c r="HU28" s="55"/>
      <c r="HV28" s="55"/>
      <c r="HW28" s="55"/>
      <c r="HX28" s="55"/>
      <c r="HY28" s="55"/>
      <c r="HZ28" s="55"/>
      <c r="IA28" s="55"/>
      <c r="IB28" s="55"/>
      <c r="IC28" s="55"/>
      <c r="ID28" s="55"/>
      <c r="IE28" s="55"/>
      <c r="IF28" s="55"/>
      <c r="IG28" s="55"/>
      <c r="IH28" s="55"/>
      <c r="II28" s="55"/>
      <c r="IJ28" s="55"/>
      <c r="IK28" s="55"/>
      <c r="IL28" s="55"/>
      <c r="IM28" s="55"/>
      <c r="IN28" s="55"/>
      <c r="IO28" s="55"/>
      <c r="IP28" s="55"/>
      <c r="IQ28" s="55"/>
      <c r="IR28" s="55"/>
      <c r="IS28" s="55"/>
      <c r="IT28" s="55"/>
      <c r="IU28" s="55"/>
      <c r="IV28" s="55"/>
    </row>
    <row r="29" spans="1:256" ht="48.4" hidden="1" customHeight="1">
      <c r="A29" s="9" t="s">
        <v>85</v>
      </c>
      <c r="B29" s="296" t="s">
        <v>79</v>
      </c>
      <c r="C29" s="10"/>
      <c r="D29" s="7"/>
      <c r="E29" s="8"/>
    </row>
    <row r="30" spans="1:256" ht="48.4" hidden="1" customHeight="1">
      <c r="A30" s="9" t="s">
        <v>86</v>
      </c>
      <c r="B30" s="296" t="s">
        <v>79</v>
      </c>
      <c r="C30" s="10"/>
      <c r="D30" s="7"/>
      <c r="E30" s="8"/>
    </row>
    <row r="31" spans="1:256" ht="48.4" hidden="1" customHeight="1">
      <c r="A31" s="9" t="s">
        <v>87</v>
      </c>
      <c r="B31" s="296" t="s">
        <v>79</v>
      </c>
      <c r="C31" s="10"/>
      <c r="D31" s="7"/>
      <c r="E31" s="8"/>
    </row>
    <row r="32" spans="1:256" ht="37.9" hidden="1" customHeight="1">
      <c r="A32" s="9" t="s">
        <v>88</v>
      </c>
      <c r="B32" s="296" t="s">
        <v>79</v>
      </c>
      <c r="C32" s="10"/>
      <c r="D32" s="7"/>
      <c r="E32" s="8"/>
    </row>
    <row r="33" spans="1:256" ht="37.9" customHeight="1">
      <c r="A33" s="89" t="s">
        <v>690</v>
      </c>
      <c r="B33" s="296" t="s">
        <v>69</v>
      </c>
      <c r="C33" s="10"/>
      <c r="D33" s="26"/>
      <c r="E33" s="8"/>
      <c r="F33" s="55"/>
      <c r="G33" s="55"/>
      <c r="H33" s="55"/>
      <c r="I33" s="55"/>
      <c r="J33" s="55"/>
      <c r="K33" s="55"/>
      <c r="L33" s="55"/>
      <c r="M33" s="55"/>
      <c r="N33" s="55"/>
      <c r="O33" s="55"/>
      <c r="P33" s="55"/>
      <c r="Q33" s="55"/>
      <c r="R33" s="55"/>
      <c r="S33" s="55"/>
      <c r="T33" s="55"/>
      <c r="U33" s="55"/>
      <c r="V33" s="55"/>
      <c r="W33" s="55"/>
      <c r="X33" s="55"/>
      <c r="Y33" s="55"/>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c r="HQ33" s="55"/>
      <c r="HR33" s="55"/>
      <c r="HS33" s="55"/>
      <c r="HT33" s="55"/>
      <c r="HU33" s="55"/>
      <c r="HV33" s="55"/>
      <c r="HW33" s="55"/>
      <c r="HX33" s="55"/>
      <c r="HY33" s="55"/>
      <c r="HZ33" s="55"/>
      <c r="IA33" s="55"/>
      <c r="IB33" s="55"/>
      <c r="IC33" s="55"/>
      <c r="ID33" s="55"/>
      <c r="IE33" s="55"/>
      <c r="IF33" s="55"/>
      <c r="IG33" s="55"/>
      <c r="IH33" s="55"/>
      <c r="II33" s="55"/>
      <c r="IJ33" s="55"/>
      <c r="IK33" s="55"/>
      <c r="IL33" s="55"/>
      <c r="IM33" s="55"/>
      <c r="IN33" s="55"/>
      <c r="IO33" s="55"/>
      <c r="IP33" s="55"/>
      <c r="IQ33" s="55"/>
      <c r="IR33" s="55"/>
      <c r="IS33" s="55"/>
      <c r="IT33" s="55"/>
      <c r="IU33" s="55"/>
      <c r="IV33" s="55"/>
    </row>
    <row r="34" spans="1:256" ht="37.9" customHeight="1">
      <c r="A34" s="89" t="s">
        <v>691</v>
      </c>
      <c r="B34" s="296" t="s">
        <v>69</v>
      </c>
      <c r="C34" s="10"/>
      <c r="D34" s="26"/>
      <c r="E34" s="8"/>
      <c r="F34" s="55"/>
      <c r="G34" s="55"/>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c r="HQ34" s="55"/>
      <c r="HR34" s="55"/>
      <c r="HS34" s="55"/>
      <c r="HT34" s="55"/>
      <c r="HU34" s="55"/>
      <c r="HV34" s="55"/>
      <c r="HW34" s="55"/>
      <c r="HX34" s="55"/>
      <c r="HY34" s="55"/>
      <c r="HZ34" s="55"/>
      <c r="IA34" s="55"/>
      <c r="IB34" s="55"/>
      <c r="IC34" s="55"/>
      <c r="ID34" s="55"/>
      <c r="IE34" s="55"/>
      <c r="IF34" s="55"/>
      <c r="IG34" s="55"/>
      <c r="IH34" s="55"/>
      <c r="II34" s="55"/>
      <c r="IJ34" s="55"/>
      <c r="IK34" s="55"/>
      <c r="IL34" s="55"/>
      <c r="IM34" s="55"/>
      <c r="IN34" s="55"/>
      <c r="IO34" s="55"/>
      <c r="IP34" s="55"/>
      <c r="IQ34" s="55"/>
      <c r="IR34" s="55"/>
      <c r="IS34" s="55"/>
      <c r="IT34" s="55"/>
      <c r="IU34" s="55"/>
      <c r="IV34" s="55"/>
    </row>
    <row r="35" spans="1:256" ht="37.4" customHeight="1">
      <c r="A35" s="11" t="s">
        <v>89</v>
      </c>
      <c r="B35" s="296" t="s">
        <v>79</v>
      </c>
      <c r="C35" s="10"/>
      <c r="D35" s="7"/>
      <c r="E35" s="8"/>
    </row>
    <row r="36" spans="1:256" ht="66.75" customHeight="1">
      <c r="B36" s="65"/>
      <c r="C36" s="26"/>
      <c r="D36" s="7"/>
      <c r="E36" s="8"/>
    </row>
    <row r="37" spans="1:256" ht="62.65" customHeight="1">
      <c r="C37" s="26"/>
      <c r="D37" s="13"/>
      <c r="E37" s="14"/>
    </row>
  </sheetData>
  <mergeCells count="4">
    <mergeCell ref="A2:B2"/>
    <mergeCell ref="A16:B16"/>
    <mergeCell ref="A24:B24"/>
    <mergeCell ref="A4:B4"/>
  </mergeCells>
  <pageMargins left="1" right="1" top="1" bottom="1" header="0.25" footer="0.25"/>
  <pageSetup orientation="portrait" r:id="rId1"/>
  <headerFooter>
    <oddFooter>&amp;C&amp;"Helvetica Neue,Regular"&amp;12&amp;K000000&amp;P</oddFooter>
  </headerFooter>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00000000}">
          <x14:formula1>
            <xm:f>Feuil2!$A$1:$A$2</xm:f>
          </x14:formula1>
          <xm:sqref>B7</xm:sqref>
        </x14:dataValidation>
        <x14:dataValidation type="list" allowBlank="1" showInputMessage="1" showErrorMessage="1" xr:uid="{00000000-0002-0000-0100-000001000000}">
          <x14:formula1>
            <xm:f>Feuil2!$A$4:$A$9</xm:f>
          </x14:formula1>
          <xm:sqref>B8</xm:sqref>
        </x14:dataValidation>
        <x14:dataValidation type="list" allowBlank="1" showInputMessage="1" showErrorMessage="1" xr:uid="{00000000-0002-0000-0100-000002000000}">
          <x14:formula1>
            <xm:f>Feuil2!$B$11:$B$12</xm:f>
          </x14:formula1>
          <xm:sqref>B9</xm:sqref>
        </x14:dataValidation>
        <x14:dataValidation type="list" allowBlank="1" showInputMessage="1" showErrorMessage="1" xr:uid="{00000000-0002-0000-0100-000003000000}">
          <x14:formula1>
            <xm:f>Feuil2!$A$15:$A$17</xm:f>
          </x14:formula1>
          <xm:sqref>B10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euil22"/>
  <dimension ref="A1:IV27"/>
  <sheetViews>
    <sheetView showGridLines="0" zoomScale="93" zoomScaleNormal="93" workbookViewId="0">
      <selection activeCell="A10" sqref="A10"/>
    </sheetView>
  </sheetViews>
  <sheetFormatPr baseColWidth="10" defaultColWidth="10.81640625" defaultRowHeight="12.75" customHeight="1"/>
  <cols>
    <col min="1" max="1" width="36.54296875" style="30" customWidth="1"/>
    <col min="2" max="2" width="29.453125" style="30" customWidth="1"/>
    <col min="3" max="3" width="29.26953125" style="30" customWidth="1"/>
    <col min="4" max="4" width="29.453125" style="30" customWidth="1"/>
    <col min="5" max="5" width="29.453125" style="55" customWidth="1"/>
    <col min="6" max="6" width="30.81640625" style="30" customWidth="1"/>
    <col min="7" max="7" width="27.26953125" style="30" customWidth="1"/>
    <col min="8" max="256" width="10.81640625" style="30" customWidth="1"/>
  </cols>
  <sheetData>
    <row r="1" spans="1:256" s="94" customFormat="1" ht="29.25" customHeight="1">
      <c r="A1" s="1209" t="s">
        <v>103</v>
      </c>
      <c r="B1" s="1209"/>
      <c r="C1" s="93"/>
      <c r="D1" s="93"/>
      <c r="E1" s="93"/>
      <c r="F1" s="93"/>
      <c r="G1" s="93"/>
      <c r="H1" s="93"/>
      <c r="I1" s="93"/>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c r="BV1" s="93"/>
      <c r="BW1" s="93"/>
      <c r="BX1" s="93"/>
      <c r="BY1" s="93"/>
      <c r="BZ1" s="93"/>
      <c r="CA1" s="93"/>
      <c r="CB1" s="93"/>
      <c r="CC1" s="93"/>
      <c r="CD1" s="93"/>
      <c r="CE1" s="93"/>
      <c r="CF1" s="93"/>
      <c r="CG1" s="93"/>
      <c r="CH1" s="93"/>
      <c r="CI1" s="93"/>
      <c r="CJ1" s="93"/>
      <c r="CK1" s="93"/>
      <c r="CL1" s="93"/>
      <c r="CM1" s="93"/>
      <c r="CN1" s="93"/>
      <c r="CO1" s="93"/>
      <c r="CP1" s="93"/>
      <c r="CQ1" s="93"/>
      <c r="CR1" s="93"/>
      <c r="CS1" s="93"/>
      <c r="CT1" s="93"/>
      <c r="CU1" s="93"/>
      <c r="CV1" s="93"/>
      <c r="CW1" s="93"/>
      <c r="CX1" s="93"/>
      <c r="CY1" s="93"/>
      <c r="CZ1" s="93"/>
      <c r="DA1" s="93"/>
      <c r="DB1" s="93"/>
      <c r="DC1" s="93"/>
      <c r="DD1" s="93"/>
      <c r="DE1" s="93"/>
      <c r="DF1" s="93"/>
      <c r="DG1" s="93"/>
      <c r="DH1" s="93"/>
      <c r="DI1" s="93"/>
      <c r="DJ1" s="93"/>
      <c r="DK1" s="93"/>
      <c r="DL1" s="93"/>
      <c r="DM1" s="93"/>
      <c r="DN1" s="93"/>
      <c r="DO1" s="93"/>
      <c r="DP1" s="93"/>
      <c r="DQ1" s="93"/>
      <c r="DR1" s="93"/>
      <c r="DS1" s="93"/>
      <c r="DT1" s="93"/>
      <c r="DU1" s="93"/>
      <c r="DV1" s="93"/>
      <c r="DW1" s="93"/>
      <c r="DX1" s="93"/>
      <c r="DY1" s="93"/>
      <c r="DZ1" s="93"/>
      <c r="EA1" s="93"/>
      <c r="EB1" s="93"/>
      <c r="EC1" s="93"/>
      <c r="ED1" s="93"/>
      <c r="EE1" s="93"/>
      <c r="EF1" s="93"/>
      <c r="EG1" s="93"/>
      <c r="EH1" s="93"/>
      <c r="EI1" s="93"/>
      <c r="EJ1" s="93"/>
      <c r="EK1" s="93"/>
      <c r="EL1" s="93"/>
      <c r="EM1" s="93"/>
      <c r="EN1" s="93"/>
      <c r="EO1" s="93"/>
      <c r="EP1" s="93"/>
      <c r="EQ1" s="93"/>
      <c r="ER1" s="93"/>
      <c r="ES1" s="93"/>
      <c r="ET1" s="93"/>
      <c r="EU1" s="93"/>
      <c r="EV1" s="93"/>
      <c r="EW1" s="93"/>
      <c r="EX1" s="93"/>
      <c r="EY1" s="93"/>
      <c r="EZ1" s="93"/>
      <c r="FA1" s="93"/>
      <c r="FB1" s="93"/>
      <c r="FC1" s="93"/>
      <c r="FD1" s="93"/>
      <c r="FE1" s="93"/>
      <c r="FF1" s="93"/>
      <c r="FG1" s="93"/>
      <c r="FH1" s="93"/>
      <c r="FI1" s="93"/>
      <c r="FJ1" s="93"/>
      <c r="FK1" s="93"/>
      <c r="FL1" s="93"/>
      <c r="FM1" s="93"/>
      <c r="FN1" s="93"/>
      <c r="FO1" s="93"/>
      <c r="FP1" s="93"/>
      <c r="FQ1" s="93"/>
      <c r="FR1" s="93"/>
      <c r="FS1" s="93"/>
      <c r="FT1" s="93"/>
      <c r="FU1" s="93"/>
      <c r="FV1" s="93"/>
      <c r="FW1" s="93"/>
      <c r="FX1" s="93"/>
      <c r="FY1" s="93"/>
      <c r="FZ1" s="93"/>
      <c r="GA1" s="93"/>
      <c r="GB1" s="93"/>
      <c r="GC1" s="93"/>
      <c r="GD1" s="93"/>
      <c r="GE1" s="93"/>
      <c r="GF1" s="93"/>
      <c r="GG1" s="93"/>
      <c r="GH1" s="93"/>
      <c r="GI1" s="93"/>
      <c r="GJ1" s="93"/>
      <c r="GK1" s="93"/>
      <c r="GL1" s="93"/>
      <c r="GM1" s="93"/>
      <c r="GN1" s="93"/>
      <c r="GO1" s="93"/>
      <c r="GP1" s="93"/>
      <c r="GQ1" s="93"/>
      <c r="GR1" s="93"/>
      <c r="GS1" s="93"/>
      <c r="GT1" s="93"/>
      <c r="GU1" s="93"/>
      <c r="GV1" s="93"/>
      <c r="GW1" s="93"/>
      <c r="GX1" s="93"/>
      <c r="GY1" s="93"/>
      <c r="GZ1" s="93"/>
      <c r="HA1" s="93"/>
      <c r="HB1" s="93"/>
      <c r="HC1" s="93"/>
      <c r="HD1" s="93"/>
      <c r="HE1" s="93"/>
      <c r="HF1" s="93"/>
      <c r="HG1" s="93"/>
      <c r="HH1" s="93"/>
      <c r="HI1" s="93"/>
      <c r="HJ1" s="93"/>
      <c r="HK1" s="93"/>
      <c r="HL1" s="93"/>
      <c r="HM1" s="93"/>
      <c r="HN1" s="93"/>
      <c r="HO1" s="93"/>
      <c r="HP1" s="93"/>
      <c r="HQ1" s="93"/>
      <c r="HR1" s="93"/>
      <c r="HS1" s="93"/>
      <c r="HT1" s="93"/>
      <c r="HU1" s="93"/>
      <c r="HV1" s="93"/>
      <c r="HW1" s="93"/>
      <c r="HX1" s="93"/>
      <c r="HY1" s="93"/>
      <c r="HZ1" s="93"/>
      <c r="IA1" s="93"/>
      <c r="IB1" s="93"/>
      <c r="IC1" s="93"/>
      <c r="ID1" s="93"/>
      <c r="IE1" s="93"/>
      <c r="IF1" s="93"/>
      <c r="IG1" s="93"/>
      <c r="IH1" s="93"/>
      <c r="II1" s="93"/>
      <c r="IJ1" s="93"/>
      <c r="IK1" s="93"/>
      <c r="IL1" s="93"/>
      <c r="IM1" s="93"/>
      <c r="IN1" s="93"/>
      <c r="IO1" s="93"/>
      <c r="IP1" s="93"/>
      <c r="IQ1" s="93"/>
      <c r="IR1" s="93"/>
      <c r="IS1" s="93"/>
      <c r="IT1" s="93"/>
      <c r="IU1" s="93"/>
      <c r="IV1" s="93"/>
    </row>
    <row r="2" spans="1:256" ht="24" customHeight="1">
      <c r="A2" s="31" t="s">
        <v>4</v>
      </c>
      <c r="B2" s="1205" t="s">
        <v>5</v>
      </c>
      <c r="C2" s="1206"/>
      <c r="D2" s="1206"/>
      <c r="E2" s="67"/>
      <c r="F2" s="32" t="s">
        <v>6</v>
      </c>
      <c r="G2" s="33"/>
    </row>
    <row r="3" spans="1:256" ht="81" customHeight="1">
      <c r="A3" s="34"/>
      <c r="B3" s="35" t="s">
        <v>7</v>
      </c>
      <c r="C3" s="35" t="s">
        <v>9</v>
      </c>
      <c r="D3" s="35" t="s">
        <v>51</v>
      </c>
      <c r="E3" s="35" t="s">
        <v>8</v>
      </c>
      <c r="F3" s="36" t="s">
        <v>10</v>
      </c>
      <c r="G3" s="36" t="s">
        <v>11</v>
      </c>
    </row>
    <row r="4" spans="1:256" ht="14.65" customHeight="1">
      <c r="A4" s="37" t="s">
        <v>12</v>
      </c>
      <c r="B4" s="38"/>
      <c r="C4" s="39"/>
      <c r="D4" s="39"/>
      <c r="E4" s="38"/>
      <c r="F4" s="33"/>
      <c r="G4" s="33"/>
    </row>
    <row r="5" spans="1:256" ht="14.65" customHeight="1">
      <c r="A5" s="40" t="s">
        <v>13</v>
      </c>
      <c r="B5" s="41">
        <v>0.25</v>
      </c>
      <c r="C5" s="42">
        <v>0.5</v>
      </c>
      <c r="D5" s="42">
        <v>1</v>
      </c>
      <c r="E5" s="41">
        <v>0.25</v>
      </c>
      <c r="F5" s="34"/>
      <c r="G5" s="33"/>
    </row>
    <row r="6" spans="1:256" ht="14.65" customHeight="1">
      <c r="A6" s="40" t="s">
        <v>14</v>
      </c>
      <c r="B6" s="43" t="s">
        <v>15</v>
      </c>
      <c r="C6" s="44" t="s">
        <v>15</v>
      </c>
      <c r="D6" s="44" t="s">
        <v>15</v>
      </c>
      <c r="E6" s="43" t="s">
        <v>16</v>
      </c>
      <c r="F6" s="34"/>
      <c r="G6" s="33"/>
    </row>
    <row r="7" spans="1:256" ht="14.65" customHeight="1">
      <c r="A7" s="40" t="s">
        <v>17</v>
      </c>
      <c r="B7" s="43" t="s">
        <v>18</v>
      </c>
      <c r="C7" s="44" t="s">
        <v>19</v>
      </c>
      <c r="D7" s="44" t="s">
        <v>20</v>
      </c>
      <c r="E7" s="44"/>
      <c r="F7" s="34"/>
      <c r="G7" s="33"/>
    </row>
    <row r="8" spans="1:256" ht="14.65" customHeight="1">
      <c r="A8" s="40" t="s">
        <v>21</v>
      </c>
      <c r="B8" s="45"/>
      <c r="C8" s="46"/>
      <c r="D8" s="46"/>
      <c r="E8" s="46"/>
      <c r="F8" s="34"/>
      <c r="G8" s="33"/>
    </row>
    <row r="9" spans="1:256" ht="14.65" customHeight="1">
      <c r="A9" s="40" t="s">
        <v>22</v>
      </c>
      <c r="B9" s="41">
        <v>0.25</v>
      </c>
      <c r="C9" s="42">
        <v>0.5</v>
      </c>
      <c r="D9" s="42">
        <v>1</v>
      </c>
      <c r="E9" s="42"/>
      <c r="F9" s="34"/>
      <c r="G9" s="33"/>
    </row>
    <row r="10" spans="1:256" ht="14.65" customHeight="1">
      <c r="A10" s="47" t="s">
        <v>23</v>
      </c>
      <c r="B10" s="48">
        <v>1</v>
      </c>
      <c r="C10" s="48">
        <v>2</v>
      </c>
      <c r="D10" s="48">
        <v>3.5</v>
      </c>
      <c r="E10" s="48"/>
      <c r="F10" s="33"/>
      <c r="G10" s="33"/>
    </row>
    <row r="11" spans="1:256" ht="14.65" customHeight="1">
      <c r="A11" s="33"/>
      <c r="B11" s="33"/>
      <c r="C11" s="33"/>
      <c r="D11" s="33"/>
      <c r="E11" s="33"/>
      <c r="F11" s="33"/>
      <c r="G11" s="33"/>
    </row>
    <row r="12" spans="1:256" ht="38.25" customHeight="1">
      <c r="A12" s="36" t="s">
        <v>24</v>
      </c>
      <c r="B12" s="33"/>
      <c r="C12" s="33"/>
      <c r="D12" s="33"/>
      <c r="E12" s="33"/>
      <c r="F12" s="33"/>
      <c r="G12" s="33"/>
    </row>
    <row r="13" spans="1:256" ht="38.25" customHeight="1">
      <c r="A13" s="36" t="s">
        <v>25</v>
      </c>
      <c r="B13" s="50"/>
      <c r="C13" s="50"/>
      <c r="D13" s="50"/>
      <c r="E13" s="50"/>
      <c r="F13" s="33"/>
      <c r="G13" s="33"/>
    </row>
    <row r="14" spans="1:256" ht="25.5" customHeight="1">
      <c r="A14" s="2"/>
      <c r="B14" s="1207" t="s">
        <v>26</v>
      </c>
      <c r="C14" s="1208"/>
      <c r="D14" s="1208"/>
      <c r="E14" s="66"/>
      <c r="F14" s="51" t="s">
        <v>27</v>
      </c>
      <c r="G14" s="33"/>
    </row>
    <row r="15" spans="1:256" ht="40.5" customHeight="1">
      <c r="A15" s="34"/>
      <c r="B15" s="35" t="s">
        <v>28</v>
      </c>
      <c r="C15" s="35" t="s">
        <v>9</v>
      </c>
      <c r="D15" s="35" t="s">
        <v>51</v>
      </c>
      <c r="E15" s="35"/>
      <c r="F15" s="33"/>
      <c r="G15" s="33"/>
    </row>
    <row r="16" spans="1:256" ht="14.65" customHeight="1">
      <c r="A16" s="37" t="s">
        <v>29</v>
      </c>
      <c r="B16" s="38"/>
      <c r="C16" s="39"/>
      <c r="D16" s="39"/>
      <c r="E16" s="39"/>
      <c r="F16" s="33"/>
      <c r="G16" s="33"/>
    </row>
    <row r="17" spans="1:7" ht="14.65" customHeight="1">
      <c r="A17" s="40" t="s">
        <v>13</v>
      </c>
      <c r="B17" s="41">
        <v>0.25</v>
      </c>
      <c r="C17" s="42">
        <v>0.5</v>
      </c>
      <c r="D17" s="42">
        <v>1</v>
      </c>
      <c r="E17" s="42"/>
      <c r="F17" s="33"/>
      <c r="G17" s="33"/>
    </row>
    <row r="18" spans="1:7" ht="14.65" customHeight="1">
      <c r="A18" s="40" t="s">
        <v>14</v>
      </c>
      <c r="B18" s="43" t="s">
        <v>15</v>
      </c>
      <c r="C18" s="44" t="s">
        <v>15</v>
      </c>
      <c r="D18" s="44" t="s">
        <v>15</v>
      </c>
      <c r="E18" s="44"/>
      <c r="F18" s="33"/>
      <c r="G18" s="33"/>
    </row>
    <row r="19" spans="1:7" ht="14.65" customHeight="1">
      <c r="A19" s="40" t="s">
        <v>17</v>
      </c>
      <c r="B19" s="41">
        <v>0.5</v>
      </c>
      <c r="C19" s="42">
        <v>1</v>
      </c>
      <c r="D19" s="42">
        <v>1.5</v>
      </c>
      <c r="E19" s="42"/>
      <c r="F19" s="33"/>
      <c r="G19" s="33"/>
    </row>
    <row r="20" spans="1:7" ht="14.65" customHeight="1">
      <c r="A20" s="40" t="s">
        <v>22</v>
      </c>
      <c r="B20" s="41">
        <v>0.25</v>
      </c>
      <c r="C20" s="42">
        <v>0.5</v>
      </c>
      <c r="D20" s="42">
        <v>1</v>
      </c>
      <c r="E20" s="42"/>
      <c r="F20" s="33"/>
      <c r="G20" s="33"/>
    </row>
    <row r="21" spans="1:7" ht="14.65" customHeight="1">
      <c r="A21" s="47" t="s">
        <v>23</v>
      </c>
      <c r="B21" s="48">
        <f>SUM(B16:B20)</f>
        <v>1</v>
      </c>
      <c r="C21" s="48">
        <f>SUM(C16:C20)</f>
        <v>2</v>
      </c>
      <c r="D21" s="48">
        <f>SUM(D16:D20)</f>
        <v>3.5</v>
      </c>
      <c r="E21" s="48"/>
      <c r="F21" s="33"/>
      <c r="G21" s="33"/>
    </row>
    <row r="22" spans="1:7" ht="14.65" customHeight="1">
      <c r="A22" s="33"/>
      <c r="B22" s="33"/>
      <c r="C22" s="33"/>
      <c r="D22" s="33"/>
      <c r="E22" s="33"/>
      <c r="F22" s="33"/>
      <c r="G22" s="33"/>
    </row>
    <row r="23" spans="1:7" ht="14.65" customHeight="1">
      <c r="A23" s="33"/>
      <c r="B23" s="33"/>
      <c r="C23" s="33"/>
      <c r="D23" s="33"/>
      <c r="E23" s="33"/>
      <c r="F23" s="33"/>
      <c r="G23" s="33"/>
    </row>
    <row r="24" spans="1:7" ht="89.25" customHeight="1">
      <c r="A24" s="36" t="s">
        <v>30</v>
      </c>
      <c r="B24" s="36" t="s">
        <v>31</v>
      </c>
      <c r="C24" s="36" t="s">
        <v>32</v>
      </c>
      <c r="D24" s="33"/>
      <c r="E24" s="33"/>
      <c r="F24" s="33"/>
      <c r="G24" s="33"/>
    </row>
    <row r="25" spans="1:7" ht="14.65" customHeight="1">
      <c r="A25" s="33"/>
      <c r="B25" s="33"/>
      <c r="C25" s="33"/>
      <c r="D25" s="33"/>
      <c r="E25" s="33"/>
      <c r="F25" s="33"/>
      <c r="G25" s="33"/>
    </row>
    <row r="26" spans="1:7" ht="89.25" customHeight="1">
      <c r="A26" s="36" t="s">
        <v>33</v>
      </c>
      <c r="B26" s="36" t="s">
        <v>34</v>
      </c>
      <c r="C26" s="33"/>
      <c r="D26" s="33"/>
      <c r="E26" s="33"/>
      <c r="F26" s="33"/>
      <c r="G26" s="33"/>
    </row>
    <row r="27" spans="1:7" ht="63.75" customHeight="1">
      <c r="A27" s="36" t="s">
        <v>35</v>
      </c>
      <c r="B27" s="36" t="s">
        <v>50</v>
      </c>
      <c r="C27" s="33"/>
      <c r="D27" s="33"/>
      <c r="E27" s="33"/>
      <c r="F27" s="33"/>
      <c r="G27" s="33"/>
    </row>
  </sheetData>
  <mergeCells count="3">
    <mergeCell ref="B2:D2"/>
    <mergeCell ref="B14:D14"/>
    <mergeCell ref="A1:B1"/>
  </mergeCells>
  <pageMargins left="0.7" right="0.7" top="0.75" bottom="0.75" header="0.3" footer="0.3"/>
  <pageSetup orientation="portrait"/>
  <headerFooter>
    <oddFooter>&amp;C&amp;"Helvetica Neue,Regular"&amp;12&amp;K000000&amp;P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euil23"/>
  <dimension ref="A1:IV27"/>
  <sheetViews>
    <sheetView showGridLines="0" workbookViewId="0">
      <selection activeCell="B10" sqref="B10"/>
    </sheetView>
  </sheetViews>
  <sheetFormatPr baseColWidth="10" defaultColWidth="10.81640625" defaultRowHeight="12.75" customHeight="1"/>
  <cols>
    <col min="1" max="1" width="29.81640625" style="53" customWidth="1"/>
    <col min="2" max="2" width="29.26953125" style="53" customWidth="1"/>
    <col min="3" max="3" width="26.453125" style="53" customWidth="1"/>
    <col min="4" max="4" width="30.81640625" style="53" customWidth="1"/>
    <col min="5" max="5" width="39.81640625" style="53" customWidth="1"/>
    <col min="6" max="256" width="10.81640625" style="53" customWidth="1"/>
  </cols>
  <sheetData>
    <row r="1" spans="1:256" ht="27" customHeight="1">
      <c r="A1" s="1212" t="s">
        <v>103</v>
      </c>
      <c r="B1" s="1212"/>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55"/>
      <c r="AX1" s="55"/>
      <c r="AY1" s="55"/>
      <c r="AZ1" s="55"/>
      <c r="BA1" s="55"/>
      <c r="BB1" s="55"/>
      <c r="BC1" s="55"/>
      <c r="BD1" s="55"/>
      <c r="BE1" s="55"/>
      <c r="BF1" s="55"/>
      <c r="BG1" s="55"/>
      <c r="BH1" s="55"/>
      <c r="BI1" s="55"/>
      <c r="BJ1" s="55"/>
      <c r="BK1" s="55"/>
      <c r="BL1" s="55"/>
      <c r="BM1" s="55"/>
      <c r="BN1" s="55"/>
      <c r="BO1" s="55"/>
      <c r="BP1" s="55"/>
      <c r="BQ1" s="55"/>
      <c r="BR1" s="55"/>
      <c r="BS1" s="55"/>
      <c r="BT1" s="55"/>
      <c r="BU1" s="55"/>
      <c r="BV1" s="55"/>
      <c r="BW1" s="55"/>
      <c r="BX1" s="55"/>
      <c r="BY1" s="55"/>
      <c r="BZ1" s="55"/>
      <c r="CA1" s="55"/>
      <c r="CB1" s="55"/>
      <c r="CC1" s="55"/>
      <c r="CD1" s="55"/>
      <c r="CE1" s="55"/>
      <c r="CF1" s="55"/>
      <c r="CG1" s="55"/>
      <c r="CH1" s="55"/>
      <c r="CI1" s="55"/>
      <c r="CJ1" s="55"/>
      <c r="CK1" s="55"/>
      <c r="CL1" s="55"/>
      <c r="CM1" s="55"/>
      <c r="CN1" s="55"/>
      <c r="CO1" s="55"/>
      <c r="CP1" s="55"/>
      <c r="CQ1" s="55"/>
      <c r="CR1" s="55"/>
      <c r="CS1" s="55"/>
      <c r="CT1" s="55"/>
      <c r="CU1" s="55"/>
      <c r="CV1" s="55"/>
      <c r="CW1" s="55"/>
      <c r="CX1" s="55"/>
      <c r="CY1" s="55"/>
      <c r="CZ1" s="55"/>
      <c r="DA1" s="55"/>
      <c r="DB1" s="55"/>
      <c r="DC1" s="55"/>
      <c r="DD1" s="55"/>
      <c r="DE1" s="55"/>
      <c r="DF1" s="55"/>
      <c r="DG1" s="55"/>
      <c r="DH1" s="55"/>
      <c r="DI1" s="55"/>
      <c r="DJ1" s="55"/>
      <c r="DK1" s="55"/>
      <c r="DL1" s="55"/>
      <c r="DM1" s="55"/>
      <c r="DN1" s="55"/>
      <c r="DO1" s="55"/>
      <c r="DP1" s="55"/>
      <c r="DQ1" s="55"/>
      <c r="DR1" s="55"/>
      <c r="DS1" s="55"/>
      <c r="DT1" s="55"/>
      <c r="DU1" s="55"/>
      <c r="DV1" s="55"/>
      <c r="DW1" s="55"/>
      <c r="DX1" s="55"/>
      <c r="DY1" s="55"/>
      <c r="DZ1" s="55"/>
      <c r="EA1" s="55"/>
      <c r="EB1" s="55"/>
      <c r="EC1" s="55"/>
      <c r="ED1" s="55"/>
      <c r="EE1" s="55"/>
      <c r="EF1" s="55"/>
      <c r="EG1" s="55"/>
      <c r="EH1" s="55"/>
      <c r="EI1" s="55"/>
      <c r="EJ1" s="55"/>
      <c r="EK1" s="55"/>
      <c r="EL1" s="55"/>
      <c r="EM1" s="55"/>
      <c r="EN1" s="55"/>
      <c r="EO1" s="55"/>
      <c r="EP1" s="55"/>
      <c r="EQ1" s="55"/>
      <c r="ER1" s="55"/>
      <c r="ES1" s="55"/>
      <c r="ET1" s="55"/>
      <c r="EU1" s="55"/>
      <c r="EV1" s="55"/>
      <c r="EW1" s="55"/>
      <c r="EX1" s="55"/>
      <c r="EY1" s="55"/>
      <c r="EZ1" s="55"/>
      <c r="FA1" s="55"/>
      <c r="FB1" s="55"/>
      <c r="FC1" s="55"/>
      <c r="FD1" s="55"/>
      <c r="FE1" s="55"/>
      <c r="FF1" s="55"/>
      <c r="FG1" s="55"/>
      <c r="FH1" s="55"/>
      <c r="FI1" s="55"/>
      <c r="FJ1" s="55"/>
      <c r="FK1" s="55"/>
      <c r="FL1" s="55"/>
      <c r="FM1" s="55"/>
      <c r="FN1" s="55"/>
      <c r="FO1" s="55"/>
      <c r="FP1" s="55"/>
      <c r="FQ1" s="55"/>
      <c r="FR1" s="55"/>
      <c r="FS1" s="55"/>
      <c r="FT1" s="55"/>
      <c r="FU1" s="55"/>
      <c r="FV1" s="55"/>
      <c r="FW1" s="55"/>
      <c r="FX1" s="55"/>
      <c r="FY1" s="55"/>
      <c r="FZ1" s="55"/>
      <c r="GA1" s="55"/>
      <c r="GB1" s="55"/>
      <c r="GC1" s="55"/>
      <c r="GD1" s="55"/>
      <c r="GE1" s="55"/>
      <c r="GF1" s="55"/>
      <c r="GG1" s="55"/>
      <c r="GH1" s="55"/>
      <c r="GI1" s="55"/>
      <c r="GJ1" s="55"/>
      <c r="GK1" s="55"/>
      <c r="GL1" s="55"/>
      <c r="GM1" s="55"/>
      <c r="GN1" s="55"/>
      <c r="GO1" s="55"/>
      <c r="GP1" s="55"/>
      <c r="GQ1" s="55"/>
      <c r="GR1" s="55"/>
      <c r="GS1" s="55"/>
      <c r="GT1" s="55"/>
      <c r="GU1" s="55"/>
      <c r="GV1" s="55"/>
      <c r="GW1" s="55"/>
      <c r="GX1" s="55"/>
      <c r="GY1" s="55"/>
      <c r="GZ1" s="55"/>
      <c r="HA1" s="55"/>
      <c r="HB1" s="55"/>
      <c r="HC1" s="55"/>
      <c r="HD1" s="55"/>
      <c r="HE1" s="55"/>
      <c r="HF1" s="55"/>
      <c r="HG1" s="55"/>
      <c r="HH1" s="55"/>
      <c r="HI1" s="55"/>
      <c r="HJ1" s="55"/>
      <c r="HK1" s="55"/>
      <c r="HL1" s="55"/>
      <c r="HM1" s="55"/>
      <c r="HN1" s="55"/>
      <c r="HO1" s="55"/>
      <c r="HP1" s="55"/>
      <c r="HQ1" s="55"/>
      <c r="HR1" s="55"/>
      <c r="HS1" s="55"/>
      <c r="HT1" s="55"/>
      <c r="HU1" s="55"/>
      <c r="HV1" s="55"/>
      <c r="HW1" s="55"/>
      <c r="HX1" s="55"/>
      <c r="HY1" s="55"/>
      <c r="HZ1" s="55"/>
      <c r="IA1" s="55"/>
      <c r="IB1" s="55"/>
      <c r="IC1" s="55"/>
      <c r="ID1" s="55"/>
      <c r="IE1" s="55"/>
      <c r="IF1" s="55"/>
      <c r="IG1" s="55"/>
      <c r="IH1" s="55"/>
      <c r="II1" s="55"/>
      <c r="IJ1" s="55"/>
      <c r="IK1" s="55"/>
      <c r="IL1" s="55"/>
      <c r="IM1" s="55"/>
      <c r="IN1" s="55"/>
      <c r="IO1" s="55"/>
      <c r="IP1" s="55"/>
      <c r="IQ1" s="55"/>
      <c r="IR1" s="55"/>
      <c r="IS1" s="55"/>
      <c r="IT1" s="55"/>
      <c r="IU1" s="55"/>
      <c r="IV1" s="55"/>
    </row>
    <row r="2" spans="1:256" ht="24" customHeight="1">
      <c r="A2" s="31" t="s">
        <v>0</v>
      </c>
      <c r="B2" s="1210" t="s">
        <v>5</v>
      </c>
      <c r="C2" s="1211"/>
      <c r="D2" s="32" t="s">
        <v>6</v>
      </c>
      <c r="E2" s="33"/>
    </row>
    <row r="3" spans="1:256" ht="69.75" customHeight="1">
      <c r="A3" s="34"/>
      <c r="B3" s="54" t="s">
        <v>37</v>
      </c>
      <c r="C3" s="35" t="s">
        <v>8</v>
      </c>
      <c r="D3" s="36" t="s">
        <v>10</v>
      </c>
      <c r="E3" s="36" t="s">
        <v>11</v>
      </c>
    </row>
    <row r="4" spans="1:256" ht="14.65" customHeight="1">
      <c r="A4" s="37" t="s">
        <v>12</v>
      </c>
      <c r="B4" s="38"/>
      <c r="C4" s="38"/>
      <c r="D4" s="33"/>
      <c r="E4" s="33"/>
    </row>
    <row r="5" spans="1:256" ht="14.65" customHeight="1">
      <c r="A5" s="40" t="s">
        <v>13</v>
      </c>
      <c r="B5" s="42">
        <v>0.5</v>
      </c>
      <c r="C5" s="41">
        <v>0.25</v>
      </c>
      <c r="D5" s="34"/>
      <c r="E5" s="33"/>
    </row>
    <row r="6" spans="1:256" ht="14.65" customHeight="1">
      <c r="A6" s="40" t="s">
        <v>14</v>
      </c>
      <c r="B6" s="44" t="s">
        <v>15</v>
      </c>
      <c r="C6" s="43" t="s">
        <v>16</v>
      </c>
      <c r="D6" s="34"/>
      <c r="E6" s="33"/>
    </row>
    <row r="7" spans="1:256" ht="14.65" customHeight="1">
      <c r="A7" s="40" t="s">
        <v>17</v>
      </c>
      <c r="B7" s="44" t="s">
        <v>19</v>
      </c>
      <c r="C7" s="45"/>
      <c r="D7" s="34"/>
      <c r="E7" s="33"/>
    </row>
    <row r="8" spans="1:256" ht="14.65" customHeight="1">
      <c r="A8" s="40" t="s">
        <v>21</v>
      </c>
      <c r="B8" s="46"/>
      <c r="C8" s="45"/>
      <c r="D8" s="34"/>
      <c r="E8" s="33"/>
    </row>
    <row r="9" spans="1:256" ht="14.65" customHeight="1">
      <c r="A9" s="40" t="s">
        <v>22</v>
      </c>
      <c r="B9" s="42">
        <v>0.5</v>
      </c>
      <c r="C9" s="45"/>
      <c r="D9" s="34"/>
      <c r="E9" s="33"/>
    </row>
    <row r="10" spans="1:256" ht="14.65" customHeight="1">
      <c r="A10" s="47" t="s">
        <v>23</v>
      </c>
      <c r="B10" s="48">
        <v>2</v>
      </c>
      <c r="C10" s="49"/>
      <c r="D10" s="33"/>
      <c r="E10" s="33"/>
    </row>
    <row r="11" spans="1:256" ht="14.65" customHeight="1">
      <c r="A11" s="33"/>
      <c r="B11" s="33"/>
      <c r="C11" s="33"/>
      <c r="D11" s="33"/>
      <c r="E11" s="33"/>
    </row>
    <row r="12" spans="1:256" ht="38.25" customHeight="1">
      <c r="A12" s="36" t="s">
        <v>24</v>
      </c>
      <c r="B12" s="33"/>
      <c r="C12" s="33"/>
      <c r="D12" s="33"/>
      <c r="E12" s="33"/>
    </row>
    <row r="13" spans="1:256" ht="25.5" customHeight="1">
      <c r="A13" s="36" t="s">
        <v>38</v>
      </c>
      <c r="B13" s="50"/>
      <c r="C13" s="50"/>
      <c r="D13" s="33"/>
      <c r="E13" s="33"/>
    </row>
    <row r="14" spans="1:256" ht="25.5" customHeight="1">
      <c r="A14" s="2"/>
      <c r="B14" s="1207" t="s">
        <v>26</v>
      </c>
      <c r="C14" s="1208"/>
      <c r="D14" s="51" t="s">
        <v>27</v>
      </c>
      <c r="E14" s="33"/>
    </row>
    <row r="15" spans="1:256" ht="15" customHeight="1">
      <c r="A15" s="34"/>
      <c r="B15" s="54" t="s">
        <v>37</v>
      </c>
      <c r="C15" s="52"/>
      <c r="D15" s="33"/>
      <c r="E15" s="33"/>
    </row>
    <row r="16" spans="1:256" ht="14.65" customHeight="1">
      <c r="A16" s="37" t="s">
        <v>29</v>
      </c>
      <c r="B16" s="38"/>
      <c r="C16" s="38"/>
      <c r="D16" s="33"/>
      <c r="E16" s="33"/>
    </row>
    <row r="17" spans="1:5" ht="14.65" customHeight="1">
      <c r="A17" s="40" t="s">
        <v>13</v>
      </c>
      <c r="B17" s="42">
        <v>0.5</v>
      </c>
      <c r="C17" s="45"/>
      <c r="D17" s="33"/>
      <c r="E17" s="33"/>
    </row>
    <row r="18" spans="1:5" ht="14.65" customHeight="1">
      <c r="A18" s="40" t="s">
        <v>14</v>
      </c>
      <c r="B18" s="44" t="s">
        <v>15</v>
      </c>
      <c r="C18" s="45"/>
      <c r="D18" s="33"/>
      <c r="E18" s="33"/>
    </row>
    <row r="19" spans="1:5" ht="14.65" customHeight="1">
      <c r="A19" s="40" t="s">
        <v>17</v>
      </c>
      <c r="B19" s="42">
        <v>1</v>
      </c>
      <c r="C19" s="45"/>
      <c r="D19" s="33"/>
      <c r="E19" s="33"/>
    </row>
    <row r="20" spans="1:5" ht="14.65" customHeight="1">
      <c r="A20" s="40" t="s">
        <v>22</v>
      </c>
      <c r="B20" s="42">
        <v>0.5</v>
      </c>
      <c r="C20" s="45"/>
      <c r="D20" s="33"/>
      <c r="E20" s="33"/>
    </row>
    <row r="21" spans="1:5" ht="14.65" customHeight="1">
      <c r="A21" s="47" t="s">
        <v>23</v>
      </c>
      <c r="B21" s="48">
        <f>SUM(B16:B20)</f>
        <v>2</v>
      </c>
      <c r="C21" s="49"/>
      <c r="D21" s="33"/>
      <c r="E21" s="33"/>
    </row>
    <row r="22" spans="1:5" ht="14.65" customHeight="1">
      <c r="A22" s="33"/>
      <c r="B22" s="33"/>
      <c r="C22" s="33"/>
      <c r="D22" s="33"/>
      <c r="E22" s="33"/>
    </row>
    <row r="23" spans="1:5" ht="14.65" customHeight="1">
      <c r="A23" s="33"/>
      <c r="B23" s="33"/>
      <c r="C23" s="33"/>
      <c r="D23" s="33"/>
      <c r="E23" s="33"/>
    </row>
    <row r="24" spans="1:5" ht="76.5" customHeight="1">
      <c r="A24" s="36" t="s">
        <v>30</v>
      </c>
      <c r="B24" s="36" t="s">
        <v>39</v>
      </c>
      <c r="C24" s="33"/>
      <c r="D24" s="33"/>
      <c r="E24" s="33"/>
    </row>
    <row r="25" spans="1:5" ht="14.65" customHeight="1">
      <c r="A25" s="33"/>
      <c r="B25" s="33"/>
      <c r="C25" s="33"/>
      <c r="D25" s="33"/>
      <c r="E25" s="33"/>
    </row>
    <row r="26" spans="1:5" ht="51" customHeight="1">
      <c r="A26" s="36" t="s">
        <v>33</v>
      </c>
      <c r="B26" s="36" t="s">
        <v>34</v>
      </c>
      <c r="C26" s="33"/>
      <c r="D26" s="33"/>
      <c r="E26" s="33"/>
    </row>
    <row r="27" spans="1:5" ht="38.25" customHeight="1">
      <c r="A27" s="36" t="s">
        <v>35</v>
      </c>
      <c r="B27" s="36" t="s">
        <v>36</v>
      </c>
      <c r="C27" s="33"/>
      <c r="D27" s="33"/>
      <c r="E27" s="33"/>
    </row>
  </sheetData>
  <mergeCells count="3">
    <mergeCell ref="B2:C2"/>
    <mergeCell ref="B14:C14"/>
    <mergeCell ref="A1:B1"/>
  </mergeCells>
  <pageMargins left="0.7" right="0.7" top="0.75" bottom="0.75" header="0.3" footer="0.3"/>
  <pageSetup orientation="portrait"/>
  <headerFooter>
    <oddFooter>&amp;C&amp;"Helvetica Neue,Regular"&amp;12&amp;K000000&amp;P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euil24"/>
  <dimension ref="A1:IV16"/>
  <sheetViews>
    <sheetView showGridLines="0" workbookViewId="0">
      <selection activeCell="H11" sqref="H11"/>
    </sheetView>
  </sheetViews>
  <sheetFormatPr baseColWidth="10" defaultColWidth="10.81640625" defaultRowHeight="12.75" customHeight="1"/>
  <cols>
    <col min="1" max="1" width="30.81640625" style="55" customWidth="1"/>
    <col min="2" max="2" width="27.26953125" style="55" customWidth="1"/>
    <col min="3" max="3" width="18.7265625" style="55" customWidth="1"/>
    <col min="4" max="4" width="19.81640625" style="55" customWidth="1"/>
    <col min="5" max="5" width="11.453125" style="55" customWidth="1"/>
    <col min="6" max="6" width="26.81640625" style="55" customWidth="1"/>
    <col min="7" max="256" width="10.81640625" style="55" customWidth="1"/>
  </cols>
  <sheetData>
    <row r="1" spans="1:6" ht="24" customHeight="1">
      <c r="A1" s="131" t="s">
        <v>103</v>
      </c>
      <c r="B1" s="33"/>
      <c r="C1" s="33"/>
      <c r="D1" s="33"/>
      <c r="E1" s="33"/>
      <c r="F1" s="33"/>
    </row>
    <row r="2" spans="1:6" ht="36" customHeight="1">
      <c r="A2" s="56"/>
      <c r="B2" s="1216" t="s">
        <v>40</v>
      </c>
      <c r="C2" s="1217"/>
      <c r="D2" s="1217"/>
      <c r="E2" s="1218"/>
      <c r="F2" s="56"/>
    </row>
    <row r="3" spans="1:6" ht="41.25" customHeight="1">
      <c r="A3" s="57"/>
      <c r="B3" s="58"/>
      <c r="C3" s="25" t="s">
        <v>41</v>
      </c>
      <c r="D3" s="132" t="s">
        <v>42</v>
      </c>
      <c r="E3" s="138" t="s">
        <v>43</v>
      </c>
      <c r="F3" s="135" t="s">
        <v>44</v>
      </c>
    </row>
    <row r="4" spans="1:6" ht="14.65" customHeight="1">
      <c r="A4" s="57"/>
      <c r="B4" s="1213" t="s">
        <v>45</v>
      </c>
      <c r="C4" s="59">
        <v>0.25</v>
      </c>
      <c r="D4" s="133">
        <v>0.25</v>
      </c>
      <c r="E4" s="139"/>
      <c r="F4" s="136"/>
    </row>
    <row r="5" spans="1:6" ht="14.65" customHeight="1">
      <c r="A5" s="57"/>
      <c r="B5" s="1214"/>
      <c r="C5" s="59">
        <v>0.5</v>
      </c>
      <c r="D5" s="133">
        <v>0.5</v>
      </c>
      <c r="E5" s="139"/>
      <c r="F5" s="136"/>
    </row>
    <row r="6" spans="1:6" ht="14.65" customHeight="1">
      <c r="A6" s="57"/>
      <c r="B6" s="1215"/>
      <c r="C6" s="60">
        <v>0.25</v>
      </c>
      <c r="D6" s="134">
        <v>0.25</v>
      </c>
      <c r="E6" s="140"/>
      <c r="F6" s="136"/>
    </row>
    <row r="7" spans="1:6" ht="14.65" customHeight="1">
      <c r="A7" s="57"/>
      <c r="B7" s="1213" t="s">
        <v>46</v>
      </c>
      <c r="C7" s="60">
        <v>0.25</v>
      </c>
      <c r="D7" s="134">
        <v>0.25</v>
      </c>
      <c r="E7" s="140"/>
      <c r="F7" s="136"/>
    </row>
    <row r="8" spans="1:6" ht="14.65" customHeight="1">
      <c r="A8" s="57"/>
      <c r="B8" s="1214"/>
      <c r="C8" s="60">
        <v>0.75</v>
      </c>
      <c r="D8" s="134">
        <v>0.75</v>
      </c>
      <c r="E8" s="140"/>
      <c r="F8" s="136"/>
    </row>
    <row r="9" spans="1:6" ht="14.65" customHeight="1">
      <c r="A9" s="57"/>
      <c r="B9" s="1215"/>
      <c r="C9" s="60">
        <v>0.25</v>
      </c>
      <c r="D9" s="134">
        <v>0.25</v>
      </c>
      <c r="E9" s="140"/>
      <c r="F9" s="136"/>
    </row>
    <row r="10" spans="1:6" ht="14.65" customHeight="1">
      <c r="A10" s="57"/>
      <c r="B10" s="1213" t="s">
        <v>47</v>
      </c>
      <c r="C10" s="60">
        <v>0.25</v>
      </c>
      <c r="D10" s="134">
        <v>0.25</v>
      </c>
      <c r="E10" s="140"/>
      <c r="F10" s="136"/>
    </row>
    <row r="11" spans="1:6" ht="14.65" customHeight="1">
      <c r="A11" s="57"/>
      <c r="B11" s="1214"/>
      <c r="C11" s="60">
        <v>1</v>
      </c>
      <c r="D11" s="134">
        <v>1</v>
      </c>
      <c r="E11" s="140"/>
      <c r="F11" s="136"/>
    </row>
    <row r="12" spans="1:6" ht="14.65" customHeight="1">
      <c r="A12" s="57"/>
      <c r="B12" s="1215"/>
      <c r="C12" s="60">
        <v>0.25</v>
      </c>
      <c r="D12" s="134">
        <v>0.25</v>
      </c>
      <c r="E12" s="140"/>
      <c r="F12" s="136"/>
    </row>
    <row r="13" spans="1:6" ht="14.65" customHeight="1">
      <c r="A13" s="56"/>
      <c r="B13" s="61"/>
      <c r="C13" s="61"/>
      <c r="D13" s="61"/>
      <c r="E13" s="137"/>
      <c r="F13" s="56"/>
    </row>
    <row r="14" spans="1:6" ht="14.65" customHeight="1">
      <c r="A14" s="56"/>
      <c r="B14" s="56"/>
      <c r="C14" s="56"/>
      <c r="D14" s="56"/>
      <c r="E14" s="56"/>
      <c r="F14" s="56"/>
    </row>
    <row r="15" spans="1:6" ht="14.65" customHeight="1">
      <c r="A15" s="56"/>
      <c r="B15" s="56"/>
      <c r="C15" s="62" t="s">
        <v>104</v>
      </c>
      <c r="D15" s="56"/>
      <c r="E15" s="56"/>
      <c r="F15" s="56"/>
    </row>
    <row r="16" spans="1:6" ht="14.65" customHeight="1">
      <c r="A16" s="56"/>
      <c r="B16" s="56"/>
      <c r="C16" s="62" t="s">
        <v>48</v>
      </c>
      <c r="D16" s="56"/>
      <c r="E16" s="56"/>
      <c r="F16" s="56"/>
    </row>
  </sheetData>
  <mergeCells count="4">
    <mergeCell ref="B4:B6"/>
    <mergeCell ref="B7:B9"/>
    <mergeCell ref="B10:B12"/>
    <mergeCell ref="B2:E2"/>
  </mergeCells>
  <pageMargins left="0.7" right="0.7" top="0.75" bottom="0.75" header="0.3" footer="0.3"/>
  <pageSetup orientation="portrait"/>
  <headerFooter>
    <oddFooter>&amp;C&amp;"Helvetica Neue,Regular"&amp;12&amp;K000000&amp;P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euil25"/>
  <dimension ref="A2:G15"/>
  <sheetViews>
    <sheetView workbookViewId="0">
      <selection activeCell="F16" sqref="F16"/>
    </sheetView>
  </sheetViews>
  <sheetFormatPr baseColWidth="10" defaultColWidth="11.453125" defaultRowHeight="14"/>
  <cols>
    <col min="1" max="1" width="3.26953125" style="73" customWidth="1"/>
    <col min="2" max="2" width="17.7265625" style="73" hidden="1" customWidth="1"/>
    <col min="3" max="3" width="18.1796875" style="73" bestFit="1" customWidth="1"/>
    <col min="4" max="4" width="8.1796875" style="73" bestFit="1" customWidth="1"/>
    <col min="5" max="7" width="46.26953125" style="76" customWidth="1"/>
    <col min="8" max="16384" width="11.453125" style="73"/>
  </cols>
  <sheetData>
    <row r="2" spans="1:7" ht="28">
      <c r="B2" s="75" t="s">
        <v>63</v>
      </c>
      <c r="C2" s="75"/>
    </row>
    <row r="5" spans="1:7">
      <c r="A5" s="77"/>
      <c r="B5" s="77" t="s">
        <v>55</v>
      </c>
      <c r="C5" s="74" t="s">
        <v>55</v>
      </c>
      <c r="D5" s="74" t="s">
        <v>56</v>
      </c>
      <c r="E5" s="78" t="s">
        <v>57</v>
      </c>
      <c r="F5" s="78" t="s">
        <v>58</v>
      </c>
      <c r="G5" s="79" t="s">
        <v>59</v>
      </c>
    </row>
    <row r="6" spans="1:7">
      <c r="A6" s="73">
        <v>1</v>
      </c>
      <c r="B6" s="73" t="s">
        <v>65</v>
      </c>
      <c r="C6" s="73" t="str">
        <f>IFERROR(INDEX(Tableau1[Catégorie],Data!E2),"")</f>
        <v/>
      </c>
      <c r="D6" s="73" t="str">
        <f>IFERROR(INDEX(Tableau1[Critère],Data!E2),"")</f>
        <v/>
      </c>
      <c r="E6" s="73" t="str">
        <f>IFERROR(INDEX(Tableau1[Modalité d''audit DA1],Data!$E2),"")</f>
        <v/>
      </c>
      <c r="F6" s="73" t="str">
        <f>IFERROR(INDEX(Tableau1[Modalité d''audit DA2],Data!$E2),"")</f>
        <v/>
      </c>
      <c r="G6" s="73" t="str">
        <f>IFERROR(INDEX(Tableau1[Modalité d''audit DA3],Data!$E2),"")</f>
        <v/>
      </c>
    </row>
    <row r="7" spans="1:7">
      <c r="A7" s="73">
        <v>2</v>
      </c>
      <c r="B7" s="73" t="s">
        <v>65</v>
      </c>
      <c r="C7" s="73" t="str">
        <f>IFERROR(INDEX(Tableau1[Catégorie],Data!E3),"")</f>
        <v/>
      </c>
      <c r="D7" s="73" t="str">
        <f>IFERROR(INDEX(Tableau1[Critère],Data!E3),"")</f>
        <v/>
      </c>
      <c r="E7" s="73" t="str">
        <f>IFERROR(INDEX(Tableau1[Modalité d''audit DA1],Data!$E3),"")</f>
        <v/>
      </c>
      <c r="F7" s="73" t="str">
        <f>IFERROR(INDEX(Tableau1[Modalité d''audit DA2],Data!$E3),"")</f>
        <v/>
      </c>
      <c r="G7" s="73" t="str">
        <f>IFERROR(INDEX(Tableau1[Modalité d''audit DA3],Data!$E3),"")</f>
        <v/>
      </c>
    </row>
    <row r="8" spans="1:7">
      <c r="A8" s="73">
        <v>3</v>
      </c>
      <c r="B8" s="73" t="s">
        <v>65</v>
      </c>
      <c r="C8" s="73" t="str">
        <f>IFERROR(INDEX(Tableau1[Catégorie],Data!E4),"")</f>
        <v/>
      </c>
      <c r="D8" s="73" t="str">
        <f>IFERROR(INDEX(Tableau1[Critère],Data!E4),"")</f>
        <v/>
      </c>
      <c r="E8" s="73" t="str">
        <f>IFERROR(INDEX(Tableau1[Modalité d''audit DA1],Data!$E4),"")</f>
        <v/>
      </c>
      <c r="F8" s="73" t="str">
        <f>IFERROR(INDEX(Tableau1[Modalité d''audit DA2],Data!$E4),"")</f>
        <v/>
      </c>
      <c r="G8" s="73" t="str">
        <f>IFERROR(INDEX(Tableau1[Modalité d''audit DA3],Data!$E4),"")</f>
        <v/>
      </c>
    </row>
    <row r="9" spans="1:7">
      <c r="A9" s="73">
        <v>4</v>
      </c>
      <c r="B9" s="73" t="s">
        <v>65</v>
      </c>
      <c r="C9" s="73" t="str">
        <f>IFERROR(INDEX(Tableau1[Catégorie],Data!E5),"")</f>
        <v/>
      </c>
      <c r="D9" s="73" t="str">
        <f>IFERROR(INDEX(Tableau1[Critère],Data!E5),"")</f>
        <v/>
      </c>
      <c r="E9" s="73" t="str">
        <f>IFERROR(INDEX(Tableau1[Modalité d''audit DA1],Data!$E5),"")</f>
        <v/>
      </c>
      <c r="F9" s="73" t="str">
        <f>IFERROR(INDEX(Tableau1[Modalité d''audit DA2],Data!$E5),"")</f>
        <v/>
      </c>
      <c r="G9" s="73" t="str">
        <f>IFERROR(INDEX(Tableau1[Modalité d''audit DA3],Data!$E5),"")</f>
        <v/>
      </c>
    </row>
    <row r="10" spans="1:7">
      <c r="A10" s="73">
        <v>5</v>
      </c>
      <c r="B10" s="73" t="s">
        <v>65</v>
      </c>
      <c r="C10" s="73" t="str">
        <f>IFERROR(INDEX(Tableau1[Catégorie],Data!E6),"")</f>
        <v/>
      </c>
      <c r="D10" s="73" t="str">
        <f>IFERROR(INDEX(Tableau1[Critère],Data!E6),"")</f>
        <v/>
      </c>
      <c r="E10" s="73" t="str">
        <f>IFERROR(INDEX(Tableau1[Modalité d''audit DA1],Data!$E6),"")</f>
        <v/>
      </c>
      <c r="F10" s="73" t="str">
        <f>IFERROR(INDEX(Tableau1[Modalité d''audit DA2],Data!$E6),"")</f>
        <v/>
      </c>
      <c r="G10" s="73" t="str">
        <f>IFERROR(INDEX(Tableau1[Modalité d''audit DA3],Data!$E6),"")</f>
        <v/>
      </c>
    </row>
    <row r="11" spans="1:7">
      <c r="A11" s="73">
        <v>6</v>
      </c>
      <c r="B11" s="73" t="s">
        <v>65</v>
      </c>
      <c r="C11" s="73" t="str">
        <f>IFERROR(INDEX(Tableau1[Catégorie],Data!E7),"")</f>
        <v/>
      </c>
      <c r="D11" s="73" t="str">
        <f>IFERROR(INDEX(Tableau1[Critère],Data!E7),"")</f>
        <v/>
      </c>
      <c r="E11" s="73" t="str">
        <f>IFERROR(INDEX(Tableau1[Modalité d''audit DA1],Data!$E7),"")</f>
        <v/>
      </c>
      <c r="F11" s="73" t="str">
        <f>IFERROR(INDEX(Tableau1[Modalité d''audit DA2],Data!$E7),"")</f>
        <v/>
      </c>
      <c r="G11" s="73" t="str">
        <f>IFERROR(INDEX(Tableau1[Modalité d''audit DA3],Data!$E7),"")</f>
        <v/>
      </c>
    </row>
    <row r="12" spans="1:7">
      <c r="A12" s="73">
        <v>7</v>
      </c>
      <c r="B12" s="73" t="s">
        <v>65</v>
      </c>
      <c r="C12" s="73" t="str">
        <f>IFERROR(INDEX(Tableau1[Catégorie],Data!E8),"")</f>
        <v/>
      </c>
      <c r="D12" s="73" t="str">
        <f>IFERROR(INDEX(Tableau1[Critère],Data!E8),"")</f>
        <v/>
      </c>
      <c r="E12" s="73" t="str">
        <f>IFERROR(INDEX(Tableau1[Modalité d''audit DA1],Data!$E8),"")</f>
        <v/>
      </c>
      <c r="F12" s="73" t="str">
        <f>IFERROR(INDEX(Tableau1[Modalité d''audit DA2],Data!$E8),"")</f>
        <v/>
      </c>
      <c r="G12" s="73" t="str">
        <f>IFERROR(INDEX(Tableau1[Modalité d''audit DA3],Data!$E8),"")</f>
        <v/>
      </c>
    </row>
    <row r="13" spans="1:7">
      <c r="A13" s="73">
        <v>8</v>
      </c>
      <c r="B13" s="73" t="s">
        <v>65</v>
      </c>
      <c r="C13" s="73" t="str">
        <f>IFERROR(INDEX(Tableau1[Catégorie],Data!E9),"")</f>
        <v/>
      </c>
      <c r="D13" s="73" t="str">
        <f>IFERROR(INDEX(Tableau1[Critère],Data!E9),"")</f>
        <v/>
      </c>
      <c r="E13" s="73" t="str">
        <f>IFERROR(INDEX(Tableau1[Modalité d''audit DA1],Data!$E9),"")</f>
        <v/>
      </c>
      <c r="F13" s="73" t="str">
        <f>IFERROR(INDEX(Tableau1[Modalité d''audit DA2],Data!$E9),"")</f>
        <v/>
      </c>
      <c r="G13" s="73" t="str">
        <f>IFERROR(INDEX(Tableau1[Modalité d''audit DA3],Data!$E9),"")</f>
        <v/>
      </c>
    </row>
    <row r="14" spans="1:7">
      <c r="A14" s="73">
        <v>9</v>
      </c>
      <c r="B14" s="73" t="s">
        <v>65</v>
      </c>
      <c r="C14" s="73" t="str">
        <f>IFERROR(INDEX(Tableau1[Catégorie],Data!E10),"")</f>
        <v/>
      </c>
      <c r="D14" s="73" t="str">
        <f>IFERROR(INDEX(Tableau1[Critère],Data!E10),"")</f>
        <v/>
      </c>
      <c r="E14" s="73" t="str">
        <f>IFERROR(INDEX(Tableau1[Modalité d''audit DA1],Data!$E10),"")</f>
        <v/>
      </c>
      <c r="F14" s="73" t="str">
        <f>IFERROR(INDEX(Tableau1[Modalité d''audit DA2],Data!$E10),"")</f>
        <v/>
      </c>
      <c r="G14" s="73" t="str">
        <f>IFERROR(INDEX(Tableau1[Modalité d''audit DA3],Data!$E10),"")</f>
        <v/>
      </c>
    </row>
    <row r="15" spans="1:7">
      <c r="A15" s="73">
        <v>10</v>
      </c>
      <c r="B15" s="73" t="s">
        <v>65</v>
      </c>
      <c r="C15" s="73" t="str">
        <f>IFERROR(INDEX(Tableau1[Catégorie],Data!E11),"")</f>
        <v/>
      </c>
      <c r="D15" s="73" t="str">
        <f>IFERROR(INDEX(Tableau1[Critère],Data!E11),"")</f>
        <v/>
      </c>
      <c r="E15" s="73" t="str">
        <f>IFERROR(INDEX(Tableau1[Modalité d''audit DA1],Data!$E11),"")</f>
        <v/>
      </c>
      <c r="F15" s="73" t="str">
        <f>IFERROR(INDEX(Tableau1[Modalité d''audit DA2],Data!$E11),"")</f>
        <v/>
      </c>
      <c r="G15" s="73" t="str">
        <f>IFERROR(INDEX(Tableau1[Modalité d''audit DA3],Data!$E11),"")</f>
        <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4">
    <pageSetUpPr fitToPage="1"/>
  </sheetPr>
  <dimension ref="A1:IX200"/>
  <sheetViews>
    <sheetView showGridLines="0" workbookViewId="0">
      <selection activeCell="D3" sqref="D3"/>
    </sheetView>
  </sheetViews>
  <sheetFormatPr baseColWidth="10" defaultColWidth="16.26953125" defaultRowHeight="12.75" customHeight="1"/>
  <cols>
    <col min="1" max="1" width="24.26953125" style="15" customWidth="1"/>
    <col min="2" max="2" width="24.26953125" style="55" customWidth="1"/>
    <col min="3" max="3" width="27.81640625" style="15" customWidth="1"/>
    <col min="4" max="4" width="27.81640625" style="55" customWidth="1"/>
    <col min="5" max="5" width="27.26953125" style="15" customWidth="1"/>
    <col min="6" max="6" width="17.453125" style="15" customWidth="1"/>
    <col min="7" max="7" width="20.81640625" style="15" customWidth="1"/>
    <col min="8" max="8" width="20.81640625" style="55" customWidth="1"/>
    <col min="9" max="9" width="29.26953125" style="15" customWidth="1"/>
    <col min="10" max="10" width="48.54296875" style="15" customWidth="1"/>
    <col min="11" max="258" width="16.26953125" style="15" customWidth="1"/>
  </cols>
  <sheetData>
    <row r="1" spans="1:10" ht="13" customHeight="1">
      <c r="A1" s="16"/>
      <c r="B1" s="17"/>
      <c r="C1" s="17"/>
      <c r="D1" s="17"/>
      <c r="E1" s="17"/>
      <c r="F1" s="17"/>
      <c r="G1" s="17"/>
      <c r="H1" s="17"/>
      <c r="I1" s="17"/>
      <c r="J1" s="18"/>
    </row>
    <row r="2" spans="1:10" ht="23.65" customHeight="1">
      <c r="A2" s="846" t="s">
        <v>93</v>
      </c>
      <c r="B2" s="847"/>
      <c r="C2" s="848"/>
      <c r="D2" s="848"/>
      <c r="E2" s="849"/>
      <c r="F2" s="849"/>
      <c r="G2" s="849"/>
      <c r="H2" s="849"/>
      <c r="I2" s="849"/>
      <c r="J2" s="850"/>
    </row>
    <row r="3" spans="1:10" ht="96" customHeight="1">
      <c r="A3" s="19" t="s">
        <v>77</v>
      </c>
      <c r="B3" s="88" t="s">
        <v>81</v>
      </c>
      <c r="C3" s="19" t="s">
        <v>66</v>
      </c>
      <c r="D3" s="19" t="s">
        <v>114</v>
      </c>
      <c r="E3" s="19" t="s">
        <v>72</v>
      </c>
      <c r="F3" s="19" t="s">
        <v>73</v>
      </c>
      <c r="G3" s="19" t="s">
        <v>74</v>
      </c>
      <c r="H3" s="19" t="s">
        <v>75</v>
      </c>
      <c r="I3" s="19" t="s">
        <v>76</v>
      </c>
      <c r="J3" s="19" t="s">
        <v>102</v>
      </c>
    </row>
    <row r="4" spans="1:10" ht="26.15" customHeight="1">
      <c r="A4" s="20"/>
      <c r="B4" s="20"/>
      <c r="C4" s="20"/>
      <c r="D4" s="20"/>
      <c r="E4" s="21"/>
      <c r="F4" s="21"/>
      <c r="G4" s="21"/>
      <c r="H4" s="21"/>
      <c r="I4" s="21"/>
      <c r="J4" s="21"/>
    </row>
    <row r="5" spans="1:10" ht="27" customHeight="1">
      <c r="A5" s="20"/>
      <c r="B5" s="20"/>
      <c r="C5" s="20"/>
      <c r="D5" s="20"/>
      <c r="E5" s="21"/>
      <c r="F5" s="21"/>
      <c r="G5" s="21"/>
      <c r="H5" s="21"/>
      <c r="I5" s="21"/>
      <c r="J5" s="21"/>
    </row>
    <row r="6" spans="1:10" ht="24.65" customHeight="1">
      <c r="A6" s="20"/>
      <c r="B6" s="20"/>
      <c r="C6" s="20"/>
      <c r="D6" s="20"/>
      <c r="E6" s="21"/>
      <c r="F6" s="21"/>
      <c r="G6" s="21"/>
      <c r="H6" s="21"/>
      <c r="I6" s="21"/>
      <c r="J6" s="21"/>
    </row>
    <row r="7" spans="1:10" ht="25.75" customHeight="1">
      <c r="A7" s="20"/>
      <c r="B7" s="20"/>
      <c r="C7" s="20"/>
      <c r="D7" s="20"/>
      <c r="E7" s="21"/>
      <c r="F7" s="21"/>
      <c r="G7" s="21"/>
      <c r="H7" s="21"/>
      <c r="I7" s="21"/>
      <c r="J7" s="21"/>
    </row>
    <row r="8" spans="1:10" ht="26.15" customHeight="1">
      <c r="A8" s="20"/>
      <c r="B8" s="20"/>
      <c r="C8" s="20"/>
      <c r="D8" s="20"/>
      <c r="E8" s="21"/>
      <c r="F8" s="21"/>
      <c r="G8" s="21"/>
      <c r="H8" s="21"/>
      <c r="I8" s="21"/>
      <c r="J8" s="21"/>
    </row>
    <row r="9" spans="1:10" ht="23.15" customHeight="1">
      <c r="A9" s="20"/>
      <c r="B9" s="20"/>
      <c r="C9" s="20"/>
      <c r="D9" s="20"/>
      <c r="E9" s="21"/>
      <c r="F9" s="21"/>
      <c r="G9" s="21"/>
      <c r="H9" s="21"/>
      <c r="I9" s="21"/>
      <c r="J9" s="21"/>
    </row>
    <row r="10" spans="1:10" ht="26.25" customHeight="1">
      <c r="A10" s="20"/>
      <c r="B10" s="20"/>
      <c r="C10" s="20"/>
      <c r="D10" s="20"/>
      <c r="E10" s="21"/>
      <c r="F10" s="21"/>
      <c r="G10" s="21"/>
      <c r="H10" s="21"/>
      <c r="I10" s="21"/>
      <c r="J10" s="21"/>
    </row>
    <row r="11" spans="1:10" ht="28.4" customHeight="1">
      <c r="A11" s="20"/>
      <c r="B11" s="20"/>
      <c r="C11" s="22"/>
      <c r="D11" s="22"/>
      <c r="E11" s="21"/>
      <c r="F11" s="21"/>
      <c r="G11" s="21"/>
      <c r="H11" s="21"/>
      <c r="I11" s="21"/>
      <c r="J11" s="21"/>
    </row>
    <row r="12" spans="1:10" ht="27.25" customHeight="1">
      <c r="A12" s="21"/>
      <c r="B12" s="21"/>
      <c r="C12" s="23"/>
      <c r="D12" s="23"/>
      <c r="E12" s="21"/>
      <c r="F12" s="21"/>
      <c r="G12" s="21"/>
      <c r="H12" s="21"/>
      <c r="I12" s="21"/>
      <c r="J12" s="21"/>
    </row>
    <row r="13" spans="1:10" ht="29.25" customHeight="1">
      <c r="A13" s="21"/>
      <c r="B13" s="21"/>
      <c r="C13" s="20"/>
      <c r="D13" s="20"/>
      <c r="E13" s="21"/>
      <c r="F13" s="21"/>
      <c r="G13" s="21"/>
      <c r="H13" s="21"/>
      <c r="I13" s="21"/>
      <c r="J13" s="21"/>
    </row>
    <row r="14" spans="1:10" ht="28.9" customHeight="1">
      <c r="A14" s="21"/>
      <c r="B14" s="21"/>
      <c r="C14" s="24"/>
      <c r="D14" s="24"/>
      <c r="E14" s="21"/>
      <c r="F14" s="21"/>
      <c r="G14" s="21"/>
      <c r="H14" s="21"/>
      <c r="I14" s="21"/>
      <c r="J14" s="21"/>
    </row>
    <row r="15" spans="1:10" ht="29.25" customHeight="1">
      <c r="A15" s="21"/>
      <c r="B15" s="21"/>
      <c r="C15" s="20"/>
      <c r="D15" s="20"/>
      <c r="E15" s="21"/>
      <c r="F15" s="21"/>
      <c r="G15" s="21"/>
      <c r="H15" s="21"/>
      <c r="I15" s="21"/>
      <c r="J15" s="21"/>
    </row>
    <row r="16" spans="1:10" ht="29.25" customHeight="1">
      <c r="A16" s="21"/>
      <c r="B16" s="21"/>
      <c r="C16" s="20"/>
      <c r="D16" s="20"/>
      <c r="E16" s="21"/>
      <c r="F16" s="21"/>
      <c r="G16" s="21"/>
      <c r="H16" s="21"/>
      <c r="I16" s="21"/>
      <c r="J16" s="21"/>
    </row>
    <row r="17" spans="1:10" ht="29.25" customHeight="1">
      <c r="A17" s="21"/>
      <c r="B17" s="21"/>
      <c r="C17" s="20"/>
      <c r="D17" s="20"/>
      <c r="E17" s="21"/>
      <c r="F17" s="21"/>
      <c r="G17" s="21"/>
      <c r="H17" s="21"/>
      <c r="I17" s="21"/>
      <c r="J17" s="21"/>
    </row>
    <row r="18" spans="1:10" ht="29.25" customHeight="1">
      <c r="A18" s="21"/>
      <c r="B18" s="21"/>
      <c r="C18" s="20"/>
      <c r="D18" s="20"/>
      <c r="E18" s="21"/>
      <c r="F18" s="21"/>
      <c r="G18" s="21"/>
      <c r="H18" s="21"/>
      <c r="I18" s="21"/>
      <c r="J18" s="21"/>
    </row>
    <row r="19" spans="1:10" ht="29.25" customHeight="1">
      <c r="A19" s="21"/>
      <c r="B19" s="21"/>
      <c r="C19" s="20"/>
      <c r="D19" s="20"/>
      <c r="E19" s="21"/>
      <c r="F19" s="21"/>
      <c r="G19" s="21"/>
      <c r="H19" s="21"/>
      <c r="I19" s="21"/>
      <c r="J19" s="21"/>
    </row>
    <row r="20" spans="1:10" ht="29.25" customHeight="1">
      <c r="A20" s="21"/>
      <c r="B20" s="21"/>
      <c r="C20" s="20"/>
      <c r="D20" s="20"/>
      <c r="E20" s="21"/>
      <c r="F20" s="21"/>
      <c r="G20" s="21"/>
      <c r="H20" s="21"/>
      <c r="I20" s="21"/>
      <c r="J20" s="21"/>
    </row>
    <row r="21" spans="1:10" ht="29.25" customHeight="1">
      <c r="A21" s="21"/>
      <c r="B21" s="21"/>
      <c r="C21" s="20"/>
      <c r="D21" s="20"/>
      <c r="E21" s="21"/>
      <c r="F21" s="21"/>
      <c r="G21" s="21"/>
      <c r="H21" s="21"/>
      <c r="I21" s="21"/>
      <c r="J21" s="21"/>
    </row>
    <row r="22" spans="1:10" ht="29.25" customHeight="1">
      <c r="A22" s="21"/>
      <c r="B22" s="21"/>
      <c r="C22" s="20"/>
      <c r="D22" s="20"/>
      <c r="E22" s="21"/>
      <c r="F22" s="21"/>
      <c r="G22" s="21"/>
      <c r="H22" s="21"/>
      <c r="I22" s="21"/>
      <c r="J22" s="21"/>
    </row>
    <row r="23" spans="1:10" ht="29.25" customHeight="1">
      <c r="A23" s="21"/>
      <c r="B23" s="21"/>
      <c r="C23" s="20"/>
      <c r="D23" s="20"/>
      <c r="E23" s="21"/>
      <c r="F23" s="21"/>
      <c r="G23" s="21"/>
      <c r="H23" s="21"/>
      <c r="I23" s="21"/>
      <c r="J23" s="21"/>
    </row>
    <row r="24" spans="1:10" ht="29.25" customHeight="1">
      <c r="A24" s="21"/>
      <c r="B24" s="21"/>
      <c r="C24" s="20"/>
      <c r="D24" s="20"/>
      <c r="E24" s="21"/>
      <c r="F24" s="21"/>
      <c r="G24" s="21"/>
      <c r="H24" s="21"/>
      <c r="I24" s="21"/>
      <c r="J24" s="21"/>
    </row>
    <row r="25" spans="1:10" ht="29.25" customHeight="1">
      <c r="A25" s="21"/>
      <c r="B25" s="21"/>
      <c r="C25" s="20"/>
      <c r="D25" s="20"/>
      <c r="E25" s="21"/>
      <c r="F25" s="21"/>
      <c r="G25" s="21"/>
      <c r="H25" s="21"/>
      <c r="I25" s="21"/>
      <c r="J25" s="21"/>
    </row>
    <row r="26" spans="1:10" ht="29.25" customHeight="1">
      <c r="A26" s="21"/>
      <c r="B26" s="21"/>
      <c r="C26" s="20"/>
      <c r="D26" s="20"/>
      <c r="E26" s="21"/>
      <c r="F26" s="21"/>
      <c r="G26" s="21"/>
      <c r="H26" s="21"/>
      <c r="I26" s="21"/>
      <c r="J26" s="21"/>
    </row>
    <row r="27" spans="1:10" ht="29.25" customHeight="1">
      <c r="A27" s="21"/>
      <c r="B27" s="21"/>
      <c r="C27" s="20"/>
      <c r="D27" s="20"/>
      <c r="E27" s="21"/>
      <c r="F27" s="21"/>
      <c r="G27" s="21"/>
      <c r="H27" s="21"/>
      <c r="I27" s="21"/>
      <c r="J27" s="21"/>
    </row>
    <row r="28" spans="1:10" ht="29.25" customHeight="1">
      <c r="A28" s="21"/>
      <c r="B28" s="21"/>
      <c r="C28" s="20"/>
      <c r="D28" s="20"/>
      <c r="E28" s="21"/>
      <c r="F28" s="21"/>
      <c r="G28" s="21"/>
      <c r="H28" s="21"/>
      <c r="I28" s="21"/>
      <c r="J28" s="21"/>
    </row>
    <row r="29" spans="1:10" ht="29.25" customHeight="1">
      <c r="A29" s="21"/>
      <c r="B29" s="21"/>
      <c r="C29" s="20"/>
      <c r="D29" s="20"/>
      <c r="E29" s="21"/>
      <c r="F29" s="21"/>
      <c r="G29" s="21"/>
      <c r="H29" s="21"/>
      <c r="I29" s="21"/>
      <c r="J29" s="21"/>
    </row>
    <row r="30" spans="1:10" ht="29.25" customHeight="1">
      <c r="A30" s="21"/>
      <c r="B30" s="21"/>
      <c r="C30" s="20"/>
      <c r="D30" s="20"/>
      <c r="E30" s="21"/>
      <c r="F30" s="21"/>
      <c r="G30" s="21"/>
      <c r="H30" s="21"/>
      <c r="I30" s="21"/>
      <c r="J30" s="21"/>
    </row>
    <row r="31" spans="1:10" ht="29.25" customHeight="1">
      <c r="A31" s="21"/>
      <c r="B31" s="21"/>
      <c r="C31" s="20"/>
      <c r="D31" s="20"/>
      <c r="E31" s="21"/>
      <c r="F31" s="21"/>
      <c r="G31" s="21"/>
      <c r="H31" s="21"/>
      <c r="I31" s="21"/>
      <c r="J31" s="21"/>
    </row>
    <row r="32" spans="1:10" ht="29.25" customHeight="1">
      <c r="A32" s="21"/>
      <c r="B32" s="21"/>
      <c r="C32" s="20"/>
      <c r="D32" s="20"/>
      <c r="E32" s="21"/>
      <c r="F32" s="21"/>
      <c r="G32" s="21"/>
      <c r="H32" s="21"/>
      <c r="I32" s="21"/>
      <c r="J32" s="21"/>
    </row>
    <row r="33" spans="1:10" ht="29.25" customHeight="1">
      <c r="A33" s="21"/>
      <c r="B33" s="21"/>
      <c r="C33" s="20"/>
      <c r="D33" s="20"/>
      <c r="E33" s="21"/>
      <c r="F33" s="21"/>
      <c r="G33" s="21"/>
      <c r="H33" s="21"/>
      <c r="I33" s="21"/>
      <c r="J33" s="21"/>
    </row>
    <row r="34" spans="1:10" ht="29.25" customHeight="1">
      <c r="A34" s="21"/>
      <c r="B34" s="21"/>
      <c r="C34" s="20"/>
      <c r="D34" s="20"/>
      <c r="E34" s="21"/>
      <c r="F34" s="21"/>
      <c r="G34" s="21"/>
      <c r="H34" s="21"/>
      <c r="I34" s="21"/>
      <c r="J34" s="21"/>
    </row>
    <row r="35" spans="1:10" ht="29.25" customHeight="1">
      <c r="A35" s="21"/>
      <c r="B35" s="21"/>
      <c r="C35" s="20"/>
      <c r="D35" s="20"/>
      <c r="E35" s="21"/>
      <c r="F35" s="21"/>
      <c r="G35" s="21"/>
      <c r="H35" s="21"/>
      <c r="I35" s="21"/>
      <c r="J35" s="21"/>
    </row>
    <row r="36" spans="1:10" ht="29.25" customHeight="1">
      <c r="A36" s="21"/>
      <c r="B36" s="21"/>
      <c r="C36" s="20"/>
      <c r="D36" s="20"/>
      <c r="E36" s="21"/>
      <c r="F36" s="21"/>
      <c r="G36" s="21"/>
      <c r="H36" s="21"/>
      <c r="I36" s="21"/>
      <c r="J36" s="21"/>
    </row>
    <row r="37" spans="1:10" ht="29.25" customHeight="1">
      <c r="A37" s="21"/>
      <c r="B37" s="21"/>
      <c r="C37" s="20"/>
      <c r="D37" s="20"/>
      <c r="E37" s="21"/>
      <c r="F37" s="21"/>
      <c r="G37" s="21"/>
      <c r="H37" s="21"/>
      <c r="I37" s="21"/>
      <c r="J37" s="21"/>
    </row>
    <row r="38" spans="1:10" ht="29.25" customHeight="1">
      <c r="A38" s="21"/>
      <c r="B38" s="21"/>
      <c r="C38" s="20"/>
      <c r="D38" s="20"/>
      <c r="E38" s="21"/>
      <c r="F38" s="21"/>
      <c r="G38" s="21"/>
      <c r="H38" s="21"/>
      <c r="I38" s="21"/>
      <c r="J38" s="21"/>
    </row>
    <row r="39" spans="1:10" ht="29.25" customHeight="1">
      <c r="A39" s="21"/>
      <c r="B39" s="21"/>
      <c r="C39" s="20"/>
      <c r="D39" s="20"/>
      <c r="E39" s="21"/>
      <c r="F39" s="21"/>
      <c r="G39" s="21"/>
      <c r="H39" s="21"/>
      <c r="I39" s="21"/>
      <c r="J39" s="21"/>
    </row>
    <row r="40" spans="1:10" ht="29.25" customHeight="1">
      <c r="A40" s="21"/>
      <c r="B40" s="21"/>
      <c r="C40" s="20"/>
      <c r="D40" s="20"/>
      <c r="E40" s="21"/>
      <c r="F40" s="21"/>
      <c r="G40" s="21"/>
      <c r="H40" s="21"/>
      <c r="I40" s="21"/>
      <c r="J40" s="21"/>
    </row>
    <row r="41" spans="1:10" ht="29.25" customHeight="1">
      <c r="A41" s="21"/>
      <c r="B41" s="21"/>
      <c r="C41" s="20"/>
      <c r="D41" s="20"/>
      <c r="E41" s="21"/>
      <c r="F41" s="21"/>
      <c r="G41" s="21"/>
      <c r="H41" s="21"/>
      <c r="I41" s="21"/>
      <c r="J41" s="21"/>
    </row>
    <row r="42" spans="1:10" ht="29.25" customHeight="1">
      <c r="A42" s="21"/>
      <c r="B42" s="21"/>
      <c r="C42" s="20"/>
      <c r="D42" s="20"/>
      <c r="E42" s="21"/>
      <c r="F42" s="21"/>
      <c r="G42" s="21"/>
      <c r="H42" s="21"/>
      <c r="I42" s="21"/>
      <c r="J42" s="21"/>
    </row>
    <row r="43" spans="1:10" ht="29.25" customHeight="1">
      <c r="A43" s="21"/>
      <c r="B43" s="21"/>
      <c r="C43" s="20"/>
      <c r="D43" s="20"/>
      <c r="E43" s="21"/>
      <c r="F43" s="21"/>
      <c r="G43" s="21"/>
      <c r="H43" s="21"/>
      <c r="I43" s="21"/>
      <c r="J43" s="21"/>
    </row>
    <row r="44" spans="1:10" ht="29.25" customHeight="1">
      <c r="A44" s="21"/>
      <c r="B44" s="21"/>
      <c r="C44" s="20"/>
      <c r="D44" s="20"/>
      <c r="E44" s="21"/>
      <c r="F44" s="21"/>
      <c r="G44" s="21"/>
      <c r="H44" s="21"/>
      <c r="I44" s="21"/>
      <c r="J44" s="21"/>
    </row>
    <row r="45" spans="1:10" ht="29.25" customHeight="1">
      <c r="A45" s="21"/>
      <c r="B45" s="21"/>
      <c r="C45" s="20"/>
      <c r="D45" s="20"/>
      <c r="E45" s="21"/>
      <c r="F45" s="21"/>
      <c r="G45" s="21"/>
      <c r="H45" s="21"/>
      <c r="I45" s="21"/>
      <c r="J45" s="21"/>
    </row>
    <row r="46" spans="1:10" ht="29.25" customHeight="1">
      <c r="A46" s="21"/>
      <c r="B46" s="21"/>
      <c r="C46" s="20"/>
      <c r="D46" s="20"/>
      <c r="E46" s="21"/>
      <c r="F46" s="21"/>
      <c r="G46" s="21"/>
      <c r="H46" s="21"/>
      <c r="I46" s="21"/>
      <c r="J46" s="21"/>
    </row>
    <row r="47" spans="1:10" ht="29.25" customHeight="1">
      <c r="A47" s="21"/>
      <c r="B47" s="21"/>
      <c r="C47" s="20"/>
      <c r="D47" s="20"/>
      <c r="E47" s="21"/>
      <c r="F47" s="21"/>
      <c r="G47" s="21"/>
      <c r="H47" s="21"/>
      <c r="I47" s="21"/>
      <c r="J47" s="21"/>
    </row>
    <row r="48" spans="1:10" ht="29.25" customHeight="1">
      <c r="A48" s="21"/>
      <c r="B48" s="21"/>
      <c r="C48" s="20"/>
      <c r="D48" s="20"/>
      <c r="E48" s="21"/>
      <c r="F48" s="21"/>
      <c r="G48" s="21"/>
      <c r="H48" s="21"/>
      <c r="I48" s="21"/>
      <c r="J48" s="21"/>
    </row>
    <row r="49" spans="1:10" ht="29.25" customHeight="1">
      <c r="A49" s="21"/>
      <c r="B49" s="21"/>
      <c r="C49" s="20"/>
      <c r="D49" s="20"/>
      <c r="E49" s="21"/>
      <c r="F49" s="21"/>
      <c r="G49" s="21"/>
      <c r="H49" s="21"/>
      <c r="I49" s="21"/>
      <c r="J49" s="21"/>
    </row>
    <row r="50" spans="1:10" ht="29.25" customHeight="1">
      <c r="A50" s="21"/>
      <c r="B50" s="21"/>
      <c r="C50" s="20"/>
      <c r="D50" s="20"/>
      <c r="E50" s="21"/>
      <c r="F50" s="21"/>
      <c r="G50" s="21"/>
      <c r="H50" s="21"/>
      <c r="I50" s="21"/>
      <c r="J50" s="21"/>
    </row>
    <row r="51" spans="1:10" ht="29.25" customHeight="1">
      <c r="A51" s="21"/>
      <c r="B51" s="21"/>
      <c r="C51" s="20"/>
      <c r="D51" s="20"/>
      <c r="E51" s="21"/>
      <c r="F51" s="21"/>
      <c r="G51" s="21"/>
      <c r="H51" s="21"/>
      <c r="I51" s="21"/>
      <c r="J51" s="21"/>
    </row>
    <row r="52" spans="1:10" ht="29.25" customHeight="1">
      <c r="A52" s="21"/>
      <c r="B52" s="21"/>
      <c r="C52" s="20"/>
      <c r="D52" s="20"/>
      <c r="E52" s="21"/>
      <c r="F52" s="21"/>
      <c r="G52" s="21"/>
      <c r="H52" s="21"/>
      <c r="I52" s="21"/>
      <c r="J52" s="21"/>
    </row>
    <row r="53" spans="1:10" ht="29.25" customHeight="1">
      <c r="A53" s="21"/>
      <c r="B53" s="21"/>
      <c r="C53" s="20"/>
      <c r="D53" s="20"/>
      <c r="E53" s="21"/>
      <c r="F53" s="21"/>
      <c r="G53" s="21"/>
      <c r="H53" s="21"/>
      <c r="I53" s="21"/>
      <c r="J53" s="21"/>
    </row>
    <row r="54" spans="1:10" ht="29.25" customHeight="1">
      <c r="A54" s="21"/>
      <c r="B54" s="21"/>
      <c r="C54" s="20"/>
      <c r="D54" s="20"/>
      <c r="E54" s="21"/>
      <c r="F54" s="21"/>
      <c r="G54" s="21"/>
      <c r="H54" s="21"/>
      <c r="I54" s="21"/>
      <c r="J54" s="21"/>
    </row>
    <row r="55" spans="1:10" ht="29.25" customHeight="1">
      <c r="A55" s="21"/>
      <c r="B55" s="21"/>
      <c r="C55" s="20"/>
      <c r="D55" s="20"/>
      <c r="E55" s="21"/>
      <c r="F55" s="21"/>
      <c r="G55" s="21"/>
      <c r="H55" s="21"/>
      <c r="I55" s="21"/>
      <c r="J55" s="21"/>
    </row>
    <row r="56" spans="1:10" ht="29.25" customHeight="1">
      <c r="A56" s="21"/>
      <c r="B56" s="21"/>
      <c r="C56" s="20"/>
      <c r="D56" s="20"/>
      <c r="E56" s="21"/>
      <c r="F56" s="21"/>
      <c r="G56" s="21"/>
      <c r="H56" s="21"/>
      <c r="I56" s="21"/>
      <c r="J56" s="21"/>
    </row>
    <row r="57" spans="1:10" ht="29.25" customHeight="1">
      <c r="A57" s="21"/>
      <c r="B57" s="21"/>
      <c r="C57" s="20"/>
      <c r="D57" s="20"/>
      <c r="E57" s="21"/>
      <c r="F57" s="21"/>
      <c r="G57" s="21"/>
      <c r="H57" s="21"/>
      <c r="I57" s="21"/>
      <c r="J57" s="21"/>
    </row>
    <row r="58" spans="1:10" ht="29.25" customHeight="1">
      <c r="A58" s="21"/>
      <c r="B58" s="21"/>
      <c r="C58" s="20"/>
      <c r="D58" s="20"/>
      <c r="E58" s="21"/>
      <c r="F58" s="21"/>
      <c r="G58" s="21"/>
      <c r="H58" s="21"/>
      <c r="I58" s="21"/>
      <c r="J58" s="21"/>
    </row>
    <row r="59" spans="1:10" ht="29.25" customHeight="1">
      <c r="A59" s="21"/>
      <c r="B59" s="21"/>
      <c r="C59" s="20"/>
      <c r="D59" s="20"/>
      <c r="E59" s="21"/>
      <c r="F59" s="21"/>
      <c r="G59" s="21"/>
      <c r="H59" s="21"/>
      <c r="I59" s="21"/>
      <c r="J59" s="21"/>
    </row>
    <row r="60" spans="1:10" ht="29.25" customHeight="1">
      <c r="A60" s="21"/>
      <c r="B60" s="21"/>
      <c r="C60" s="20"/>
      <c r="D60" s="20"/>
      <c r="E60" s="21"/>
      <c r="F60" s="21"/>
      <c r="G60" s="21"/>
      <c r="H60" s="21"/>
      <c r="I60" s="21"/>
      <c r="J60" s="21"/>
    </row>
    <row r="61" spans="1:10" ht="29.25" customHeight="1">
      <c r="A61" s="21"/>
      <c r="B61" s="21"/>
      <c r="C61" s="20"/>
      <c r="D61" s="20"/>
      <c r="E61" s="21"/>
      <c r="F61" s="21"/>
      <c r="G61" s="21"/>
      <c r="H61" s="21"/>
      <c r="I61" s="21"/>
      <c r="J61" s="21"/>
    </row>
    <row r="62" spans="1:10" ht="29.25" customHeight="1">
      <c r="A62" s="21"/>
      <c r="B62" s="21"/>
      <c r="C62" s="20"/>
      <c r="D62" s="20"/>
      <c r="E62" s="21"/>
      <c r="F62" s="21"/>
      <c r="G62" s="21"/>
      <c r="H62" s="21"/>
      <c r="I62" s="21"/>
      <c r="J62" s="21"/>
    </row>
    <row r="63" spans="1:10" ht="29.25" customHeight="1">
      <c r="A63" s="21"/>
      <c r="B63" s="21"/>
      <c r="C63" s="20"/>
      <c r="D63" s="20"/>
      <c r="E63" s="21"/>
      <c r="F63" s="21"/>
      <c r="G63" s="21"/>
      <c r="H63" s="21"/>
      <c r="I63" s="21"/>
      <c r="J63" s="21"/>
    </row>
    <row r="64" spans="1:10" ht="29.25" customHeight="1">
      <c r="A64" s="21"/>
      <c r="B64" s="21"/>
      <c r="C64" s="20"/>
      <c r="D64" s="20"/>
      <c r="E64" s="21"/>
      <c r="F64" s="21"/>
      <c r="G64" s="21"/>
      <c r="H64" s="21"/>
      <c r="I64" s="21"/>
      <c r="J64" s="21"/>
    </row>
    <row r="65" spans="1:10" ht="29.25" customHeight="1">
      <c r="A65" s="21"/>
      <c r="B65" s="21"/>
      <c r="C65" s="20"/>
      <c r="D65" s="20"/>
      <c r="E65" s="21"/>
      <c r="F65" s="21"/>
      <c r="G65" s="21"/>
      <c r="H65" s="21"/>
      <c r="I65" s="21"/>
      <c r="J65" s="21"/>
    </row>
    <row r="66" spans="1:10" ht="29.25" customHeight="1">
      <c r="A66" s="21"/>
      <c r="B66" s="21"/>
      <c r="C66" s="20"/>
      <c r="D66" s="20"/>
      <c r="E66" s="21"/>
      <c r="F66" s="21"/>
      <c r="G66" s="21"/>
      <c r="H66" s="21"/>
      <c r="I66" s="21"/>
      <c r="J66" s="21"/>
    </row>
    <row r="67" spans="1:10" ht="29.25" customHeight="1">
      <c r="A67" s="21"/>
      <c r="B67" s="21"/>
      <c r="C67" s="20"/>
      <c r="D67" s="20"/>
      <c r="E67" s="21"/>
      <c r="F67" s="21"/>
      <c r="G67" s="21"/>
      <c r="H67" s="21"/>
      <c r="I67" s="21"/>
      <c r="J67" s="21"/>
    </row>
    <row r="68" spans="1:10" ht="29.25" customHeight="1">
      <c r="A68" s="21"/>
      <c r="B68" s="21"/>
      <c r="C68" s="20"/>
      <c r="D68" s="20"/>
      <c r="E68" s="21"/>
      <c r="F68" s="21"/>
      <c r="G68" s="21"/>
      <c r="H68" s="21"/>
      <c r="I68" s="21"/>
      <c r="J68" s="21"/>
    </row>
    <row r="69" spans="1:10" ht="29.25" customHeight="1">
      <c r="A69" s="21"/>
      <c r="B69" s="21"/>
      <c r="C69" s="20"/>
      <c r="D69" s="20"/>
      <c r="E69" s="21"/>
      <c r="F69" s="21"/>
      <c r="G69" s="21"/>
      <c r="H69" s="21"/>
      <c r="I69" s="21"/>
      <c r="J69" s="21"/>
    </row>
    <row r="70" spans="1:10" ht="29.25" customHeight="1">
      <c r="A70" s="21"/>
      <c r="B70" s="21"/>
      <c r="C70" s="20"/>
      <c r="D70" s="20"/>
      <c r="E70" s="21"/>
      <c r="F70" s="21"/>
      <c r="G70" s="21"/>
      <c r="H70" s="21"/>
      <c r="I70" s="21"/>
      <c r="J70" s="21"/>
    </row>
    <row r="71" spans="1:10" ht="29.25" customHeight="1">
      <c r="A71" s="21"/>
      <c r="B71" s="21"/>
      <c r="C71" s="20"/>
      <c r="D71" s="20"/>
      <c r="E71" s="21"/>
      <c r="F71" s="21"/>
      <c r="G71" s="21"/>
      <c r="H71" s="21"/>
      <c r="I71" s="21"/>
      <c r="J71" s="21"/>
    </row>
    <row r="72" spans="1:10" ht="29.25" customHeight="1">
      <c r="A72" s="21"/>
      <c r="B72" s="21"/>
      <c r="C72" s="20"/>
      <c r="D72" s="20"/>
      <c r="E72" s="21"/>
      <c r="F72" s="21"/>
      <c r="G72" s="21"/>
      <c r="H72" s="21"/>
      <c r="I72" s="21"/>
      <c r="J72" s="21"/>
    </row>
    <row r="73" spans="1:10" ht="29.25" customHeight="1">
      <c r="A73" s="21"/>
      <c r="B73" s="21"/>
      <c r="C73" s="20"/>
      <c r="D73" s="20"/>
      <c r="E73" s="21"/>
      <c r="F73" s="21"/>
      <c r="G73" s="21"/>
      <c r="H73" s="21"/>
      <c r="I73" s="21"/>
      <c r="J73" s="21"/>
    </row>
    <row r="74" spans="1:10" ht="29.25" customHeight="1">
      <c r="A74" s="21"/>
      <c r="B74" s="21"/>
      <c r="C74" s="20"/>
      <c r="D74" s="20"/>
      <c r="E74" s="21"/>
      <c r="F74" s="21"/>
      <c r="G74" s="21"/>
      <c r="H74" s="21"/>
      <c r="I74" s="21"/>
      <c r="J74" s="21"/>
    </row>
    <row r="75" spans="1:10" ht="29.25" customHeight="1">
      <c r="A75" s="21"/>
      <c r="B75" s="21"/>
      <c r="C75" s="20"/>
      <c r="D75" s="20"/>
      <c r="E75" s="21"/>
      <c r="F75" s="21"/>
      <c r="G75" s="21"/>
      <c r="H75" s="21"/>
      <c r="I75" s="21"/>
      <c r="J75" s="21"/>
    </row>
    <row r="76" spans="1:10" ht="29.25" customHeight="1">
      <c r="A76" s="21"/>
      <c r="B76" s="21"/>
      <c r="C76" s="20"/>
      <c r="D76" s="20"/>
      <c r="E76" s="21"/>
      <c r="F76" s="21"/>
      <c r="G76" s="21"/>
      <c r="H76" s="21"/>
      <c r="I76" s="21"/>
      <c r="J76" s="21"/>
    </row>
    <row r="77" spans="1:10" ht="29.25" customHeight="1">
      <c r="A77" s="21"/>
      <c r="B77" s="21"/>
      <c r="C77" s="20"/>
      <c r="D77" s="20"/>
      <c r="E77" s="21"/>
      <c r="F77" s="21"/>
      <c r="G77" s="21"/>
      <c r="H77" s="21"/>
      <c r="I77" s="21"/>
      <c r="J77" s="21"/>
    </row>
    <row r="78" spans="1:10" ht="29.25" customHeight="1">
      <c r="A78" s="21"/>
      <c r="B78" s="21"/>
      <c r="C78" s="20"/>
      <c r="D78" s="20"/>
      <c r="E78" s="21"/>
      <c r="F78" s="21"/>
      <c r="G78" s="21"/>
      <c r="H78" s="21"/>
      <c r="I78" s="21"/>
      <c r="J78" s="21"/>
    </row>
    <row r="79" spans="1:10" ht="29.25" customHeight="1">
      <c r="A79" s="21"/>
      <c r="B79" s="21"/>
      <c r="C79" s="20"/>
      <c r="D79" s="20"/>
      <c r="E79" s="21"/>
      <c r="F79" s="21"/>
      <c r="G79" s="21"/>
      <c r="H79" s="21"/>
      <c r="I79" s="21"/>
      <c r="J79" s="21"/>
    </row>
    <row r="80" spans="1:10" ht="29.25" customHeight="1">
      <c r="A80" s="21"/>
      <c r="B80" s="21"/>
      <c r="C80" s="20"/>
      <c r="D80" s="20"/>
      <c r="E80" s="21"/>
      <c r="F80" s="21"/>
      <c r="G80" s="21"/>
      <c r="H80" s="21"/>
      <c r="I80" s="21"/>
      <c r="J80" s="21"/>
    </row>
    <row r="81" spans="1:10" ht="29.25" customHeight="1">
      <c r="A81" s="21"/>
      <c r="B81" s="21"/>
      <c r="C81" s="20"/>
      <c r="D81" s="20"/>
      <c r="E81" s="21"/>
      <c r="F81" s="21"/>
      <c r="G81" s="21"/>
      <c r="H81" s="21"/>
      <c r="I81" s="21"/>
      <c r="J81" s="21"/>
    </row>
    <row r="82" spans="1:10" ht="29.25" customHeight="1">
      <c r="A82" s="21"/>
      <c r="B82" s="21"/>
      <c r="C82" s="20"/>
      <c r="D82" s="20"/>
      <c r="E82" s="21"/>
      <c r="F82" s="21"/>
      <c r="G82" s="21"/>
      <c r="H82" s="21"/>
      <c r="I82" s="21"/>
      <c r="J82" s="21"/>
    </row>
    <row r="83" spans="1:10" ht="29.25" customHeight="1">
      <c r="A83" s="21"/>
      <c r="B83" s="21"/>
      <c r="C83" s="20"/>
      <c r="D83" s="20"/>
      <c r="E83" s="21"/>
      <c r="F83" s="21"/>
      <c r="G83" s="21"/>
      <c r="H83" s="21"/>
      <c r="I83" s="21"/>
      <c r="J83" s="21"/>
    </row>
    <row r="84" spans="1:10" ht="29.25" customHeight="1">
      <c r="A84" s="21"/>
      <c r="B84" s="21"/>
      <c r="C84" s="20"/>
      <c r="D84" s="20"/>
      <c r="E84" s="21"/>
      <c r="F84" s="21"/>
      <c r="G84" s="21"/>
      <c r="H84" s="21"/>
      <c r="I84" s="21"/>
      <c r="J84" s="21"/>
    </row>
    <row r="85" spans="1:10" ht="29.25" customHeight="1">
      <c r="A85" s="21"/>
      <c r="B85" s="21"/>
      <c r="C85" s="20"/>
      <c r="D85" s="20"/>
      <c r="E85" s="21"/>
      <c r="F85" s="21"/>
      <c r="G85" s="21"/>
      <c r="H85" s="21"/>
      <c r="I85" s="21"/>
      <c r="J85" s="21"/>
    </row>
    <row r="86" spans="1:10" ht="29.25" customHeight="1">
      <c r="A86" s="21"/>
      <c r="B86" s="21"/>
      <c r="C86" s="20"/>
      <c r="D86" s="20"/>
      <c r="E86" s="21"/>
      <c r="F86" s="21"/>
      <c r="G86" s="21"/>
      <c r="H86" s="21"/>
      <c r="I86" s="21"/>
      <c r="J86" s="21"/>
    </row>
    <row r="87" spans="1:10" ht="29.25" customHeight="1">
      <c r="A87" s="21"/>
      <c r="B87" s="21"/>
      <c r="C87" s="20"/>
      <c r="D87" s="20"/>
      <c r="E87" s="21"/>
      <c r="F87" s="21"/>
      <c r="G87" s="21"/>
      <c r="H87" s="21"/>
      <c r="I87" s="21"/>
      <c r="J87" s="21"/>
    </row>
    <row r="88" spans="1:10" ht="29.25" customHeight="1">
      <c r="A88" s="21"/>
      <c r="B88" s="21"/>
      <c r="C88" s="20"/>
      <c r="D88" s="20"/>
      <c r="E88" s="21"/>
      <c r="F88" s="21"/>
      <c r="G88" s="21"/>
      <c r="H88" s="21"/>
      <c r="I88" s="21"/>
      <c r="J88" s="21"/>
    </row>
    <row r="89" spans="1:10" ht="29.25" customHeight="1">
      <c r="A89" s="21"/>
      <c r="B89" s="21"/>
      <c r="C89" s="20"/>
      <c r="D89" s="20"/>
      <c r="E89" s="21"/>
      <c r="F89" s="21"/>
      <c r="G89" s="21"/>
      <c r="H89" s="21"/>
      <c r="I89" s="21"/>
      <c r="J89" s="21"/>
    </row>
    <row r="90" spans="1:10" ht="29.25" customHeight="1">
      <c r="A90" s="21"/>
      <c r="B90" s="21"/>
      <c r="C90" s="20"/>
      <c r="D90" s="20"/>
      <c r="E90" s="21"/>
      <c r="F90" s="21"/>
      <c r="G90" s="21"/>
      <c r="H90" s="21"/>
      <c r="I90" s="21"/>
      <c r="J90" s="21"/>
    </row>
    <row r="91" spans="1:10" ht="29.25" customHeight="1">
      <c r="A91" s="21"/>
      <c r="B91" s="21"/>
      <c r="C91" s="20"/>
      <c r="D91" s="20"/>
      <c r="E91" s="21"/>
      <c r="F91" s="21"/>
      <c r="G91" s="21"/>
      <c r="H91" s="21"/>
      <c r="I91" s="21"/>
      <c r="J91" s="21"/>
    </row>
    <row r="92" spans="1:10" ht="29.25" customHeight="1">
      <c r="A92" s="21"/>
      <c r="B92" s="21"/>
      <c r="C92" s="20"/>
      <c r="D92" s="20"/>
      <c r="E92" s="21"/>
      <c r="F92" s="21"/>
      <c r="G92" s="21"/>
      <c r="H92" s="21"/>
      <c r="I92" s="21"/>
      <c r="J92" s="21"/>
    </row>
    <row r="93" spans="1:10" ht="29.25" customHeight="1">
      <c r="A93" s="21"/>
      <c r="B93" s="21"/>
      <c r="C93" s="20"/>
      <c r="D93" s="20"/>
      <c r="E93" s="21"/>
      <c r="F93" s="21"/>
      <c r="G93" s="21"/>
      <c r="H93" s="21"/>
      <c r="I93" s="21"/>
      <c r="J93" s="21"/>
    </row>
    <row r="94" spans="1:10" ht="29.25" customHeight="1">
      <c r="A94" s="21"/>
      <c r="B94" s="21"/>
      <c r="C94" s="20"/>
      <c r="D94" s="20"/>
      <c r="E94" s="21"/>
      <c r="F94" s="21"/>
      <c r="G94" s="21"/>
      <c r="H94" s="21"/>
      <c r="I94" s="21"/>
      <c r="J94" s="21"/>
    </row>
    <row r="95" spans="1:10" ht="29.25" customHeight="1">
      <c r="A95" s="21"/>
      <c r="B95" s="21"/>
      <c r="C95" s="20"/>
      <c r="D95" s="20"/>
      <c r="E95" s="21"/>
      <c r="F95" s="21"/>
      <c r="G95" s="21"/>
      <c r="H95" s="21"/>
      <c r="I95" s="21"/>
      <c r="J95" s="21"/>
    </row>
    <row r="96" spans="1:10" ht="29.25" customHeight="1">
      <c r="A96" s="21"/>
      <c r="B96" s="21"/>
      <c r="C96" s="20"/>
      <c r="D96" s="20"/>
      <c r="E96" s="21"/>
      <c r="F96" s="21"/>
      <c r="G96" s="21"/>
      <c r="H96" s="21"/>
      <c r="I96" s="21"/>
      <c r="J96" s="21"/>
    </row>
    <row r="97" spans="1:10" ht="29.25" customHeight="1">
      <c r="A97" s="21"/>
      <c r="B97" s="21"/>
      <c r="C97" s="20"/>
      <c r="D97" s="20"/>
      <c r="E97" s="21"/>
      <c r="F97" s="21"/>
      <c r="G97" s="21"/>
      <c r="H97" s="21"/>
      <c r="I97" s="21"/>
      <c r="J97" s="21"/>
    </row>
    <row r="98" spans="1:10" ht="29.25" customHeight="1">
      <c r="A98" s="21"/>
      <c r="B98" s="21"/>
      <c r="C98" s="20"/>
      <c r="D98" s="20"/>
      <c r="E98" s="21"/>
      <c r="F98" s="21"/>
      <c r="G98" s="21"/>
      <c r="H98" s="21"/>
      <c r="I98" s="21"/>
      <c r="J98" s="21"/>
    </row>
    <row r="99" spans="1:10" ht="29.25" customHeight="1">
      <c r="A99" s="21"/>
      <c r="B99" s="21"/>
      <c r="C99" s="20"/>
      <c r="D99" s="20"/>
      <c r="E99" s="21"/>
      <c r="F99" s="21"/>
      <c r="G99" s="21"/>
      <c r="H99" s="21"/>
      <c r="I99" s="21"/>
      <c r="J99" s="21"/>
    </row>
    <row r="100" spans="1:10" ht="29.25" customHeight="1">
      <c r="A100" s="21"/>
      <c r="B100" s="21"/>
      <c r="C100" s="20"/>
      <c r="D100" s="20"/>
      <c r="E100" s="21"/>
      <c r="F100" s="21"/>
      <c r="G100" s="21"/>
      <c r="H100" s="21"/>
      <c r="I100" s="21"/>
      <c r="J100" s="21"/>
    </row>
    <row r="101" spans="1:10" ht="29.25" customHeight="1">
      <c r="A101" s="21"/>
      <c r="B101" s="21"/>
      <c r="C101" s="20"/>
      <c r="D101" s="20"/>
      <c r="E101" s="21"/>
      <c r="F101" s="21"/>
      <c r="G101" s="21"/>
      <c r="H101" s="21"/>
      <c r="I101" s="21"/>
      <c r="J101" s="21"/>
    </row>
    <row r="102" spans="1:10" ht="29.25" customHeight="1">
      <c r="A102" s="21"/>
      <c r="B102" s="21"/>
      <c r="C102" s="20"/>
      <c r="D102" s="20"/>
      <c r="E102" s="21"/>
      <c r="F102" s="21"/>
      <c r="G102" s="21"/>
      <c r="H102" s="21"/>
      <c r="I102" s="21"/>
      <c r="J102" s="21"/>
    </row>
    <row r="103" spans="1:10" ht="29.25" customHeight="1">
      <c r="A103" s="21"/>
      <c r="B103" s="21"/>
      <c r="C103" s="20"/>
      <c r="D103" s="20"/>
      <c r="E103" s="21"/>
      <c r="F103" s="21"/>
      <c r="G103" s="21"/>
      <c r="H103" s="21"/>
      <c r="I103" s="21"/>
      <c r="J103" s="21"/>
    </row>
    <row r="104" spans="1:10" ht="29.25" customHeight="1">
      <c r="A104" s="21"/>
      <c r="B104" s="21"/>
      <c r="C104" s="20"/>
      <c r="D104" s="20"/>
      <c r="E104" s="21"/>
      <c r="F104" s="21"/>
      <c r="G104" s="21"/>
      <c r="H104" s="21"/>
      <c r="I104" s="21"/>
      <c r="J104" s="21"/>
    </row>
    <row r="105" spans="1:10" ht="29.25" customHeight="1">
      <c r="A105" s="21"/>
      <c r="B105" s="21"/>
      <c r="C105" s="20"/>
      <c r="D105" s="20"/>
      <c r="E105" s="21"/>
      <c r="F105" s="21"/>
      <c r="G105" s="21"/>
      <c r="H105" s="21"/>
      <c r="I105" s="21"/>
      <c r="J105" s="21"/>
    </row>
    <row r="106" spans="1:10" ht="29.25" customHeight="1">
      <c r="A106" s="21"/>
      <c r="B106" s="21"/>
      <c r="C106" s="20"/>
      <c r="D106" s="20"/>
      <c r="E106" s="21"/>
      <c r="F106" s="21"/>
      <c r="G106" s="21"/>
      <c r="H106" s="21"/>
      <c r="I106" s="21"/>
      <c r="J106" s="21"/>
    </row>
    <row r="107" spans="1:10" ht="29.25" customHeight="1">
      <c r="A107" s="21"/>
      <c r="B107" s="21"/>
      <c r="C107" s="20"/>
      <c r="D107" s="20"/>
      <c r="E107" s="21"/>
      <c r="F107" s="21"/>
      <c r="G107" s="21"/>
      <c r="H107" s="21"/>
      <c r="I107" s="21"/>
      <c r="J107" s="21"/>
    </row>
    <row r="108" spans="1:10" ht="29.25" customHeight="1">
      <c r="A108" s="21"/>
      <c r="B108" s="21"/>
      <c r="C108" s="20"/>
      <c r="D108" s="20"/>
      <c r="E108" s="21"/>
      <c r="F108" s="21"/>
      <c r="G108" s="21"/>
      <c r="H108" s="21"/>
      <c r="I108" s="21"/>
      <c r="J108" s="21"/>
    </row>
    <row r="109" spans="1:10" ht="29.25" customHeight="1">
      <c r="A109" s="21"/>
      <c r="B109" s="21"/>
      <c r="C109" s="20"/>
      <c r="D109" s="20"/>
      <c r="E109" s="21"/>
      <c r="F109" s="21"/>
      <c r="G109" s="21"/>
      <c r="H109" s="21"/>
      <c r="I109" s="21"/>
      <c r="J109" s="21"/>
    </row>
    <row r="110" spans="1:10" ht="29.25" customHeight="1">
      <c r="A110" s="21"/>
      <c r="B110" s="21"/>
      <c r="C110" s="20"/>
      <c r="D110" s="20"/>
      <c r="E110" s="21"/>
      <c r="F110" s="21"/>
      <c r="G110" s="21"/>
      <c r="H110" s="21"/>
      <c r="I110" s="21"/>
      <c r="J110" s="21"/>
    </row>
    <row r="111" spans="1:10" ht="29.25" customHeight="1">
      <c r="A111" s="21"/>
      <c r="B111" s="21"/>
      <c r="C111" s="20"/>
      <c r="D111" s="20"/>
      <c r="E111" s="21"/>
      <c r="F111" s="21"/>
      <c r="G111" s="21"/>
      <c r="H111" s="21"/>
      <c r="I111" s="21"/>
      <c r="J111" s="21"/>
    </row>
    <row r="112" spans="1:10" ht="29.25" customHeight="1">
      <c r="A112" s="21"/>
      <c r="B112" s="21"/>
      <c r="C112" s="20"/>
      <c r="D112" s="20"/>
      <c r="E112" s="21"/>
      <c r="F112" s="21"/>
      <c r="G112" s="21"/>
      <c r="H112" s="21"/>
      <c r="I112" s="21"/>
      <c r="J112" s="21"/>
    </row>
    <row r="113" spans="1:10" ht="29.25" customHeight="1">
      <c r="A113" s="21"/>
      <c r="B113" s="21"/>
      <c r="C113" s="20"/>
      <c r="D113" s="20"/>
      <c r="E113" s="21"/>
      <c r="F113" s="21"/>
      <c r="G113" s="21"/>
      <c r="H113" s="21"/>
      <c r="I113" s="21"/>
      <c r="J113" s="21"/>
    </row>
    <row r="114" spans="1:10" ht="29.25" customHeight="1">
      <c r="A114" s="21"/>
      <c r="B114" s="21"/>
      <c r="C114" s="20"/>
      <c r="D114" s="20"/>
      <c r="E114" s="21"/>
      <c r="F114" s="21"/>
      <c r="G114" s="21"/>
      <c r="H114" s="21"/>
      <c r="I114" s="21"/>
      <c r="J114" s="21"/>
    </row>
    <row r="115" spans="1:10" ht="29.25" customHeight="1">
      <c r="A115" s="21"/>
      <c r="B115" s="21"/>
      <c r="C115" s="20"/>
      <c r="D115" s="20"/>
      <c r="E115" s="21"/>
      <c r="F115" s="21"/>
      <c r="G115" s="21"/>
      <c r="H115" s="21"/>
      <c r="I115" s="21"/>
      <c r="J115" s="21"/>
    </row>
    <row r="116" spans="1:10" ht="29.25" customHeight="1">
      <c r="A116" s="21"/>
      <c r="B116" s="21"/>
      <c r="C116" s="20"/>
      <c r="D116" s="20"/>
      <c r="E116" s="21"/>
      <c r="F116" s="21"/>
      <c r="G116" s="21"/>
      <c r="H116" s="21"/>
      <c r="I116" s="21"/>
      <c r="J116" s="21"/>
    </row>
    <row r="117" spans="1:10" ht="29.25" customHeight="1">
      <c r="A117" s="21"/>
      <c r="B117" s="21"/>
      <c r="C117" s="20"/>
      <c r="D117" s="20"/>
      <c r="E117" s="21"/>
      <c r="F117" s="21"/>
      <c r="G117" s="21"/>
      <c r="H117" s="21"/>
      <c r="I117" s="21"/>
      <c r="J117" s="21"/>
    </row>
    <row r="118" spans="1:10" ht="29.25" customHeight="1">
      <c r="A118" s="21"/>
      <c r="B118" s="21"/>
      <c r="C118" s="20"/>
      <c r="D118" s="20"/>
      <c r="E118" s="21"/>
      <c r="F118" s="21"/>
      <c r="G118" s="21"/>
      <c r="H118" s="21"/>
      <c r="I118" s="21"/>
      <c r="J118" s="21"/>
    </row>
    <row r="119" spans="1:10" ht="29.25" customHeight="1">
      <c r="A119" s="21"/>
      <c r="B119" s="21"/>
      <c r="C119" s="20"/>
      <c r="D119" s="20"/>
      <c r="E119" s="21"/>
      <c r="F119" s="21"/>
      <c r="G119" s="21"/>
      <c r="H119" s="21"/>
      <c r="I119" s="21"/>
      <c r="J119" s="21"/>
    </row>
    <row r="120" spans="1:10" ht="29.25" customHeight="1">
      <c r="A120" s="21"/>
      <c r="B120" s="21"/>
      <c r="C120" s="20"/>
      <c r="D120" s="20"/>
      <c r="E120" s="21"/>
      <c r="F120" s="21"/>
      <c r="G120" s="21"/>
      <c r="H120" s="21"/>
      <c r="I120" s="21"/>
      <c r="J120" s="21"/>
    </row>
    <row r="121" spans="1:10" ht="29.25" customHeight="1">
      <c r="A121" s="21"/>
      <c r="B121" s="21"/>
      <c r="C121" s="20"/>
      <c r="D121" s="20"/>
      <c r="E121" s="21"/>
      <c r="F121" s="21"/>
      <c r="G121" s="21"/>
      <c r="H121" s="21"/>
      <c r="I121" s="21"/>
      <c r="J121" s="21"/>
    </row>
    <row r="122" spans="1:10" ht="29.25" customHeight="1">
      <c r="A122" s="21"/>
      <c r="B122" s="21"/>
      <c r="C122" s="20"/>
      <c r="D122" s="20"/>
      <c r="E122" s="21"/>
      <c r="F122" s="21"/>
      <c r="G122" s="21"/>
      <c r="H122" s="21"/>
      <c r="I122" s="21"/>
      <c r="J122" s="21"/>
    </row>
    <row r="123" spans="1:10" ht="29.25" customHeight="1">
      <c r="A123" s="21"/>
      <c r="B123" s="21"/>
      <c r="C123" s="20"/>
      <c r="D123" s="20"/>
      <c r="E123" s="21"/>
      <c r="F123" s="21"/>
      <c r="G123" s="21"/>
      <c r="H123" s="21"/>
      <c r="I123" s="21"/>
      <c r="J123" s="21"/>
    </row>
    <row r="124" spans="1:10" ht="29.25" customHeight="1">
      <c r="A124" s="21"/>
      <c r="B124" s="21"/>
      <c r="C124" s="20"/>
      <c r="D124" s="20"/>
      <c r="E124" s="21"/>
      <c r="F124" s="21"/>
      <c r="G124" s="21"/>
      <c r="H124" s="21"/>
      <c r="I124" s="21"/>
      <c r="J124" s="21"/>
    </row>
    <row r="125" spans="1:10" ht="29.25" customHeight="1">
      <c r="A125" s="21"/>
      <c r="B125" s="21"/>
      <c r="C125" s="20"/>
      <c r="D125" s="20"/>
      <c r="E125" s="21"/>
      <c r="F125" s="21"/>
      <c r="G125" s="21"/>
      <c r="H125" s="21"/>
      <c r="I125" s="21"/>
      <c r="J125" s="21"/>
    </row>
    <row r="126" spans="1:10" ht="29.25" customHeight="1">
      <c r="A126" s="21"/>
      <c r="B126" s="21"/>
      <c r="C126" s="20"/>
      <c r="D126" s="20"/>
      <c r="E126" s="21"/>
      <c r="F126" s="21"/>
      <c r="G126" s="21"/>
      <c r="H126" s="21"/>
      <c r="I126" s="21"/>
      <c r="J126" s="21"/>
    </row>
    <row r="127" spans="1:10" ht="29.25" customHeight="1">
      <c r="A127" s="21"/>
      <c r="B127" s="21"/>
      <c r="C127" s="20"/>
      <c r="D127" s="20"/>
      <c r="E127" s="21"/>
      <c r="F127" s="21"/>
      <c r="G127" s="21"/>
      <c r="H127" s="21"/>
      <c r="I127" s="21"/>
      <c r="J127" s="21"/>
    </row>
    <row r="128" spans="1:10" ht="29.25" customHeight="1">
      <c r="A128" s="21"/>
      <c r="B128" s="21"/>
      <c r="C128" s="20"/>
      <c r="D128" s="20"/>
      <c r="E128" s="21"/>
      <c r="F128" s="21"/>
      <c r="G128" s="21"/>
      <c r="H128" s="21"/>
      <c r="I128" s="21"/>
      <c r="J128" s="21"/>
    </row>
    <row r="129" spans="1:10" ht="29.25" customHeight="1">
      <c r="A129" s="21"/>
      <c r="B129" s="21"/>
      <c r="C129" s="20"/>
      <c r="D129" s="20"/>
      <c r="E129" s="21"/>
      <c r="F129" s="21"/>
      <c r="G129" s="21"/>
      <c r="H129" s="21"/>
      <c r="I129" s="21"/>
      <c r="J129" s="21"/>
    </row>
    <row r="130" spans="1:10" ht="29.25" customHeight="1">
      <c r="A130" s="21"/>
      <c r="B130" s="21"/>
      <c r="C130" s="20"/>
      <c r="D130" s="20"/>
      <c r="E130" s="21"/>
      <c r="F130" s="21"/>
      <c r="G130" s="21"/>
      <c r="H130" s="21"/>
      <c r="I130" s="21"/>
      <c r="J130" s="21"/>
    </row>
    <row r="131" spans="1:10" ht="29.25" customHeight="1">
      <c r="A131" s="21"/>
      <c r="B131" s="21"/>
      <c r="C131" s="20"/>
      <c r="D131" s="20"/>
      <c r="E131" s="21"/>
      <c r="F131" s="21"/>
      <c r="G131" s="21"/>
      <c r="H131" s="21"/>
      <c r="I131" s="21"/>
      <c r="J131" s="21"/>
    </row>
    <row r="132" spans="1:10" ht="29.25" customHeight="1">
      <c r="A132" s="21"/>
      <c r="B132" s="21"/>
      <c r="C132" s="20"/>
      <c r="D132" s="20"/>
      <c r="E132" s="21"/>
      <c r="F132" s="21"/>
      <c r="G132" s="21"/>
      <c r="H132" s="21"/>
      <c r="I132" s="21"/>
      <c r="J132" s="21"/>
    </row>
    <row r="133" spans="1:10" ht="29.25" customHeight="1">
      <c r="A133" s="21"/>
      <c r="B133" s="21"/>
      <c r="C133" s="20"/>
      <c r="D133" s="20"/>
      <c r="E133" s="21"/>
      <c r="F133" s="21"/>
      <c r="G133" s="21"/>
      <c r="H133" s="21"/>
      <c r="I133" s="21"/>
      <c r="J133" s="21"/>
    </row>
    <row r="134" spans="1:10" ht="29.25" customHeight="1">
      <c r="A134" s="21"/>
      <c r="B134" s="21"/>
      <c r="C134" s="20"/>
      <c r="D134" s="20"/>
      <c r="E134" s="21"/>
      <c r="F134" s="21"/>
      <c r="G134" s="21"/>
      <c r="H134" s="21"/>
      <c r="I134" s="21"/>
      <c r="J134" s="21"/>
    </row>
    <row r="135" spans="1:10" ht="29.25" customHeight="1">
      <c r="A135" s="21"/>
      <c r="B135" s="21"/>
      <c r="C135" s="20"/>
      <c r="D135" s="20"/>
      <c r="E135" s="21"/>
      <c r="F135" s="21"/>
      <c r="G135" s="21"/>
      <c r="H135" s="21"/>
      <c r="I135" s="21"/>
      <c r="J135" s="21"/>
    </row>
    <row r="136" spans="1:10" ht="29.25" customHeight="1">
      <c r="A136" s="21"/>
      <c r="B136" s="21"/>
      <c r="C136" s="20"/>
      <c r="D136" s="20"/>
      <c r="E136" s="21"/>
      <c r="F136" s="21"/>
      <c r="G136" s="21"/>
      <c r="H136" s="21"/>
      <c r="I136" s="21"/>
      <c r="J136" s="21"/>
    </row>
    <row r="137" spans="1:10" ht="29.25" customHeight="1">
      <c r="A137" s="21"/>
      <c r="B137" s="21"/>
      <c r="C137" s="20"/>
      <c r="D137" s="20"/>
      <c r="E137" s="21"/>
      <c r="F137" s="21"/>
      <c r="G137" s="21"/>
      <c r="H137" s="21"/>
      <c r="I137" s="21"/>
      <c r="J137" s="21"/>
    </row>
    <row r="138" spans="1:10" ht="29.25" customHeight="1">
      <c r="A138" s="21"/>
      <c r="B138" s="21"/>
      <c r="C138" s="20"/>
      <c r="D138" s="20"/>
      <c r="E138" s="21"/>
      <c r="F138" s="21"/>
      <c r="G138" s="21"/>
      <c r="H138" s="21"/>
      <c r="I138" s="21"/>
      <c r="J138" s="21"/>
    </row>
    <row r="139" spans="1:10" ht="29.25" customHeight="1">
      <c r="A139" s="21"/>
      <c r="B139" s="21"/>
      <c r="C139" s="20"/>
      <c r="D139" s="20"/>
      <c r="E139" s="21"/>
      <c r="F139" s="21"/>
      <c r="G139" s="21"/>
      <c r="H139" s="21"/>
      <c r="I139" s="21"/>
      <c r="J139" s="21"/>
    </row>
    <row r="140" spans="1:10" ht="29.25" customHeight="1">
      <c r="A140" s="21"/>
      <c r="B140" s="21"/>
      <c r="C140" s="20"/>
      <c r="D140" s="20"/>
      <c r="E140" s="21"/>
      <c r="F140" s="21"/>
      <c r="G140" s="21"/>
      <c r="H140" s="21"/>
      <c r="I140" s="21"/>
      <c r="J140" s="21"/>
    </row>
    <row r="141" spans="1:10" ht="29.25" customHeight="1">
      <c r="A141" s="21"/>
      <c r="B141" s="21"/>
      <c r="C141" s="20"/>
      <c r="D141" s="20"/>
      <c r="E141" s="21"/>
      <c r="F141" s="21"/>
      <c r="G141" s="21"/>
      <c r="H141" s="21"/>
      <c r="I141" s="21"/>
      <c r="J141" s="21"/>
    </row>
    <row r="142" spans="1:10" ht="29.25" customHeight="1">
      <c r="A142" s="21"/>
      <c r="B142" s="21"/>
      <c r="C142" s="20"/>
      <c r="D142" s="20"/>
      <c r="E142" s="21"/>
      <c r="F142" s="21"/>
      <c r="G142" s="21"/>
      <c r="H142" s="21"/>
      <c r="I142" s="21"/>
      <c r="J142" s="21"/>
    </row>
    <row r="143" spans="1:10" ht="29.25" customHeight="1">
      <c r="A143" s="21"/>
      <c r="B143" s="21"/>
      <c r="C143" s="20"/>
      <c r="D143" s="20"/>
      <c r="E143" s="21"/>
      <c r="F143" s="21"/>
      <c r="G143" s="21"/>
      <c r="H143" s="21"/>
      <c r="I143" s="21"/>
      <c r="J143" s="21"/>
    </row>
    <row r="144" spans="1:10" ht="29.25" customHeight="1">
      <c r="A144" s="21"/>
      <c r="B144" s="21"/>
      <c r="C144" s="20"/>
      <c r="D144" s="20"/>
      <c r="E144" s="21"/>
      <c r="F144" s="21"/>
      <c r="G144" s="21"/>
      <c r="H144" s="21"/>
      <c r="I144" s="21"/>
      <c r="J144" s="21"/>
    </row>
    <row r="145" spans="1:10" ht="29.25" customHeight="1">
      <c r="A145" s="21"/>
      <c r="B145" s="21"/>
      <c r="C145" s="20"/>
      <c r="D145" s="20"/>
      <c r="E145" s="21"/>
      <c r="F145" s="21"/>
      <c r="G145" s="21"/>
      <c r="H145" s="21"/>
      <c r="I145" s="21"/>
      <c r="J145" s="21"/>
    </row>
    <row r="146" spans="1:10" ht="29.25" customHeight="1">
      <c r="A146" s="21"/>
      <c r="B146" s="21"/>
      <c r="C146" s="20"/>
      <c r="D146" s="20"/>
      <c r="E146" s="21"/>
      <c r="F146" s="21"/>
      <c r="G146" s="21"/>
      <c r="H146" s="21"/>
      <c r="I146" s="21"/>
      <c r="J146" s="21"/>
    </row>
    <row r="147" spans="1:10" ht="29.25" customHeight="1">
      <c r="A147" s="21"/>
      <c r="B147" s="21"/>
      <c r="C147" s="20"/>
      <c r="D147" s="20"/>
      <c r="E147" s="21"/>
      <c r="F147" s="21"/>
      <c r="G147" s="21"/>
      <c r="H147" s="21"/>
      <c r="I147" s="21"/>
      <c r="J147" s="21"/>
    </row>
    <row r="148" spans="1:10" ht="29.25" customHeight="1">
      <c r="A148" s="21"/>
      <c r="B148" s="21"/>
      <c r="C148" s="20"/>
      <c r="D148" s="20"/>
      <c r="E148" s="21"/>
      <c r="F148" s="21"/>
      <c r="G148" s="21"/>
      <c r="H148" s="21"/>
      <c r="I148" s="21"/>
      <c r="J148" s="21"/>
    </row>
    <row r="149" spans="1:10" ht="29.25" customHeight="1">
      <c r="A149" s="21"/>
      <c r="B149" s="21"/>
      <c r="C149" s="20"/>
      <c r="D149" s="20"/>
      <c r="E149" s="21"/>
      <c r="F149" s="21"/>
      <c r="G149" s="21"/>
      <c r="H149" s="21"/>
      <c r="I149" s="21"/>
      <c r="J149" s="21"/>
    </row>
    <row r="150" spans="1:10" ht="29.25" customHeight="1">
      <c r="A150" s="21"/>
      <c r="B150" s="21"/>
      <c r="C150" s="20"/>
      <c r="D150" s="20"/>
      <c r="E150" s="21"/>
      <c r="F150" s="21"/>
      <c r="G150" s="21"/>
      <c r="H150" s="21"/>
      <c r="I150" s="21"/>
      <c r="J150" s="21"/>
    </row>
    <row r="151" spans="1:10" ht="29.25" customHeight="1">
      <c r="A151" s="21"/>
      <c r="B151" s="21"/>
      <c r="C151" s="20"/>
      <c r="D151" s="20"/>
      <c r="E151" s="21"/>
      <c r="F151" s="21"/>
      <c r="G151" s="21"/>
      <c r="H151" s="21"/>
      <c r="I151" s="21"/>
      <c r="J151" s="21"/>
    </row>
    <row r="152" spans="1:10" ht="29.25" customHeight="1">
      <c r="A152" s="21"/>
      <c r="B152" s="21"/>
      <c r="C152" s="20"/>
      <c r="D152" s="20"/>
      <c r="E152" s="21"/>
      <c r="F152" s="21"/>
      <c r="G152" s="21"/>
      <c r="H152" s="21"/>
      <c r="I152" s="21"/>
      <c r="J152" s="21"/>
    </row>
    <row r="153" spans="1:10" ht="29.25" customHeight="1">
      <c r="A153" s="21"/>
      <c r="B153" s="21"/>
      <c r="C153" s="20"/>
      <c r="D153" s="20"/>
      <c r="E153" s="21"/>
      <c r="F153" s="21"/>
      <c r="G153" s="21"/>
      <c r="H153" s="21"/>
      <c r="I153" s="21"/>
      <c r="J153" s="21"/>
    </row>
    <row r="154" spans="1:10" ht="29.25" customHeight="1">
      <c r="A154" s="21"/>
      <c r="B154" s="21"/>
      <c r="C154" s="20"/>
      <c r="D154" s="20"/>
      <c r="E154" s="21"/>
      <c r="F154" s="21"/>
      <c r="G154" s="21"/>
      <c r="H154" s="21"/>
      <c r="I154" s="21"/>
      <c r="J154" s="21"/>
    </row>
    <row r="155" spans="1:10" ht="29.25" customHeight="1">
      <c r="A155" s="21"/>
      <c r="B155" s="21"/>
      <c r="C155" s="20"/>
      <c r="D155" s="20"/>
      <c r="E155" s="21"/>
      <c r="F155" s="21"/>
      <c r="G155" s="21"/>
      <c r="H155" s="21"/>
      <c r="I155" s="21"/>
      <c r="J155" s="21"/>
    </row>
    <row r="156" spans="1:10" ht="29.25" customHeight="1">
      <c r="A156" s="21"/>
      <c r="B156" s="21"/>
      <c r="C156" s="20"/>
      <c r="D156" s="20"/>
      <c r="E156" s="21"/>
      <c r="F156" s="21"/>
      <c r="G156" s="21"/>
      <c r="H156" s="21"/>
      <c r="I156" s="21"/>
      <c r="J156" s="21"/>
    </row>
    <row r="157" spans="1:10" ht="29.25" customHeight="1">
      <c r="A157" s="21"/>
      <c r="B157" s="21"/>
      <c r="C157" s="20"/>
      <c r="D157" s="20"/>
      <c r="E157" s="21"/>
      <c r="F157" s="21"/>
      <c r="G157" s="21"/>
      <c r="H157" s="21"/>
      <c r="I157" s="21"/>
      <c r="J157" s="21"/>
    </row>
    <row r="158" spans="1:10" ht="29.25" customHeight="1">
      <c r="A158" s="21"/>
      <c r="B158" s="21"/>
      <c r="C158" s="20"/>
      <c r="D158" s="20"/>
      <c r="E158" s="21"/>
      <c r="F158" s="21"/>
      <c r="G158" s="21"/>
      <c r="H158" s="21"/>
      <c r="I158" s="21"/>
      <c r="J158" s="21"/>
    </row>
    <row r="159" spans="1:10" ht="29.25" customHeight="1">
      <c r="A159" s="21"/>
      <c r="B159" s="21"/>
      <c r="C159" s="20"/>
      <c r="D159" s="20"/>
      <c r="E159" s="21"/>
      <c r="F159" s="21"/>
      <c r="G159" s="21"/>
      <c r="H159" s="21"/>
      <c r="I159" s="21"/>
      <c r="J159" s="21"/>
    </row>
    <row r="160" spans="1:10" ht="29.25" customHeight="1">
      <c r="A160" s="21"/>
      <c r="B160" s="21"/>
      <c r="C160" s="20"/>
      <c r="D160" s="20"/>
      <c r="E160" s="21"/>
      <c r="F160" s="21"/>
      <c r="G160" s="21"/>
      <c r="H160" s="21"/>
      <c r="I160" s="21"/>
      <c r="J160" s="21"/>
    </row>
    <row r="161" spans="1:10" ht="29.25" customHeight="1">
      <c r="A161" s="21"/>
      <c r="B161" s="21"/>
      <c r="C161" s="20"/>
      <c r="D161" s="20"/>
      <c r="E161" s="21"/>
      <c r="F161" s="21"/>
      <c r="G161" s="21"/>
      <c r="H161" s="21"/>
      <c r="I161" s="21"/>
      <c r="J161" s="21"/>
    </row>
    <row r="162" spans="1:10" ht="29.25" customHeight="1">
      <c r="A162" s="21"/>
      <c r="B162" s="21"/>
      <c r="C162" s="20"/>
      <c r="D162" s="20"/>
      <c r="E162" s="21"/>
      <c r="F162" s="21"/>
      <c r="G162" s="21"/>
      <c r="H162" s="21"/>
      <c r="I162" s="21"/>
      <c r="J162" s="21"/>
    </row>
    <row r="163" spans="1:10" ht="29.25" customHeight="1">
      <c r="A163" s="21"/>
      <c r="B163" s="21"/>
      <c r="C163" s="20"/>
      <c r="D163" s="20"/>
      <c r="E163" s="21"/>
      <c r="F163" s="21"/>
      <c r="G163" s="21"/>
      <c r="H163" s="21"/>
      <c r="I163" s="21"/>
      <c r="J163" s="21"/>
    </row>
    <row r="164" spans="1:10" ht="29.25" customHeight="1">
      <c r="A164" s="21"/>
      <c r="B164" s="21"/>
      <c r="C164" s="20"/>
      <c r="D164" s="20"/>
      <c r="E164" s="21"/>
      <c r="F164" s="21"/>
      <c r="G164" s="21"/>
      <c r="H164" s="21"/>
      <c r="I164" s="21"/>
      <c r="J164" s="21"/>
    </row>
    <row r="165" spans="1:10" ht="29.25" customHeight="1">
      <c r="A165" s="21"/>
      <c r="B165" s="21"/>
      <c r="C165" s="20"/>
      <c r="D165" s="20"/>
      <c r="E165" s="21"/>
      <c r="F165" s="21"/>
      <c r="G165" s="21"/>
      <c r="H165" s="21"/>
      <c r="I165" s="21"/>
      <c r="J165" s="21"/>
    </row>
    <row r="166" spans="1:10" ht="29.25" customHeight="1">
      <c r="A166" s="21"/>
      <c r="B166" s="21"/>
      <c r="C166" s="20"/>
      <c r="D166" s="20"/>
      <c r="E166" s="21"/>
      <c r="F166" s="21"/>
      <c r="G166" s="21"/>
      <c r="H166" s="21"/>
      <c r="I166" s="21"/>
      <c r="J166" s="21"/>
    </row>
    <row r="167" spans="1:10" ht="29.25" customHeight="1">
      <c r="A167" s="21"/>
      <c r="B167" s="21"/>
      <c r="C167" s="20"/>
      <c r="D167" s="20"/>
      <c r="E167" s="21"/>
      <c r="F167" s="21"/>
      <c r="G167" s="21"/>
      <c r="H167" s="21"/>
      <c r="I167" s="21"/>
      <c r="J167" s="21"/>
    </row>
    <row r="168" spans="1:10" ht="29.25" customHeight="1">
      <c r="A168" s="21"/>
      <c r="B168" s="21"/>
      <c r="C168" s="20"/>
      <c r="D168" s="20"/>
      <c r="E168" s="21"/>
      <c r="F168" s="21"/>
      <c r="G168" s="21"/>
      <c r="H168" s="21"/>
      <c r="I168" s="21"/>
      <c r="J168" s="21"/>
    </row>
    <row r="169" spans="1:10" ht="29.25" customHeight="1">
      <c r="A169" s="21"/>
      <c r="B169" s="21"/>
      <c r="C169" s="20"/>
      <c r="D169" s="20"/>
      <c r="E169" s="21"/>
      <c r="F169" s="21"/>
      <c r="G169" s="21"/>
      <c r="H169" s="21"/>
      <c r="I169" s="21"/>
      <c r="J169" s="21"/>
    </row>
    <row r="170" spans="1:10" ht="29.25" customHeight="1">
      <c r="A170" s="21"/>
      <c r="B170" s="21"/>
      <c r="C170" s="20"/>
      <c r="D170" s="20"/>
      <c r="E170" s="21"/>
      <c r="F170" s="21"/>
      <c r="G170" s="21"/>
      <c r="H170" s="21"/>
      <c r="I170" s="21"/>
      <c r="J170" s="21"/>
    </row>
    <row r="171" spans="1:10" ht="29.25" customHeight="1">
      <c r="A171" s="21"/>
      <c r="B171" s="21"/>
      <c r="C171" s="20"/>
      <c r="D171" s="20"/>
      <c r="E171" s="21"/>
      <c r="F171" s="21"/>
      <c r="G171" s="21"/>
      <c r="H171" s="21"/>
      <c r="I171" s="21"/>
      <c r="J171" s="21"/>
    </row>
    <row r="172" spans="1:10" ht="29.25" customHeight="1">
      <c r="A172" s="21"/>
      <c r="B172" s="21"/>
      <c r="C172" s="20"/>
      <c r="D172" s="20"/>
      <c r="E172" s="21"/>
      <c r="F172" s="21"/>
      <c r="G172" s="21"/>
      <c r="H172" s="21"/>
      <c r="I172" s="21"/>
      <c r="J172" s="21"/>
    </row>
    <row r="173" spans="1:10" ht="29.25" customHeight="1">
      <c r="A173" s="21"/>
      <c r="B173" s="21"/>
      <c r="C173" s="20"/>
      <c r="D173" s="20"/>
      <c r="E173" s="21"/>
      <c r="F173" s="21"/>
      <c r="G173" s="21"/>
      <c r="H173" s="21"/>
      <c r="I173" s="21"/>
      <c r="J173" s="21"/>
    </row>
    <row r="174" spans="1:10" ht="29.25" customHeight="1">
      <c r="A174" s="21"/>
      <c r="B174" s="21"/>
      <c r="C174" s="20"/>
      <c r="D174" s="20"/>
      <c r="E174" s="21"/>
      <c r="F174" s="21"/>
      <c r="G174" s="21"/>
      <c r="H174" s="21"/>
      <c r="I174" s="21"/>
      <c r="J174" s="21"/>
    </row>
    <row r="175" spans="1:10" ht="29.25" customHeight="1">
      <c r="A175" s="21"/>
      <c r="B175" s="21"/>
      <c r="C175" s="20"/>
      <c r="D175" s="20"/>
      <c r="E175" s="21"/>
      <c r="F175" s="21"/>
      <c r="G175" s="21"/>
      <c r="H175" s="21"/>
      <c r="I175" s="21"/>
      <c r="J175" s="21"/>
    </row>
    <row r="176" spans="1:10" ht="29.25" customHeight="1">
      <c r="A176" s="21"/>
      <c r="B176" s="21"/>
      <c r="C176" s="20"/>
      <c r="D176" s="20"/>
      <c r="E176" s="21"/>
      <c r="F176" s="21"/>
      <c r="G176" s="21"/>
      <c r="H176" s="21"/>
      <c r="I176" s="21"/>
      <c r="J176" s="21"/>
    </row>
    <row r="177" spans="1:10" ht="29.25" customHeight="1">
      <c r="A177" s="21"/>
      <c r="B177" s="21"/>
      <c r="C177" s="20"/>
      <c r="D177" s="20"/>
      <c r="E177" s="21"/>
      <c r="F177" s="21"/>
      <c r="G177" s="21"/>
      <c r="H177" s="21"/>
      <c r="I177" s="21"/>
      <c r="J177" s="21"/>
    </row>
    <row r="178" spans="1:10" ht="29.25" customHeight="1">
      <c r="A178" s="21"/>
      <c r="B178" s="21"/>
      <c r="C178" s="20"/>
      <c r="D178" s="20"/>
      <c r="E178" s="21"/>
      <c r="F178" s="21"/>
      <c r="G178" s="21"/>
      <c r="H178" s="21"/>
      <c r="I178" s="21"/>
      <c r="J178" s="21"/>
    </row>
    <row r="179" spans="1:10" ht="29.25" customHeight="1">
      <c r="A179" s="21"/>
      <c r="B179" s="21"/>
      <c r="C179" s="20"/>
      <c r="D179" s="20"/>
      <c r="E179" s="21"/>
      <c r="F179" s="21"/>
      <c r="G179" s="21"/>
      <c r="H179" s="21"/>
      <c r="I179" s="21"/>
      <c r="J179" s="21"/>
    </row>
    <row r="180" spans="1:10" ht="29.25" customHeight="1">
      <c r="A180" s="21"/>
      <c r="B180" s="21"/>
      <c r="C180" s="20"/>
      <c r="D180" s="20"/>
      <c r="E180" s="21"/>
      <c r="F180" s="21"/>
      <c r="G180" s="21"/>
      <c r="H180" s="21"/>
      <c r="I180" s="21"/>
      <c r="J180" s="21"/>
    </row>
    <row r="181" spans="1:10" ht="29.25" customHeight="1">
      <c r="A181" s="21"/>
      <c r="B181" s="21"/>
      <c r="C181" s="20"/>
      <c r="D181" s="20"/>
      <c r="E181" s="21"/>
      <c r="F181" s="21"/>
      <c r="G181" s="21"/>
      <c r="H181" s="21"/>
      <c r="I181" s="21"/>
      <c r="J181" s="21"/>
    </row>
    <row r="182" spans="1:10" ht="29.25" customHeight="1">
      <c r="A182" s="21"/>
      <c r="B182" s="21"/>
      <c r="C182" s="20"/>
      <c r="D182" s="20"/>
      <c r="E182" s="21"/>
      <c r="F182" s="21"/>
      <c r="G182" s="21"/>
      <c r="H182" s="21"/>
      <c r="I182" s="21"/>
      <c r="J182" s="21"/>
    </row>
    <row r="183" spans="1:10" ht="29.25" customHeight="1">
      <c r="A183" s="21"/>
      <c r="B183" s="21"/>
      <c r="C183" s="20"/>
      <c r="D183" s="20"/>
      <c r="E183" s="21"/>
      <c r="F183" s="21"/>
      <c r="G183" s="21"/>
      <c r="H183" s="21"/>
      <c r="I183" s="21"/>
      <c r="J183" s="21"/>
    </row>
    <row r="184" spans="1:10" ht="29.25" customHeight="1">
      <c r="A184" s="21"/>
      <c r="B184" s="21"/>
      <c r="C184" s="20"/>
      <c r="D184" s="20"/>
      <c r="E184" s="21"/>
      <c r="F184" s="21"/>
      <c r="G184" s="21"/>
      <c r="H184" s="21"/>
      <c r="I184" s="21"/>
      <c r="J184" s="21"/>
    </row>
    <row r="185" spans="1:10" ht="29.25" customHeight="1">
      <c r="A185" s="21"/>
      <c r="B185" s="21"/>
      <c r="C185" s="20"/>
      <c r="D185" s="20"/>
      <c r="E185" s="21"/>
      <c r="F185" s="21"/>
      <c r="G185" s="21"/>
      <c r="H185" s="21"/>
      <c r="I185" s="21"/>
      <c r="J185" s="21"/>
    </row>
    <row r="186" spans="1:10" ht="29.25" customHeight="1">
      <c r="A186" s="21"/>
      <c r="B186" s="21"/>
      <c r="C186" s="20"/>
      <c r="D186" s="20"/>
      <c r="E186" s="21"/>
      <c r="F186" s="21"/>
      <c r="G186" s="21"/>
      <c r="H186" s="21"/>
      <c r="I186" s="21"/>
      <c r="J186" s="21"/>
    </row>
    <row r="187" spans="1:10" ht="29.25" customHeight="1">
      <c r="A187" s="21"/>
      <c r="B187" s="21"/>
      <c r="C187" s="20"/>
      <c r="D187" s="20"/>
      <c r="E187" s="21"/>
      <c r="F187" s="21"/>
      <c r="G187" s="21"/>
      <c r="H187" s="21"/>
      <c r="I187" s="21"/>
      <c r="J187" s="21"/>
    </row>
    <row r="188" spans="1:10" ht="29.25" customHeight="1">
      <c r="A188" s="21"/>
      <c r="B188" s="21"/>
      <c r="C188" s="20"/>
      <c r="D188" s="20"/>
      <c r="E188" s="21"/>
      <c r="F188" s="21"/>
      <c r="G188" s="21"/>
      <c r="H188" s="21"/>
      <c r="I188" s="21"/>
      <c r="J188" s="21"/>
    </row>
    <row r="189" spans="1:10" ht="29.25" customHeight="1">
      <c r="A189" s="21"/>
      <c r="B189" s="21"/>
      <c r="C189" s="20"/>
      <c r="D189" s="20"/>
      <c r="E189" s="21"/>
      <c r="F189" s="21"/>
      <c r="G189" s="21"/>
      <c r="H189" s="21"/>
      <c r="I189" s="21"/>
      <c r="J189" s="21"/>
    </row>
    <row r="190" spans="1:10" ht="29.25" customHeight="1">
      <c r="A190" s="21"/>
      <c r="B190" s="21"/>
      <c r="C190" s="20"/>
      <c r="D190" s="20"/>
      <c r="E190" s="21"/>
      <c r="F190" s="21"/>
      <c r="G190" s="21"/>
      <c r="H190" s="21"/>
      <c r="I190" s="21"/>
      <c r="J190" s="21"/>
    </row>
    <row r="191" spans="1:10" ht="29.25" customHeight="1">
      <c r="A191" s="21"/>
      <c r="B191" s="21"/>
      <c r="C191" s="20"/>
      <c r="D191" s="20"/>
      <c r="E191" s="21"/>
      <c r="F191" s="21"/>
      <c r="G191" s="21"/>
      <c r="H191" s="21"/>
      <c r="I191" s="21"/>
      <c r="J191" s="21"/>
    </row>
    <row r="192" spans="1:10" ht="29.25" customHeight="1">
      <c r="A192" s="21"/>
      <c r="B192" s="21"/>
      <c r="C192" s="20"/>
      <c r="D192" s="20"/>
      <c r="E192" s="21"/>
      <c r="F192" s="21"/>
      <c r="G192" s="21"/>
      <c r="H192" s="21"/>
      <c r="I192" s="21"/>
      <c r="J192" s="21"/>
    </row>
    <row r="193" spans="1:10" ht="29.25" customHeight="1">
      <c r="A193" s="21"/>
      <c r="B193" s="21"/>
      <c r="C193" s="20"/>
      <c r="D193" s="20"/>
      <c r="E193" s="21"/>
      <c r="F193" s="21"/>
      <c r="G193" s="21"/>
      <c r="H193" s="21"/>
      <c r="I193" s="21"/>
      <c r="J193" s="21"/>
    </row>
    <row r="194" spans="1:10" ht="29.25" customHeight="1">
      <c r="A194" s="21"/>
      <c r="B194" s="21"/>
      <c r="C194" s="20"/>
      <c r="D194" s="20"/>
      <c r="E194" s="21"/>
      <c r="F194" s="21"/>
      <c r="G194" s="21"/>
      <c r="H194" s="21"/>
      <c r="I194" s="21"/>
      <c r="J194" s="21"/>
    </row>
    <row r="195" spans="1:10" ht="29.25" customHeight="1">
      <c r="A195" s="21"/>
      <c r="B195" s="21"/>
      <c r="C195" s="20"/>
      <c r="D195" s="20"/>
      <c r="E195" s="21"/>
      <c r="F195" s="21"/>
      <c r="G195" s="21"/>
      <c r="H195" s="21"/>
      <c r="I195" s="21"/>
      <c r="J195" s="21"/>
    </row>
    <row r="196" spans="1:10" ht="29.25" customHeight="1">
      <c r="A196" s="21"/>
      <c r="B196" s="21"/>
      <c r="C196" s="20"/>
      <c r="D196" s="20"/>
      <c r="E196" s="21"/>
      <c r="F196" s="21"/>
      <c r="G196" s="21"/>
      <c r="H196" s="21"/>
      <c r="I196" s="21"/>
      <c r="J196" s="21"/>
    </row>
    <row r="197" spans="1:10" ht="29.25" customHeight="1">
      <c r="A197" s="21"/>
      <c r="B197" s="21"/>
      <c r="C197" s="20"/>
      <c r="D197" s="20"/>
      <c r="E197" s="21"/>
      <c r="F197" s="21"/>
      <c r="G197" s="21"/>
      <c r="H197" s="21"/>
      <c r="I197" s="21"/>
      <c r="J197" s="21"/>
    </row>
    <row r="198" spans="1:10" ht="29.25" customHeight="1">
      <c r="A198" s="21"/>
      <c r="B198" s="21"/>
      <c r="C198" s="20"/>
      <c r="D198" s="20"/>
      <c r="E198" s="21"/>
      <c r="F198" s="21"/>
      <c r="G198" s="21"/>
      <c r="H198" s="21"/>
      <c r="I198" s="21"/>
      <c r="J198" s="21"/>
    </row>
    <row r="199" spans="1:10" ht="29.25" customHeight="1">
      <c r="A199" s="21"/>
      <c r="B199" s="21"/>
      <c r="C199" s="20"/>
      <c r="D199" s="20"/>
      <c r="E199" s="21"/>
      <c r="F199" s="21"/>
      <c r="G199" s="21"/>
      <c r="H199" s="21"/>
      <c r="I199" s="21"/>
      <c r="J199" s="21"/>
    </row>
    <row r="200" spans="1:10" ht="29.25" customHeight="1">
      <c r="A200" s="21"/>
      <c r="B200" s="21"/>
      <c r="C200" s="20"/>
      <c r="D200" s="20"/>
      <c r="E200" s="21"/>
      <c r="F200" s="21"/>
      <c r="G200" s="21"/>
      <c r="H200" s="21"/>
      <c r="I200" s="21"/>
      <c r="J200" s="21"/>
    </row>
  </sheetData>
  <mergeCells count="1">
    <mergeCell ref="A2:J2"/>
  </mergeCells>
  <pageMargins left="1" right="1" top="1" bottom="1" header="0.25" footer="0.25"/>
  <pageSetup orientation="portrait"/>
  <headerFooter>
    <oddFooter>&amp;C&amp;"Helvetica Neue,Regular"&amp;12&amp;K000000&amp;P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6">
    <tabColor theme="3" tint="0.39997558519241921"/>
  </sheetPr>
  <dimension ref="A1:IS45"/>
  <sheetViews>
    <sheetView showGridLines="0" zoomScale="82" zoomScaleNormal="90" workbookViewId="0">
      <selection activeCell="A14" sqref="A14:C14"/>
    </sheetView>
  </sheetViews>
  <sheetFormatPr baseColWidth="10" defaultColWidth="10.81640625" defaultRowHeight="12.75" customHeight="1"/>
  <cols>
    <col min="1" max="1" width="44.54296875" style="141" bestFit="1" customWidth="1"/>
    <col min="2" max="2" width="29.453125" style="141" customWidth="1"/>
    <col min="3" max="3" width="52.81640625" style="141" customWidth="1"/>
    <col min="4" max="4" width="5.54296875" style="396" customWidth="1"/>
    <col min="5" max="5" width="27.26953125" style="141" customWidth="1"/>
    <col min="6" max="6" width="29.26953125" style="141" customWidth="1"/>
    <col min="7" max="7" width="17.54296875" style="141" customWidth="1"/>
    <col min="8" max="8" width="19.7265625" style="141" customWidth="1"/>
    <col min="9" max="253" width="10.81640625" style="141" customWidth="1"/>
    <col min="254" max="16384" width="10.81640625" style="142"/>
  </cols>
  <sheetData>
    <row r="1" spans="1:253" s="147" customFormat="1" ht="15.75" customHeight="1">
      <c r="A1" s="145"/>
      <c r="B1" s="145"/>
      <c r="C1" s="146"/>
      <c r="D1" s="148"/>
      <c r="E1" s="146"/>
      <c r="F1" s="146"/>
      <c r="G1" s="146"/>
      <c r="H1" s="146"/>
      <c r="I1" s="146"/>
      <c r="J1" s="146"/>
      <c r="K1" s="146"/>
      <c r="L1" s="146"/>
      <c r="M1" s="146"/>
      <c r="N1" s="146"/>
      <c r="O1" s="146"/>
      <c r="P1" s="146"/>
      <c r="Q1" s="146"/>
      <c r="R1" s="146"/>
      <c r="S1" s="146"/>
      <c r="T1" s="146"/>
      <c r="U1" s="146"/>
      <c r="V1" s="146"/>
      <c r="W1" s="146"/>
      <c r="X1" s="146"/>
      <c r="Y1" s="146"/>
      <c r="Z1" s="146"/>
      <c r="AA1" s="146"/>
      <c r="AB1" s="146"/>
      <c r="AC1" s="146"/>
      <c r="AD1" s="146"/>
      <c r="AE1" s="146"/>
      <c r="AF1" s="146"/>
      <c r="AG1" s="146"/>
      <c r="AH1" s="146"/>
      <c r="AI1" s="146"/>
      <c r="AJ1" s="146"/>
      <c r="AK1" s="146"/>
      <c r="AL1" s="146"/>
      <c r="AM1" s="146"/>
      <c r="AN1" s="146"/>
      <c r="AO1" s="146"/>
      <c r="AP1" s="146"/>
      <c r="AQ1" s="146"/>
      <c r="AR1" s="146"/>
      <c r="AS1" s="146"/>
      <c r="AT1" s="146"/>
      <c r="AU1" s="146"/>
      <c r="AV1" s="146"/>
      <c r="AW1" s="146"/>
      <c r="AX1" s="146"/>
      <c r="AY1" s="146"/>
      <c r="AZ1" s="146"/>
      <c r="BA1" s="146"/>
      <c r="BB1" s="146"/>
      <c r="BC1" s="146"/>
      <c r="BD1" s="146"/>
      <c r="BE1" s="146"/>
      <c r="BF1" s="146"/>
      <c r="BG1" s="146"/>
      <c r="BH1" s="146"/>
      <c r="BI1" s="146"/>
      <c r="BJ1" s="146"/>
      <c r="BK1" s="146"/>
      <c r="BL1" s="146"/>
      <c r="BM1" s="146"/>
      <c r="BN1" s="146"/>
      <c r="BO1" s="146"/>
      <c r="BP1" s="146"/>
      <c r="BQ1" s="146"/>
      <c r="BR1" s="146"/>
      <c r="BS1" s="146"/>
      <c r="BT1" s="146"/>
      <c r="BU1" s="146"/>
      <c r="BV1" s="146"/>
      <c r="BW1" s="146"/>
      <c r="BX1" s="146"/>
      <c r="BY1" s="146"/>
      <c r="BZ1" s="146"/>
      <c r="CA1" s="146"/>
      <c r="CB1" s="146"/>
      <c r="CC1" s="146"/>
      <c r="CD1" s="146"/>
      <c r="CE1" s="146"/>
      <c r="CF1" s="146"/>
      <c r="CG1" s="146"/>
      <c r="CH1" s="146"/>
      <c r="CI1" s="146"/>
      <c r="CJ1" s="146"/>
      <c r="CK1" s="146"/>
      <c r="CL1" s="146"/>
      <c r="CM1" s="146"/>
      <c r="CN1" s="146"/>
      <c r="CO1" s="146"/>
      <c r="CP1" s="146"/>
      <c r="CQ1" s="146"/>
      <c r="CR1" s="146"/>
      <c r="CS1" s="146"/>
      <c r="CT1" s="146"/>
      <c r="CU1" s="146"/>
      <c r="CV1" s="146"/>
      <c r="CW1" s="146"/>
      <c r="CX1" s="146"/>
      <c r="CY1" s="146"/>
      <c r="CZ1" s="146"/>
      <c r="DA1" s="146"/>
      <c r="DB1" s="146"/>
      <c r="DC1" s="146"/>
      <c r="DD1" s="146"/>
      <c r="DE1" s="146"/>
      <c r="DF1" s="146"/>
      <c r="DG1" s="146"/>
      <c r="DH1" s="146"/>
      <c r="DI1" s="146"/>
      <c r="DJ1" s="146"/>
      <c r="DK1" s="146"/>
      <c r="DL1" s="146"/>
      <c r="DM1" s="146"/>
      <c r="DN1" s="146"/>
      <c r="DO1" s="146"/>
      <c r="DP1" s="146"/>
      <c r="DQ1" s="146"/>
      <c r="DR1" s="146"/>
      <c r="DS1" s="146"/>
      <c r="DT1" s="146"/>
      <c r="DU1" s="146"/>
      <c r="DV1" s="146"/>
      <c r="DW1" s="146"/>
      <c r="DX1" s="146"/>
      <c r="DY1" s="146"/>
      <c r="DZ1" s="146"/>
      <c r="EA1" s="146"/>
      <c r="EB1" s="146"/>
      <c r="EC1" s="146"/>
      <c r="ED1" s="146"/>
      <c r="EE1" s="146"/>
      <c r="EF1" s="146"/>
      <c r="EG1" s="146"/>
      <c r="EH1" s="146"/>
      <c r="EI1" s="146"/>
      <c r="EJ1" s="146"/>
      <c r="EK1" s="146"/>
      <c r="EL1" s="146"/>
      <c r="EM1" s="146"/>
      <c r="EN1" s="146"/>
      <c r="EO1" s="146"/>
      <c r="EP1" s="146"/>
      <c r="EQ1" s="146"/>
      <c r="ER1" s="146"/>
      <c r="ES1" s="146"/>
      <c r="ET1" s="146"/>
      <c r="EU1" s="146"/>
      <c r="EV1" s="146"/>
      <c r="EW1" s="146"/>
      <c r="EX1" s="146"/>
      <c r="EY1" s="146"/>
      <c r="EZ1" s="146"/>
      <c r="FA1" s="146"/>
      <c r="FB1" s="146"/>
      <c r="FC1" s="146"/>
      <c r="FD1" s="146"/>
      <c r="FE1" s="146"/>
      <c r="FF1" s="146"/>
      <c r="FG1" s="146"/>
      <c r="FH1" s="146"/>
      <c r="FI1" s="146"/>
      <c r="FJ1" s="146"/>
      <c r="FK1" s="146"/>
      <c r="FL1" s="146"/>
      <c r="FM1" s="146"/>
      <c r="FN1" s="146"/>
      <c r="FO1" s="146"/>
      <c r="FP1" s="146"/>
      <c r="FQ1" s="146"/>
      <c r="FR1" s="146"/>
      <c r="FS1" s="146"/>
      <c r="FT1" s="146"/>
      <c r="FU1" s="146"/>
      <c r="FV1" s="146"/>
      <c r="FW1" s="146"/>
      <c r="FX1" s="146"/>
      <c r="FY1" s="146"/>
      <c r="FZ1" s="146"/>
      <c r="GA1" s="146"/>
      <c r="GB1" s="146"/>
      <c r="GC1" s="146"/>
      <c r="GD1" s="146"/>
      <c r="GE1" s="146"/>
      <c r="GF1" s="146"/>
      <c r="GG1" s="146"/>
      <c r="GH1" s="146"/>
      <c r="GI1" s="146"/>
      <c r="GJ1" s="146"/>
      <c r="GK1" s="146"/>
      <c r="GL1" s="146"/>
      <c r="GM1" s="146"/>
      <c r="GN1" s="146"/>
      <c r="GO1" s="146"/>
      <c r="GP1" s="146"/>
      <c r="GQ1" s="146"/>
      <c r="GR1" s="146"/>
      <c r="GS1" s="146"/>
      <c r="GT1" s="146"/>
      <c r="GU1" s="146"/>
      <c r="GV1" s="146"/>
      <c r="GW1" s="146"/>
      <c r="GX1" s="146"/>
      <c r="GY1" s="146"/>
      <c r="GZ1" s="146"/>
      <c r="HA1" s="146"/>
      <c r="HB1" s="146"/>
      <c r="HC1" s="146"/>
      <c r="HD1" s="146"/>
      <c r="HE1" s="146"/>
      <c r="HF1" s="146"/>
      <c r="HG1" s="146"/>
      <c r="HH1" s="146"/>
      <c r="HI1" s="146"/>
      <c r="HJ1" s="146"/>
      <c r="HK1" s="146"/>
      <c r="HL1" s="146"/>
      <c r="HM1" s="146"/>
      <c r="HN1" s="146"/>
      <c r="HO1" s="146"/>
      <c r="HP1" s="146"/>
      <c r="HQ1" s="146"/>
      <c r="HR1" s="146"/>
      <c r="HS1" s="146"/>
      <c r="HT1" s="146"/>
      <c r="HU1" s="146"/>
      <c r="HV1" s="146"/>
      <c r="HW1" s="146"/>
      <c r="HX1" s="146"/>
      <c r="HY1" s="146"/>
      <c r="HZ1" s="146"/>
      <c r="IA1" s="146"/>
      <c r="IB1" s="146"/>
      <c r="IC1" s="146"/>
      <c r="ID1" s="146"/>
      <c r="IE1" s="146"/>
      <c r="IF1" s="146"/>
      <c r="IG1" s="146"/>
      <c r="IH1" s="146"/>
      <c r="II1" s="146"/>
      <c r="IJ1" s="146"/>
      <c r="IK1" s="146"/>
      <c r="IL1" s="146"/>
      <c r="IM1" s="146"/>
      <c r="IN1" s="146"/>
      <c r="IO1" s="146"/>
      <c r="IP1" s="146"/>
      <c r="IQ1" s="146"/>
      <c r="IR1" s="146"/>
      <c r="IS1" s="146"/>
    </row>
    <row r="2" spans="1:253" ht="24" customHeight="1">
      <c r="A2" s="582"/>
      <c r="B2" s="583" t="s">
        <v>108</v>
      </c>
      <c r="C2" s="583"/>
      <c r="D2" s="149"/>
      <c r="E2" s="853" t="s">
        <v>905</v>
      </c>
      <c r="F2" s="853"/>
      <c r="G2" s="853"/>
      <c r="H2" s="853"/>
      <c r="I2" s="406"/>
      <c r="J2" s="406"/>
    </row>
    <row r="3" spans="1:253" ht="81" customHeight="1">
      <c r="A3" s="584"/>
      <c r="B3" s="585" t="s">
        <v>37</v>
      </c>
      <c r="C3" s="835" t="s">
        <v>957</v>
      </c>
      <c r="D3" s="150"/>
      <c r="E3" s="571" t="s">
        <v>906</v>
      </c>
      <c r="F3" s="570" t="s">
        <v>296</v>
      </c>
      <c r="G3" s="569" t="s">
        <v>228</v>
      </c>
      <c r="H3" s="569" t="s">
        <v>42</v>
      </c>
      <c r="I3" s="406"/>
      <c r="J3" s="406"/>
    </row>
    <row r="4" spans="1:253" ht="14.65" customHeight="1">
      <c r="A4" s="587"/>
      <c r="B4" s="588"/>
      <c r="C4" s="588"/>
      <c r="D4" s="151"/>
      <c r="E4" s="859" t="s">
        <v>907</v>
      </c>
      <c r="F4" s="572" t="s">
        <v>297</v>
      </c>
      <c r="G4" s="573">
        <v>0.25</v>
      </c>
      <c r="H4" s="573">
        <v>0.25</v>
      </c>
      <c r="I4" s="406"/>
      <c r="J4" s="406"/>
    </row>
    <row r="5" spans="1:253" ht="14.65" customHeight="1">
      <c r="A5" s="587" t="s">
        <v>13</v>
      </c>
      <c r="B5" s="589">
        <v>0.25</v>
      </c>
      <c r="C5" s="589">
        <v>0.25</v>
      </c>
      <c r="D5" s="152"/>
      <c r="E5" s="859"/>
      <c r="F5" s="574" t="s">
        <v>231</v>
      </c>
      <c r="G5" s="573">
        <v>0.5</v>
      </c>
      <c r="H5" s="573">
        <v>0.5</v>
      </c>
      <c r="I5" s="406"/>
      <c r="J5" s="406"/>
    </row>
    <row r="6" spans="1:253" ht="14.65" customHeight="1">
      <c r="A6" s="587" t="s">
        <v>511</v>
      </c>
      <c r="B6" s="590" t="s">
        <v>15</v>
      </c>
      <c r="C6" s="590" t="s">
        <v>232</v>
      </c>
      <c r="D6" s="152"/>
      <c r="E6" s="859"/>
      <c r="F6" s="574" t="s">
        <v>298</v>
      </c>
      <c r="G6" s="575">
        <v>0.25</v>
      </c>
      <c r="H6" s="575">
        <v>0.25</v>
      </c>
      <c r="I6" s="406"/>
      <c r="J6" s="406"/>
    </row>
    <row r="7" spans="1:253" ht="14.65" customHeight="1">
      <c r="A7" s="587" t="s">
        <v>543</v>
      </c>
      <c r="B7" s="590" t="s">
        <v>18</v>
      </c>
      <c r="C7" s="591" t="s">
        <v>305</v>
      </c>
      <c r="D7" s="152"/>
      <c r="E7" s="859"/>
      <c r="F7" s="576" t="s">
        <v>299</v>
      </c>
      <c r="G7" s="577">
        <v>1</v>
      </c>
      <c r="H7" s="577">
        <v>1</v>
      </c>
      <c r="I7" s="406"/>
      <c r="J7" s="406"/>
    </row>
    <row r="8" spans="1:253" ht="14.65" customHeight="1">
      <c r="A8" s="587" t="s">
        <v>21</v>
      </c>
      <c r="B8" s="592"/>
      <c r="C8" s="593" t="s">
        <v>305</v>
      </c>
      <c r="D8" s="152"/>
      <c r="E8" s="859" t="s">
        <v>908</v>
      </c>
      <c r="F8" s="578" t="s">
        <v>297</v>
      </c>
      <c r="G8" s="575">
        <v>0.25</v>
      </c>
      <c r="H8" s="575">
        <v>0.25</v>
      </c>
      <c r="I8" s="406"/>
      <c r="J8" s="406"/>
    </row>
    <row r="9" spans="1:253" ht="14.65" customHeight="1">
      <c r="A9" s="587" t="s">
        <v>22</v>
      </c>
      <c r="B9" s="589">
        <v>0.25</v>
      </c>
      <c r="C9" s="594">
        <v>0.25</v>
      </c>
      <c r="D9" s="152"/>
      <c r="E9" s="859"/>
      <c r="F9" s="574" t="s">
        <v>231</v>
      </c>
      <c r="G9" s="575">
        <v>0.75</v>
      </c>
      <c r="H9" s="575">
        <v>0.75</v>
      </c>
      <c r="I9" s="406"/>
      <c r="J9" s="406"/>
    </row>
    <row r="10" spans="1:253" ht="14.65" customHeight="1">
      <c r="A10" s="595" t="s">
        <v>23</v>
      </c>
      <c r="B10" s="596">
        <v>1</v>
      </c>
      <c r="C10" s="596" t="s">
        <v>667</v>
      </c>
      <c r="D10" s="151"/>
      <c r="E10" s="859"/>
      <c r="F10" s="574" t="s">
        <v>298</v>
      </c>
      <c r="G10" s="575">
        <v>0.25</v>
      </c>
      <c r="H10" s="575">
        <v>0.25</v>
      </c>
      <c r="I10" s="406"/>
      <c r="J10" s="406"/>
    </row>
    <row r="11" spans="1:253" ht="14.65" customHeight="1">
      <c r="A11" s="581"/>
      <c r="B11" s="581"/>
      <c r="C11" s="581"/>
      <c r="D11" s="151"/>
      <c r="E11" s="859"/>
      <c r="F11" s="576" t="s">
        <v>299</v>
      </c>
      <c r="G11" s="577">
        <v>1.25</v>
      </c>
      <c r="H11" s="577">
        <v>1.25</v>
      </c>
      <c r="I11" s="406"/>
      <c r="J11" s="406"/>
    </row>
    <row r="12" spans="1:253" ht="31.5" customHeight="1">
      <c r="A12" s="857" t="s">
        <v>958</v>
      </c>
      <c r="B12" s="858"/>
      <c r="C12" s="858"/>
      <c r="D12" s="151"/>
      <c r="E12" s="859" t="s">
        <v>909</v>
      </c>
      <c r="F12" s="572" t="s">
        <v>297</v>
      </c>
      <c r="G12" s="575">
        <v>0.25</v>
      </c>
      <c r="H12" s="575">
        <v>0.25</v>
      </c>
      <c r="I12" s="406"/>
      <c r="J12" s="406"/>
    </row>
    <row r="13" spans="1:253" ht="18.75" customHeight="1">
      <c r="A13" s="856"/>
      <c r="B13" s="856"/>
      <c r="C13" s="856"/>
      <c r="D13" s="151"/>
      <c r="E13" s="859"/>
      <c r="F13" s="574" t="s">
        <v>231</v>
      </c>
      <c r="G13" s="575">
        <v>1</v>
      </c>
      <c r="H13" s="575">
        <v>1</v>
      </c>
      <c r="I13" s="407"/>
      <c r="J13" s="406"/>
    </row>
    <row r="14" spans="1:253" ht="67.5" customHeight="1">
      <c r="A14" s="854" t="s">
        <v>959</v>
      </c>
      <c r="B14" s="855"/>
      <c r="C14" s="855"/>
      <c r="D14" s="151"/>
      <c r="E14" s="859"/>
      <c r="F14" s="574" t="s">
        <v>298</v>
      </c>
      <c r="G14" s="575">
        <v>0.25</v>
      </c>
      <c r="H14" s="575">
        <v>0.25</v>
      </c>
      <c r="I14" s="407"/>
      <c r="J14" s="406"/>
    </row>
    <row r="15" spans="1:253" ht="24" customHeight="1">
      <c r="A15" s="249"/>
      <c r="B15" s="250"/>
      <c r="C15" s="250"/>
      <c r="D15" s="151"/>
      <c r="E15" s="859"/>
      <c r="F15" s="579" t="s">
        <v>299</v>
      </c>
      <c r="G15" s="580">
        <v>1.5</v>
      </c>
      <c r="H15" s="580">
        <v>1.5</v>
      </c>
      <c r="I15" s="407"/>
      <c r="J15" s="406"/>
    </row>
    <row r="16" spans="1:253" ht="36" customHeight="1">
      <c r="A16" s="852" t="s">
        <v>230</v>
      </c>
      <c r="B16" s="852"/>
      <c r="C16" s="852"/>
      <c r="D16" s="150"/>
      <c r="E16" s="830" t="s">
        <v>229</v>
      </c>
      <c r="F16" s="408"/>
      <c r="G16" s="409"/>
      <c r="H16" s="409"/>
      <c r="I16" s="407"/>
      <c r="J16" s="406"/>
    </row>
    <row r="17" spans="1:253" ht="81.75" customHeight="1">
      <c r="A17" s="597"/>
      <c r="B17" s="598" t="s">
        <v>37</v>
      </c>
      <c r="C17" s="586"/>
      <c r="D17" s="151"/>
      <c r="E17" s="851" t="s">
        <v>910</v>
      </c>
      <c r="F17" s="851"/>
      <c r="G17" s="410"/>
      <c r="H17" s="410"/>
      <c r="I17" s="407"/>
      <c r="J17" s="406"/>
    </row>
    <row r="18" spans="1:253" s="141" customFormat="1" ht="14.65" customHeight="1">
      <c r="A18" s="599" t="s">
        <v>13</v>
      </c>
      <c r="B18" s="600">
        <v>0.15</v>
      </c>
      <c r="C18" s="594"/>
      <c r="D18" s="151"/>
      <c r="E18" s="410"/>
      <c r="F18" s="410"/>
      <c r="G18" s="410"/>
      <c r="H18" s="410"/>
      <c r="I18" s="406"/>
      <c r="J18" s="406"/>
    </row>
    <row r="19" spans="1:253" s="141" customFormat="1" ht="14.65" customHeight="1">
      <c r="A19" s="599" t="s">
        <v>231</v>
      </c>
      <c r="B19" s="601" t="s">
        <v>15</v>
      </c>
      <c r="C19" s="591"/>
      <c r="D19" s="151"/>
      <c r="E19" s="410"/>
      <c r="F19" s="410"/>
      <c r="G19" s="410"/>
      <c r="H19" s="410"/>
      <c r="I19" s="406"/>
      <c r="J19" s="406"/>
    </row>
    <row r="20" spans="1:253" s="141" customFormat="1" ht="14.65" customHeight="1">
      <c r="A20" s="602" t="s">
        <v>665</v>
      </c>
      <c r="B20" s="603" t="s">
        <v>666</v>
      </c>
      <c r="C20" s="594"/>
      <c r="D20" s="151"/>
      <c r="E20" s="410"/>
      <c r="F20" s="410"/>
      <c r="G20" s="410"/>
      <c r="H20" s="410"/>
      <c r="I20" s="410"/>
      <c r="J20" s="410"/>
    </row>
    <row r="21" spans="1:253" s="141" customFormat="1" ht="14.65" customHeight="1">
      <c r="A21" s="599" t="s">
        <v>22</v>
      </c>
      <c r="B21" s="600">
        <v>0.1</v>
      </c>
      <c r="C21" s="594"/>
      <c r="D21" s="151"/>
      <c r="E21" s="410"/>
      <c r="F21" s="410"/>
      <c r="G21" s="410"/>
      <c r="H21" s="410"/>
      <c r="I21" s="410"/>
      <c r="J21" s="410"/>
    </row>
    <row r="22" spans="1:253" s="141" customFormat="1" ht="14.65" customHeight="1">
      <c r="A22" s="604" t="s">
        <v>23</v>
      </c>
      <c r="B22" s="605">
        <v>0.75</v>
      </c>
      <c r="C22" s="596"/>
      <c r="D22" s="151"/>
      <c r="E22" s="410"/>
      <c r="F22" s="410"/>
      <c r="G22" s="410"/>
      <c r="H22" s="410"/>
      <c r="I22" s="410"/>
      <c r="J22" s="410"/>
    </row>
    <row r="23" spans="1:253" s="141" customFormat="1" ht="14.65" customHeight="1">
      <c r="A23" s="581"/>
      <c r="B23" s="581"/>
      <c r="C23" s="581"/>
      <c r="D23" s="151"/>
      <c r="E23" s="153"/>
      <c r="F23" s="153"/>
    </row>
    <row r="24" spans="1:253" ht="12.75" customHeight="1">
      <c r="D24" s="148"/>
    </row>
    <row r="25" spans="1:253" ht="12.75" customHeight="1">
      <c r="D25" s="148"/>
    </row>
    <row r="26" spans="1:253" s="147" customFormat="1" ht="24" customHeight="1">
      <c r="A26" s="146"/>
      <c r="B26" s="146"/>
      <c r="C26" s="146"/>
      <c r="D26" s="148"/>
      <c r="E26" s="146"/>
      <c r="F26" s="146"/>
      <c r="G26" s="146"/>
      <c r="H26" s="146"/>
      <c r="I26" s="146"/>
      <c r="J26" s="146"/>
      <c r="K26" s="146"/>
      <c r="L26" s="146"/>
      <c r="M26" s="146"/>
      <c r="N26" s="146"/>
      <c r="O26" s="146"/>
      <c r="P26" s="146"/>
      <c r="Q26" s="146"/>
      <c r="R26" s="146"/>
      <c r="S26" s="146"/>
      <c r="T26" s="146"/>
      <c r="U26" s="146"/>
      <c r="V26" s="146"/>
      <c r="W26" s="146"/>
      <c r="X26" s="146"/>
      <c r="Y26" s="146"/>
      <c r="Z26" s="146"/>
      <c r="AA26" s="146"/>
      <c r="AB26" s="146"/>
      <c r="AC26" s="146"/>
      <c r="AD26" s="146"/>
      <c r="AE26" s="146"/>
      <c r="AF26" s="146"/>
      <c r="AG26" s="146"/>
      <c r="AH26" s="146"/>
      <c r="AI26" s="146"/>
      <c r="AJ26" s="146"/>
      <c r="AK26" s="146"/>
      <c r="AL26" s="146"/>
      <c r="AM26" s="146"/>
      <c r="AN26" s="146"/>
      <c r="AO26" s="146"/>
      <c r="AP26" s="146"/>
      <c r="AQ26" s="146"/>
      <c r="AR26" s="146"/>
      <c r="AS26" s="146"/>
      <c r="AT26" s="146"/>
      <c r="AU26" s="146"/>
      <c r="AV26" s="146"/>
      <c r="AW26" s="146"/>
      <c r="AX26" s="146"/>
      <c r="AY26" s="146"/>
      <c r="AZ26" s="146"/>
      <c r="BA26" s="146"/>
      <c r="BB26" s="146"/>
      <c r="BC26" s="146"/>
      <c r="BD26" s="146"/>
      <c r="BE26" s="146"/>
      <c r="BF26" s="146"/>
      <c r="BG26" s="146"/>
      <c r="BH26" s="146"/>
      <c r="BI26" s="146"/>
      <c r="BJ26" s="146"/>
      <c r="BK26" s="146"/>
      <c r="BL26" s="146"/>
      <c r="BM26" s="146"/>
      <c r="BN26" s="146"/>
      <c r="BO26" s="146"/>
      <c r="BP26" s="146"/>
      <c r="BQ26" s="146"/>
      <c r="BR26" s="146"/>
      <c r="BS26" s="146"/>
      <c r="BT26" s="146"/>
      <c r="BU26" s="146"/>
      <c r="BV26" s="146"/>
      <c r="BW26" s="146"/>
      <c r="BX26" s="146"/>
      <c r="BY26" s="146"/>
      <c r="BZ26" s="146"/>
      <c r="CA26" s="146"/>
      <c r="CB26" s="146"/>
      <c r="CC26" s="146"/>
      <c r="CD26" s="146"/>
      <c r="CE26" s="146"/>
      <c r="CF26" s="146"/>
      <c r="CG26" s="146"/>
      <c r="CH26" s="146"/>
      <c r="CI26" s="146"/>
      <c r="CJ26" s="146"/>
      <c r="CK26" s="146"/>
      <c r="CL26" s="146"/>
      <c r="CM26" s="146"/>
      <c r="CN26" s="146"/>
      <c r="CO26" s="146"/>
      <c r="CP26" s="146"/>
      <c r="CQ26" s="146"/>
      <c r="CR26" s="146"/>
      <c r="CS26" s="146"/>
      <c r="CT26" s="146"/>
      <c r="CU26" s="146"/>
      <c r="CV26" s="146"/>
      <c r="CW26" s="146"/>
      <c r="CX26" s="146"/>
      <c r="CY26" s="146"/>
      <c r="CZ26" s="146"/>
      <c r="DA26" s="146"/>
      <c r="DB26" s="146"/>
      <c r="DC26" s="146"/>
      <c r="DD26" s="146"/>
      <c r="DE26" s="146"/>
      <c r="DF26" s="146"/>
      <c r="DG26" s="146"/>
      <c r="DH26" s="146"/>
      <c r="DI26" s="146"/>
      <c r="DJ26" s="146"/>
      <c r="DK26" s="146"/>
      <c r="DL26" s="146"/>
      <c r="DM26" s="146"/>
      <c r="DN26" s="146"/>
      <c r="DO26" s="146"/>
      <c r="DP26" s="146"/>
      <c r="DQ26" s="146"/>
      <c r="DR26" s="146"/>
      <c r="DS26" s="146"/>
      <c r="DT26" s="146"/>
      <c r="DU26" s="146"/>
      <c r="DV26" s="146"/>
      <c r="DW26" s="146"/>
      <c r="DX26" s="146"/>
      <c r="DY26" s="146"/>
      <c r="DZ26" s="146"/>
      <c r="EA26" s="146"/>
      <c r="EB26" s="146"/>
      <c r="EC26" s="146"/>
      <c r="ED26" s="146"/>
      <c r="EE26" s="146"/>
      <c r="EF26" s="146"/>
      <c r="EG26" s="146"/>
      <c r="EH26" s="146"/>
      <c r="EI26" s="146"/>
      <c r="EJ26" s="146"/>
      <c r="EK26" s="146"/>
      <c r="EL26" s="146"/>
      <c r="EM26" s="146"/>
      <c r="EN26" s="146"/>
      <c r="EO26" s="146"/>
      <c r="EP26" s="146"/>
      <c r="EQ26" s="146"/>
      <c r="ER26" s="146"/>
      <c r="ES26" s="146"/>
      <c r="ET26" s="146"/>
      <c r="EU26" s="146"/>
      <c r="EV26" s="146"/>
      <c r="EW26" s="146"/>
      <c r="EX26" s="146"/>
      <c r="EY26" s="146"/>
      <c r="EZ26" s="146"/>
      <c r="FA26" s="146"/>
      <c r="FB26" s="146"/>
      <c r="FC26" s="146"/>
      <c r="FD26" s="146"/>
      <c r="FE26" s="146"/>
      <c r="FF26" s="146"/>
      <c r="FG26" s="146"/>
      <c r="FH26" s="146"/>
      <c r="FI26" s="146"/>
      <c r="FJ26" s="146"/>
      <c r="FK26" s="146"/>
      <c r="FL26" s="146"/>
      <c r="FM26" s="146"/>
      <c r="FN26" s="146"/>
      <c r="FO26" s="146"/>
      <c r="FP26" s="146"/>
      <c r="FQ26" s="146"/>
      <c r="FR26" s="146"/>
      <c r="FS26" s="146"/>
      <c r="FT26" s="146"/>
      <c r="FU26" s="146"/>
      <c r="FV26" s="146"/>
      <c r="FW26" s="146"/>
      <c r="FX26" s="146"/>
      <c r="FY26" s="146"/>
      <c r="FZ26" s="146"/>
      <c r="GA26" s="146"/>
      <c r="GB26" s="146"/>
      <c r="GC26" s="146"/>
      <c r="GD26" s="146"/>
      <c r="GE26" s="146"/>
      <c r="GF26" s="146"/>
      <c r="GG26" s="146"/>
      <c r="GH26" s="146"/>
      <c r="GI26" s="146"/>
      <c r="GJ26" s="146"/>
      <c r="GK26" s="146"/>
      <c r="GL26" s="146"/>
      <c r="GM26" s="146"/>
      <c r="GN26" s="146"/>
      <c r="GO26" s="146"/>
      <c r="GP26" s="146"/>
      <c r="GQ26" s="146"/>
      <c r="GR26" s="146"/>
      <c r="GS26" s="146"/>
      <c r="GT26" s="146"/>
      <c r="GU26" s="146"/>
      <c r="GV26" s="146"/>
      <c r="GW26" s="146"/>
      <c r="GX26" s="146"/>
      <c r="GY26" s="146"/>
      <c r="GZ26" s="146"/>
      <c r="HA26" s="146"/>
      <c r="HB26" s="146"/>
      <c r="HC26" s="146"/>
      <c r="HD26" s="146"/>
      <c r="HE26" s="146"/>
      <c r="HF26" s="146"/>
      <c r="HG26" s="146"/>
      <c r="HH26" s="146"/>
      <c r="HI26" s="146"/>
      <c r="HJ26" s="146"/>
      <c r="HK26" s="146"/>
      <c r="HL26" s="146"/>
      <c r="HM26" s="146"/>
      <c r="HN26" s="146"/>
      <c r="HO26" s="146"/>
      <c r="HP26" s="146"/>
      <c r="HQ26" s="146"/>
      <c r="HR26" s="146"/>
      <c r="HS26" s="146"/>
      <c r="HT26" s="146"/>
      <c r="HU26" s="146"/>
      <c r="HV26" s="146"/>
      <c r="HW26" s="146"/>
      <c r="HX26" s="146"/>
      <c r="HY26" s="146"/>
      <c r="HZ26" s="146"/>
      <c r="IA26" s="146"/>
      <c r="IB26" s="146"/>
      <c r="IC26" s="146"/>
      <c r="ID26" s="146"/>
      <c r="IE26" s="146"/>
      <c r="IF26" s="146"/>
      <c r="IG26" s="146"/>
      <c r="IH26" s="146"/>
      <c r="II26" s="146"/>
      <c r="IJ26" s="146"/>
      <c r="IK26" s="146"/>
      <c r="IL26" s="146"/>
      <c r="IM26" s="146"/>
      <c r="IN26" s="146"/>
      <c r="IO26" s="146"/>
      <c r="IP26" s="146"/>
      <c r="IQ26" s="146"/>
      <c r="IR26" s="146"/>
      <c r="IS26" s="146"/>
    </row>
    <row r="27" spans="1:253" ht="28.5" customHeight="1">
      <c r="A27" s="395"/>
      <c r="B27" s="411"/>
      <c r="C27" s="396"/>
    </row>
    <row r="28" spans="1:253" ht="52.5" customHeight="1">
      <c r="A28" s="397"/>
      <c r="B28" s="398"/>
      <c r="C28" s="396"/>
    </row>
    <row r="29" spans="1:253" ht="12.75" customHeight="1">
      <c r="A29" s="393"/>
      <c r="B29" s="399"/>
      <c r="C29" s="396"/>
    </row>
    <row r="30" spans="1:253" ht="12.75" customHeight="1">
      <c r="A30" s="393"/>
      <c r="B30" s="394"/>
      <c r="C30" s="396"/>
    </row>
    <row r="31" spans="1:253" ht="12.75" customHeight="1">
      <c r="A31" s="393"/>
      <c r="B31" s="400"/>
      <c r="C31" s="396"/>
    </row>
    <row r="32" spans="1:253" ht="12.75" customHeight="1">
      <c r="A32" s="393"/>
      <c r="B32" s="400"/>
      <c r="C32" s="396"/>
    </row>
    <row r="33" spans="1:3" ht="12.75" customHeight="1">
      <c r="A33" s="393"/>
      <c r="B33" s="401"/>
      <c r="C33" s="396"/>
    </row>
    <row r="34" spans="1:3" ht="12.75" customHeight="1">
      <c r="A34" s="393"/>
      <c r="B34" s="394"/>
      <c r="C34" s="396"/>
    </row>
    <row r="35" spans="1:3" ht="12.75" customHeight="1">
      <c r="A35" s="402"/>
      <c r="B35" s="403"/>
      <c r="C35" s="396"/>
    </row>
    <row r="36" spans="1:3" ht="12.75" customHeight="1">
      <c r="A36" s="396"/>
      <c r="B36" s="396"/>
      <c r="C36" s="396"/>
    </row>
    <row r="37" spans="1:3" ht="27" customHeight="1">
      <c r="A37" s="395"/>
      <c r="B37" s="412"/>
      <c r="C37" s="396"/>
    </row>
    <row r="38" spans="1:3" ht="35.25" customHeight="1">
      <c r="A38" s="404"/>
      <c r="B38" s="405"/>
      <c r="C38" s="396"/>
    </row>
    <row r="39" spans="1:3" ht="12.75" customHeight="1">
      <c r="A39" s="393"/>
      <c r="B39" s="394"/>
      <c r="C39" s="396"/>
    </row>
    <row r="40" spans="1:3" ht="12.75" customHeight="1">
      <c r="A40" s="393"/>
      <c r="B40" s="400"/>
      <c r="C40" s="396"/>
    </row>
    <row r="41" spans="1:3" ht="12.75" customHeight="1">
      <c r="A41" s="393"/>
      <c r="B41" s="394"/>
      <c r="C41" s="396"/>
    </row>
    <row r="42" spans="1:3" ht="12.75" customHeight="1">
      <c r="A42" s="393"/>
      <c r="B42" s="394"/>
      <c r="C42" s="396"/>
    </row>
    <row r="43" spans="1:3" ht="12.75" customHeight="1">
      <c r="A43" s="402"/>
      <c r="B43" s="403"/>
      <c r="C43" s="396"/>
    </row>
    <row r="44" spans="1:3" ht="12.75" customHeight="1">
      <c r="A44" s="396"/>
      <c r="B44" s="396"/>
      <c r="C44" s="396"/>
    </row>
    <row r="45" spans="1:3" ht="12.75" customHeight="1">
      <c r="A45" s="396"/>
      <c r="B45" s="396"/>
      <c r="C45" s="396"/>
    </row>
  </sheetData>
  <mergeCells count="9">
    <mergeCell ref="E17:F17"/>
    <mergeCell ref="A16:C16"/>
    <mergeCell ref="E2:H2"/>
    <mergeCell ref="A14:C14"/>
    <mergeCell ref="A13:C13"/>
    <mergeCell ref="A12:C12"/>
    <mergeCell ref="E4:E7"/>
    <mergeCell ref="E12:E15"/>
    <mergeCell ref="E8:E11"/>
  </mergeCells>
  <pageMargins left="0.7" right="0.7" top="0.75" bottom="0.75" header="0.3" footer="0.3"/>
  <pageSetup orientation="portrait" r:id="rId1"/>
  <headerFooter>
    <oddFooter>&amp;C&amp;"Helvetica Neue,Regular"&amp;12&amp;K000000&amp;P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7">
    <tabColor rgb="FFFFDEA3"/>
  </sheetPr>
  <dimension ref="A1:IV21"/>
  <sheetViews>
    <sheetView topLeftCell="A18" zoomScale="120" zoomScaleNormal="120" workbookViewId="0">
      <selection activeCell="D7" sqref="D7"/>
    </sheetView>
  </sheetViews>
  <sheetFormatPr baseColWidth="10" defaultRowHeight="12.5"/>
  <cols>
    <col min="2" max="2" width="29.81640625" customWidth="1"/>
    <col min="3" max="3" width="23.1796875" customWidth="1"/>
    <col min="4" max="4" width="27.81640625" customWidth="1"/>
    <col min="5" max="5" width="26" customWidth="1"/>
  </cols>
  <sheetData>
    <row r="1" spans="1:256" ht="39" customHeight="1" thickBot="1">
      <c r="A1" s="860" t="s">
        <v>537</v>
      </c>
      <c r="B1" s="861"/>
      <c r="C1" s="861"/>
      <c r="D1" s="861"/>
      <c r="E1" s="862"/>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55"/>
      <c r="AX1" s="55"/>
      <c r="AY1" s="55"/>
      <c r="AZ1" s="55"/>
      <c r="BA1" s="55"/>
      <c r="BB1" s="55"/>
      <c r="BC1" s="55"/>
      <c r="BD1" s="55"/>
      <c r="BE1" s="55"/>
      <c r="BF1" s="55"/>
      <c r="BG1" s="55"/>
      <c r="BH1" s="55"/>
      <c r="BI1" s="55"/>
      <c r="BJ1" s="55"/>
      <c r="BK1" s="55"/>
      <c r="BL1" s="55"/>
      <c r="BM1" s="55"/>
      <c r="BN1" s="55"/>
      <c r="BO1" s="55"/>
      <c r="BP1" s="55"/>
      <c r="BQ1" s="55"/>
      <c r="BR1" s="55"/>
      <c r="BS1" s="55"/>
      <c r="BT1" s="55"/>
      <c r="BU1" s="55"/>
      <c r="BV1" s="55"/>
      <c r="BW1" s="55"/>
      <c r="BX1" s="55"/>
      <c r="BY1" s="55"/>
      <c r="BZ1" s="55"/>
      <c r="CA1" s="55"/>
      <c r="CB1" s="55"/>
      <c r="CC1" s="55"/>
      <c r="CD1" s="55"/>
      <c r="CE1" s="55"/>
      <c r="CF1" s="55"/>
      <c r="CG1" s="55"/>
      <c r="CH1" s="55"/>
      <c r="CI1" s="55"/>
      <c r="CJ1" s="55"/>
      <c r="CK1" s="55"/>
      <c r="CL1" s="55"/>
      <c r="CM1" s="55"/>
      <c r="CN1" s="55"/>
      <c r="CO1" s="55"/>
      <c r="CP1" s="55"/>
      <c r="CQ1" s="55"/>
      <c r="CR1" s="55"/>
      <c r="CS1" s="55"/>
      <c r="CT1" s="55"/>
      <c r="CU1" s="55"/>
      <c r="CV1" s="55"/>
      <c r="CW1" s="55"/>
      <c r="CX1" s="55"/>
      <c r="CY1" s="55"/>
      <c r="CZ1" s="55"/>
      <c r="DA1" s="55"/>
      <c r="DB1" s="55"/>
      <c r="DC1" s="55"/>
      <c r="DD1" s="55"/>
      <c r="DE1" s="55"/>
      <c r="DF1" s="55"/>
      <c r="DG1" s="55"/>
      <c r="DH1" s="55"/>
      <c r="DI1" s="55"/>
      <c r="DJ1" s="55"/>
      <c r="DK1" s="55"/>
      <c r="DL1" s="55"/>
      <c r="DM1" s="55"/>
      <c r="DN1" s="55"/>
      <c r="DO1" s="55"/>
      <c r="DP1" s="55"/>
      <c r="DQ1" s="55"/>
      <c r="DR1" s="55"/>
      <c r="DS1" s="55"/>
      <c r="DT1" s="55"/>
      <c r="DU1" s="55"/>
      <c r="DV1" s="55"/>
      <c r="DW1" s="55"/>
      <c r="DX1" s="55"/>
      <c r="DY1" s="55"/>
      <c r="DZ1" s="55"/>
      <c r="EA1" s="55"/>
      <c r="EB1" s="55"/>
      <c r="EC1" s="55"/>
      <c r="ED1" s="55"/>
      <c r="EE1" s="55"/>
      <c r="EF1" s="55"/>
      <c r="EG1" s="55"/>
      <c r="EH1" s="55"/>
      <c r="EI1" s="55"/>
      <c r="EJ1" s="55"/>
      <c r="EK1" s="55"/>
      <c r="EL1" s="55"/>
      <c r="EM1" s="55"/>
      <c r="EN1" s="55"/>
      <c r="EO1" s="55"/>
      <c r="EP1" s="55"/>
      <c r="EQ1" s="55"/>
      <c r="ER1" s="55"/>
      <c r="ES1" s="55"/>
      <c r="ET1" s="55"/>
      <c r="EU1" s="55"/>
      <c r="EV1" s="55"/>
      <c r="EW1" s="55"/>
      <c r="EX1" s="55"/>
      <c r="EY1" s="55"/>
      <c r="EZ1" s="55"/>
      <c r="FA1" s="55"/>
      <c r="FB1" s="55"/>
      <c r="FC1" s="55"/>
      <c r="FD1" s="55"/>
      <c r="FE1" s="55"/>
      <c r="FF1" s="55"/>
      <c r="FG1" s="55"/>
      <c r="FH1" s="55"/>
      <c r="FI1" s="55"/>
      <c r="FJ1" s="55"/>
      <c r="FK1" s="55"/>
      <c r="FL1" s="55"/>
      <c r="FM1" s="55"/>
      <c r="FN1" s="55"/>
      <c r="FO1" s="55"/>
      <c r="FP1" s="55"/>
      <c r="FQ1" s="55"/>
      <c r="FR1" s="55"/>
      <c r="FS1" s="55"/>
      <c r="FT1" s="55"/>
      <c r="FU1" s="55"/>
      <c r="FV1" s="55"/>
      <c r="FW1" s="55"/>
      <c r="FX1" s="55"/>
      <c r="FY1" s="55"/>
      <c r="FZ1" s="55"/>
      <c r="GA1" s="55"/>
      <c r="GB1" s="55"/>
      <c r="GC1" s="55"/>
      <c r="GD1" s="55"/>
      <c r="GE1" s="55"/>
      <c r="GF1" s="55"/>
      <c r="GG1" s="55"/>
      <c r="GH1" s="55"/>
      <c r="GI1" s="55"/>
      <c r="GJ1" s="55"/>
      <c r="GK1" s="55"/>
      <c r="GL1" s="55"/>
      <c r="GM1" s="55"/>
      <c r="GN1" s="55"/>
      <c r="GO1" s="55"/>
      <c r="GP1" s="55"/>
      <c r="GQ1" s="55"/>
      <c r="GR1" s="55"/>
      <c r="GS1" s="55"/>
      <c r="GT1" s="55"/>
      <c r="GU1" s="55"/>
      <c r="GV1" s="55"/>
      <c r="GW1" s="55"/>
      <c r="GX1" s="55"/>
      <c r="GY1" s="55"/>
      <c r="GZ1" s="55"/>
      <c r="HA1" s="55"/>
      <c r="HB1" s="55"/>
      <c r="HC1" s="55"/>
      <c r="HD1" s="55"/>
      <c r="HE1" s="55"/>
      <c r="HF1" s="55"/>
      <c r="HG1" s="55"/>
      <c r="HH1" s="55"/>
      <c r="HI1" s="55"/>
      <c r="HJ1" s="55"/>
      <c r="HK1" s="55"/>
      <c r="HL1" s="55"/>
      <c r="HM1" s="55"/>
      <c r="HN1" s="55"/>
      <c r="HO1" s="55"/>
      <c r="HP1" s="55"/>
      <c r="HQ1" s="55"/>
      <c r="HR1" s="55"/>
      <c r="HS1" s="55"/>
      <c r="HT1" s="55"/>
      <c r="HU1" s="55"/>
      <c r="HV1" s="55"/>
      <c r="HW1" s="55"/>
      <c r="HX1" s="55"/>
      <c r="HY1" s="55"/>
      <c r="HZ1" s="55"/>
      <c r="IA1" s="55"/>
      <c r="IB1" s="55"/>
      <c r="IC1" s="55"/>
      <c r="ID1" s="55"/>
      <c r="IE1" s="55"/>
      <c r="IF1" s="55"/>
      <c r="IG1" s="55"/>
      <c r="IH1" s="55"/>
      <c r="II1" s="55"/>
      <c r="IJ1" s="55"/>
      <c r="IK1" s="55"/>
      <c r="IL1" s="55"/>
      <c r="IM1" s="55"/>
      <c r="IN1" s="55"/>
      <c r="IO1" s="55"/>
      <c r="IP1" s="55"/>
      <c r="IQ1" s="55"/>
      <c r="IR1" s="55"/>
      <c r="IS1" s="55"/>
      <c r="IT1" s="55"/>
      <c r="IU1" s="55"/>
      <c r="IV1" s="55"/>
    </row>
    <row r="2" spans="1:256" ht="18.75" customHeight="1">
      <c r="A2" s="865" t="s">
        <v>189</v>
      </c>
      <c r="B2" s="865"/>
      <c r="C2" s="865" t="s">
        <v>190</v>
      </c>
      <c r="D2" s="238" t="s">
        <v>191</v>
      </c>
      <c r="E2" s="308"/>
      <c r="F2" s="55"/>
      <c r="G2" s="55"/>
      <c r="H2" s="55"/>
      <c r="I2" s="55"/>
      <c r="J2" s="55"/>
      <c r="K2" s="55"/>
      <c r="L2" s="55"/>
      <c r="M2" s="55"/>
      <c r="N2" s="55"/>
      <c r="O2" s="55"/>
      <c r="P2" s="55"/>
      <c r="Q2" s="55"/>
      <c r="R2" s="55"/>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c r="AX2" s="55"/>
      <c r="AY2" s="55"/>
      <c r="AZ2" s="55"/>
      <c r="BA2" s="55"/>
      <c r="BB2" s="55"/>
      <c r="BC2" s="55"/>
      <c r="BD2" s="55"/>
      <c r="BE2" s="55"/>
      <c r="BF2" s="55"/>
      <c r="BG2" s="55"/>
      <c r="BH2" s="55"/>
      <c r="BI2" s="55"/>
      <c r="BJ2" s="55"/>
      <c r="BK2" s="55"/>
      <c r="BL2" s="55"/>
      <c r="BM2" s="55"/>
      <c r="BN2" s="55"/>
      <c r="BO2" s="55"/>
      <c r="BP2" s="55"/>
      <c r="BQ2" s="55"/>
      <c r="BR2" s="55"/>
      <c r="BS2" s="55"/>
      <c r="BT2" s="55"/>
      <c r="BU2" s="55"/>
      <c r="BV2" s="55"/>
      <c r="BW2" s="55"/>
      <c r="BX2" s="55"/>
      <c r="BY2" s="55"/>
      <c r="BZ2" s="55"/>
      <c r="CA2" s="55"/>
      <c r="CB2" s="55"/>
      <c r="CC2" s="55"/>
      <c r="CD2" s="55"/>
      <c r="CE2" s="55"/>
      <c r="CF2" s="55"/>
      <c r="CG2" s="55"/>
      <c r="CH2" s="55"/>
      <c r="CI2" s="55"/>
      <c r="CJ2" s="55"/>
      <c r="CK2" s="55"/>
      <c r="CL2" s="55"/>
      <c r="CM2" s="55"/>
      <c r="CN2" s="55"/>
      <c r="CO2" s="55"/>
      <c r="CP2" s="55"/>
      <c r="CQ2" s="55"/>
      <c r="CR2" s="55"/>
      <c r="CS2" s="55"/>
      <c r="CT2" s="55"/>
      <c r="CU2" s="55"/>
      <c r="CV2" s="55"/>
      <c r="CW2" s="55"/>
      <c r="CX2" s="55"/>
      <c r="CY2" s="55"/>
      <c r="CZ2" s="55"/>
      <c r="DA2" s="55"/>
      <c r="DB2" s="55"/>
      <c r="DC2" s="55"/>
      <c r="DD2" s="55"/>
      <c r="DE2" s="55"/>
      <c r="DF2" s="55"/>
      <c r="DG2" s="55"/>
      <c r="DH2" s="55"/>
      <c r="DI2" s="55"/>
      <c r="DJ2" s="55"/>
      <c r="DK2" s="55"/>
      <c r="DL2" s="55"/>
      <c r="DM2" s="55"/>
      <c r="DN2" s="55"/>
      <c r="DO2" s="55"/>
      <c r="DP2" s="55"/>
      <c r="DQ2" s="55"/>
      <c r="DR2" s="55"/>
      <c r="DS2" s="55"/>
      <c r="DT2" s="55"/>
      <c r="DU2" s="55"/>
      <c r="DV2" s="55"/>
      <c r="DW2" s="55"/>
      <c r="DX2" s="55"/>
      <c r="DY2" s="55"/>
      <c r="DZ2" s="55"/>
      <c r="EA2" s="55"/>
      <c r="EB2" s="55"/>
      <c r="EC2" s="55"/>
      <c r="ED2" s="55"/>
      <c r="EE2" s="55"/>
      <c r="EF2" s="55"/>
      <c r="EG2" s="55"/>
      <c r="EH2" s="55"/>
      <c r="EI2" s="55"/>
      <c r="EJ2" s="55"/>
      <c r="EK2" s="55"/>
      <c r="EL2" s="55"/>
      <c r="EM2" s="55"/>
      <c r="EN2" s="55"/>
      <c r="EO2" s="55"/>
      <c r="EP2" s="55"/>
      <c r="EQ2" s="55"/>
      <c r="ER2" s="55"/>
      <c r="ES2" s="55"/>
      <c r="ET2" s="55"/>
      <c r="EU2" s="55"/>
      <c r="EV2" s="55"/>
      <c r="EW2" s="55"/>
      <c r="EX2" s="55"/>
      <c r="EY2" s="55"/>
      <c r="EZ2" s="55"/>
      <c r="FA2" s="55"/>
      <c r="FB2" s="55"/>
      <c r="FC2" s="55"/>
      <c r="FD2" s="55"/>
      <c r="FE2" s="55"/>
      <c r="FF2" s="55"/>
      <c r="FG2" s="55"/>
      <c r="FH2" s="55"/>
      <c r="FI2" s="55"/>
      <c r="FJ2" s="55"/>
      <c r="FK2" s="55"/>
      <c r="FL2" s="55"/>
      <c r="FM2" s="55"/>
      <c r="FN2" s="55"/>
      <c r="FO2" s="55"/>
      <c r="FP2" s="55"/>
      <c r="FQ2" s="55"/>
      <c r="FR2" s="55"/>
      <c r="FS2" s="55"/>
      <c r="FT2" s="55"/>
      <c r="FU2" s="55"/>
      <c r="FV2" s="55"/>
      <c r="FW2" s="55"/>
      <c r="FX2" s="55"/>
      <c r="FY2" s="55"/>
      <c r="FZ2" s="55"/>
      <c r="GA2" s="55"/>
      <c r="GB2" s="55"/>
      <c r="GC2" s="55"/>
      <c r="GD2" s="55"/>
      <c r="GE2" s="55"/>
      <c r="GF2" s="55"/>
      <c r="GG2" s="55"/>
      <c r="GH2" s="55"/>
      <c r="GI2" s="55"/>
      <c r="GJ2" s="55"/>
      <c r="GK2" s="55"/>
      <c r="GL2" s="55"/>
      <c r="GM2" s="55"/>
      <c r="GN2" s="55"/>
      <c r="GO2" s="55"/>
      <c r="GP2" s="55"/>
      <c r="GQ2" s="55"/>
      <c r="GR2" s="55"/>
      <c r="GS2" s="55"/>
      <c r="GT2" s="55"/>
      <c r="GU2" s="55"/>
      <c r="GV2" s="55"/>
      <c r="GW2" s="55"/>
      <c r="GX2" s="55"/>
      <c r="GY2" s="55"/>
      <c r="GZ2" s="55"/>
      <c r="HA2" s="55"/>
      <c r="HB2" s="55"/>
      <c r="HC2" s="55"/>
      <c r="HD2" s="55"/>
      <c r="HE2" s="55"/>
      <c r="HF2" s="55"/>
      <c r="HG2" s="55"/>
      <c r="HH2" s="55"/>
      <c r="HI2" s="55"/>
      <c r="HJ2" s="55"/>
      <c r="HK2" s="55"/>
      <c r="HL2" s="55"/>
      <c r="HM2" s="55"/>
      <c r="HN2" s="55"/>
      <c r="HO2" s="55"/>
      <c r="HP2" s="55"/>
      <c r="HQ2" s="55"/>
      <c r="HR2" s="55"/>
      <c r="HS2" s="55"/>
      <c r="HT2" s="55"/>
      <c r="HU2" s="55"/>
      <c r="HV2" s="55"/>
      <c r="HW2" s="55"/>
      <c r="HX2" s="55"/>
      <c r="HY2" s="55"/>
      <c r="HZ2" s="55"/>
      <c r="IA2" s="55"/>
      <c r="IB2" s="55"/>
      <c r="IC2" s="55"/>
      <c r="ID2" s="55"/>
      <c r="IE2" s="55"/>
      <c r="IF2" s="55"/>
      <c r="IG2" s="55"/>
      <c r="IH2" s="55"/>
      <c r="II2" s="55"/>
      <c r="IJ2" s="55"/>
      <c r="IK2" s="55"/>
      <c r="IL2" s="55"/>
      <c r="IM2" s="55"/>
      <c r="IN2" s="55"/>
      <c r="IO2" s="55"/>
      <c r="IP2" s="55"/>
      <c r="IQ2" s="55"/>
      <c r="IR2" s="55"/>
      <c r="IS2" s="55"/>
      <c r="IT2" s="55"/>
      <c r="IU2" s="55"/>
      <c r="IV2" s="55"/>
    </row>
    <row r="3" spans="1:256" ht="14.25" customHeight="1">
      <c r="A3" s="866"/>
      <c r="B3" s="866"/>
      <c r="C3" s="866"/>
      <c r="D3" s="239" t="s">
        <v>192</v>
      </c>
      <c r="E3" s="308"/>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c r="BD3" s="55"/>
      <c r="BE3" s="55"/>
      <c r="BF3" s="55"/>
      <c r="BG3" s="55"/>
      <c r="BH3" s="55"/>
      <c r="BI3" s="55"/>
      <c r="BJ3" s="55"/>
      <c r="BK3" s="55"/>
      <c r="BL3" s="55"/>
      <c r="BM3" s="55"/>
      <c r="BN3" s="55"/>
      <c r="BO3" s="55"/>
      <c r="BP3" s="55"/>
      <c r="BQ3" s="55"/>
      <c r="BR3" s="55"/>
      <c r="BS3" s="55"/>
      <c r="BT3" s="55"/>
      <c r="BU3" s="55"/>
      <c r="BV3" s="55"/>
      <c r="BW3" s="55"/>
      <c r="BX3" s="55"/>
      <c r="BY3" s="55"/>
      <c r="BZ3" s="55"/>
      <c r="CA3" s="55"/>
      <c r="CB3" s="55"/>
      <c r="CC3" s="55"/>
      <c r="CD3" s="55"/>
      <c r="CE3" s="55"/>
      <c r="CF3" s="55"/>
      <c r="CG3" s="55"/>
      <c r="CH3" s="55"/>
      <c r="CI3" s="55"/>
      <c r="CJ3" s="55"/>
      <c r="CK3" s="55"/>
      <c r="CL3" s="55"/>
      <c r="CM3" s="55"/>
      <c r="CN3" s="55"/>
      <c r="CO3" s="55"/>
      <c r="CP3" s="55"/>
      <c r="CQ3" s="55"/>
      <c r="CR3" s="55"/>
      <c r="CS3" s="55"/>
      <c r="CT3" s="55"/>
      <c r="CU3" s="55"/>
      <c r="CV3" s="55"/>
      <c r="CW3" s="55"/>
      <c r="CX3" s="55"/>
      <c r="CY3" s="55"/>
      <c r="CZ3" s="55"/>
      <c r="DA3" s="55"/>
      <c r="DB3" s="55"/>
      <c r="DC3" s="55"/>
      <c r="DD3" s="55"/>
      <c r="DE3" s="55"/>
      <c r="DF3" s="55"/>
      <c r="DG3" s="55"/>
      <c r="DH3" s="55"/>
      <c r="DI3" s="55"/>
      <c r="DJ3" s="55"/>
      <c r="DK3" s="55"/>
      <c r="DL3" s="55"/>
      <c r="DM3" s="55"/>
      <c r="DN3" s="55"/>
      <c r="DO3" s="55"/>
      <c r="DP3" s="55"/>
      <c r="DQ3" s="55"/>
      <c r="DR3" s="55"/>
      <c r="DS3" s="55"/>
      <c r="DT3" s="55"/>
      <c r="DU3" s="55"/>
      <c r="DV3" s="55"/>
      <c r="DW3" s="55"/>
      <c r="DX3" s="55"/>
      <c r="DY3" s="55"/>
      <c r="DZ3" s="55"/>
      <c r="EA3" s="55"/>
      <c r="EB3" s="55"/>
      <c r="EC3" s="55"/>
      <c r="ED3" s="55"/>
      <c r="EE3" s="55"/>
      <c r="EF3" s="55"/>
      <c r="EG3" s="55"/>
      <c r="EH3" s="55"/>
      <c r="EI3" s="55"/>
      <c r="EJ3" s="55"/>
      <c r="EK3" s="55"/>
      <c r="EL3" s="55"/>
      <c r="EM3" s="55"/>
      <c r="EN3" s="55"/>
      <c r="EO3" s="55"/>
      <c r="EP3" s="55"/>
      <c r="EQ3" s="55"/>
      <c r="ER3" s="55"/>
      <c r="ES3" s="55"/>
      <c r="ET3" s="55"/>
      <c r="EU3" s="55"/>
      <c r="EV3" s="55"/>
      <c r="EW3" s="55"/>
      <c r="EX3" s="55"/>
      <c r="EY3" s="55"/>
      <c r="EZ3" s="55"/>
      <c r="FA3" s="55"/>
      <c r="FB3" s="55"/>
      <c r="FC3" s="55"/>
      <c r="FD3" s="55"/>
      <c r="FE3" s="55"/>
      <c r="FF3" s="55"/>
      <c r="FG3" s="55"/>
      <c r="FH3" s="55"/>
      <c r="FI3" s="55"/>
      <c r="FJ3" s="55"/>
      <c r="FK3" s="55"/>
      <c r="FL3" s="55"/>
      <c r="FM3" s="55"/>
      <c r="FN3" s="55"/>
      <c r="FO3" s="55"/>
      <c r="FP3" s="55"/>
      <c r="FQ3" s="55"/>
      <c r="FR3" s="55"/>
      <c r="FS3" s="55"/>
      <c r="FT3" s="55"/>
      <c r="FU3" s="55"/>
      <c r="FV3" s="55"/>
      <c r="FW3" s="55"/>
      <c r="FX3" s="55"/>
      <c r="FY3" s="55"/>
      <c r="FZ3" s="55"/>
      <c r="GA3" s="55"/>
      <c r="GB3" s="55"/>
      <c r="GC3" s="55"/>
      <c r="GD3" s="55"/>
      <c r="GE3" s="55"/>
      <c r="GF3" s="55"/>
      <c r="GG3" s="55"/>
      <c r="GH3" s="55"/>
      <c r="GI3" s="55"/>
      <c r="GJ3" s="55"/>
      <c r="GK3" s="55"/>
      <c r="GL3" s="55"/>
      <c r="GM3" s="55"/>
      <c r="GN3" s="55"/>
      <c r="GO3" s="55"/>
      <c r="GP3" s="55"/>
      <c r="GQ3" s="55"/>
      <c r="GR3" s="55"/>
      <c r="GS3" s="55"/>
      <c r="GT3" s="55"/>
      <c r="GU3" s="55"/>
      <c r="GV3" s="55"/>
      <c r="GW3" s="55"/>
      <c r="GX3" s="55"/>
      <c r="GY3" s="55"/>
      <c r="GZ3" s="55"/>
      <c r="HA3" s="55"/>
      <c r="HB3" s="55"/>
      <c r="HC3" s="55"/>
      <c r="HD3" s="55"/>
      <c r="HE3" s="55"/>
      <c r="HF3" s="55"/>
      <c r="HG3" s="55"/>
      <c r="HH3" s="55"/>
      <c r="HI3" s="55"/>
      <c r="HJ3" s="55"/>
      <c r="HK3" s="55"/>
      <c r="HL3" s="55"/>
      <c r="HM3" s="55"/>
      <c r="HN3" s="55"/>
      <c r="HO3" s="55"/>
      <c r="HP3" s="55"/>
      <c r="HQ3" s="55"/>
      <c r="HR3" s="55"/>
      <c r="HS3" s="55"/>
      <c r="HT3" s="55"/>
      <c r="HU3" s="55"/>
      <c r="HV3" s="55"/>
      <c r="HW3" s="55"/>
      <c r="HX3" s="55"/>
      <c r="HY3" s="55"/>
      <c r="HZ3" s="55"/>
      <c r="IA3" s="55"/>
      <c r="IB3" s="55"/>
      <c r="IC3" s="55"/>
      <c r="ID3" s="55"/>
      <c r="IE3" s="55"/>
      <c r="IF3" s="55"/>
      <c r="IG3" s="55"/>
      <c r="IH3" s="55"/>
      <c r="II3" s="55"/>
      <c r="IJ3" s="55"/>
      <c r="IK3" s="55"/>
      <c r="IL3" s="55"/>
      <c r="IM3" s="55"/>
      <c r="IN3" s="55"/>
      <c r="IO3" s="55"/>
      <c r="IP3" s="55"/>
      <c r="IQ3" s="55"/>
      <c r="IR3" s="55"/>
      <c r="IS3" s="55"/>
      <c r="IT3" s="55"/>
      <c r="IU3" s="55"/>
      <c r="IV3" s="55"/>
    </row>
    <row r="4" spans="1:256" ht="18" customHeight="1">
      <c r="A4" s="866"/>
      <c r="B4" s="866"/>
      <c r="C4" s="866"/>
      <c r="D4" s="239" t="s">
        <v>193</v>
      </c>
      <c r="E4" s="308"/>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5"/>
      <c r="AI4" s="55"/>
      <c r="AJ4" s="55"/>
      <c r="AK4" s="55"/>
      <c r="AL4" s="55"/>
      <c r="AM4" s="55"/>
      <c r="AN4" s="55"/>
      <c r="AO4" s="55"/>
      <c r="AP4" s="55"/>
      <c r="AQ4" s="55"/>
      <c r="AR4" s="55"/>
      <c r="AS4" s="55"/>
      <c r="AT4" s="55"/>
      <c r="AU4" s="55"/>
      <c r="AV4" s="55"/>
      <c r="AW4" s="55"/>
      <c r="AX4" s="55"/>
      <c r="AY4" s="55"/>
      <c r="AZ4" s="55"/>
      <c r="BA4" s="55"/>
      <c r="BB4" s="55"/>
      <c r="BC4" s="55"/>
      <c r="BD4" s="55"/>
      <c r="BE4" s="55"/>
      <c r="BF4" s="55"/>
      <c r="BG4" s="55"/>
      <c r="BH4" s="55"/>
      <c r="BI4" s="55"/>
      <c r="BJ4" s="55"/>
      <c r="BK4" s="55"/>
      <c r="BL4" s="55"/>
      <c r="BM4" s="55"/>
      <c r="BN4" s="55"/>
      <c r="BO4" s="55"/>
      <c r="BP4" s="55"/>
      <c r="BQ4" s="55"/>
      <c r="BR4" s="55"/>
      <c r="BS4" s="55"/>
      <c r="BT4" s="55"/>
      <c r="BU4" s="55"/>
      <c r="BV4" s="55"/>
      <c r="BW4" s="55"/>
      <c r="BX4" s="55"/>
      <c r="BY4" s="55"/>
      <c r="BZ4" s="55"/>
      <c r="CA4" s="55"/>
      <c r="CB4" s="55"/>
      <c r="CC4" s="55"/>
      <c r="CD4" s="55"/>
      <c r="CE4" s="55"/>
      <c r="CF4" s="55"/>
      <c r="CG4" s="55"/>
      <c r="CH4" s="55"/>
      <c r="CI4" s="55"/>
      <c r="CJ4" s="55"/>
      <c r="CK4" s="55"/>
      <c r="CL4" s="55"/>
      <c r="CM4" s="55"/>
      <c r="CN4" s="55"/>
      <c r="CO4" s="55"/>
      <c r="CP4" s="55"/>
      <c r="CQ4" s="55"/>
      <c r="CR4" s="55"/>
      <c r="CS4" s="55"/>
      <c r="CT4" s="55"/>
      <c r="CU4" s="55"/>
      <c r="CV4" s="55"/>
      <c r="CW4" s="55"/>
      <c r="CX4" s="55"/>
      <c r="CY4" s="55"/>
      <c r="CZ4" s="55"/>
      <c r="DA4" s="55"/>
      <c r="DB4" s="55"/>
      <c r="DC4" s="55"/>
      <c r="DD4" s="55"/>
      <c r="DE4" s="55"/>
      <c r="DF4" s="55"/>
      <c r="DG4" s="55"/>
      <c r="DH4" s="55"/>
      <c r="DI4" s="55"/>
      <c r="DJ4" s="55"/>
      <c r="DK4" s="55"/>
      <c r="DL4" s="55"/>
      <c r="DM4" s="55"/>
      <c r="DN4" s="55"/>
      <c r="DO4" s="55"/>
      <c r="DP4" s="55"/>
      <c r="DQ4" s="55"/>
      <c r="DR4" s="55"/>
      <c r="DS4" s="55"/>
      <c r="DT4" s="55"/>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5"/>
      <c r="FD4" s="55"/>
      <c r="FE4" s="55"/>
      <c r="FF4" s="55"/>
      <c r="FG4" s="55"/>
      <c r="FH4" s="55"/>
      <c r="FI4" s="55"/>
      <c r="FJ4" s="55"/>
      <c r="FK4" s="55"/>
      <c r="FL4" s="55"/>
      <c r="FM4" s="55"/>
      <c r="FN4" s="55"/>
      <c r="FO4" s="55"/>
      <c r="FP4" s="55"/>
      <c r="FQ4" s="55"/>
      <c r="FR4" s="55"/>
      <c r="FS4" s="55"/>
      <c r="FT4" s="55"/>
      <c r="FU4" s="55"/>
      <c r="FV4" s="55"/>
      <c r="FW4" s="55"/>
      <c r="FX4" s="55"/>
      <c r="FY4" s="55"/>
      <c r="FZ4" s="55"/>
      <c r="GA4" s="55"/>
      <c r="GB4" s="55"/>
      <c r="GC4" s="55"/>
      <c r="GD4" s="55"/>
      <c r="GE4" s="55"/>
      <c r="GF4" s="55"/>
      <c r="GG4" s="55"/>
      <c r="GH4" s="55"/>
      <c r="GI4" s="55"/>
      <c r="GJ4" s="55"/>
      <c r="GK4" s="55"/>
      <c r="GL4" s="55"/>
      <c r="GM4" s="55"/>
      <c r="GN4" s="55"/>
      <c r="GO4" s="55"/>
      <c r="GP4" s="55"/>
      <c r="GQ4" s="55"/>
      <c r="GR4" s="55"/>
      <c r="GS4" s="55"/>
      <c r="GT4" s="55"/>
      <c r="GU4" s="55"/>
      <c r="GV4" s="55"/>
      <c r="GW4" s="55"/>
      <c r="GX4" s="55"/>
      <c r="GY4" s="55"/>
      <c r="GZ4" s="55"/>
      <c r="HA4" s="55"/>
      <c r="HB4" s="55"/>
      <c r="HC4" s="55"/>
      <c r="HD4" s="55"/>
      <c r="HE4" s="55"/>
      <c r="HF4" s="55"/>
      <c r="HG4" s="55"/>
      <c r="HH4" s="55"/>
      <c r="HI4" s="55"/>
      <c r="HJ4" s="55"/>
      <c r="HK4" s="55"/>
      <c r="HL4" s="55"/>
      <c r="HM4" s="55"/>
      <c r="HN4" s="55"/>
      <c r="HO4" s="55"/>
      <c r="HP4" s="55"/>
      <c r="HQ4" s="55"/>
      <c r="HR4" s="55"/>
      <c r="HS4" s="55"/>
      <c r="HT4" s="55"/>
      <c r="HU4" s="55"/>
      <c r="HV4" s="55"/>
      <c r="HW4" s="55"/>
      <c r="HX4" s="55"/>
      <c r="HY4" s="55"/>
      <c r="HZ4" s="55"/>
      <c r="IA4" s="55"/>
      <c r="IB4" s="55"/>
      <c r="IC4" s="55"/>
      <c r="ID4" s="55"/>
      <c r="IE4" s="55"/>
      <c r="IF4" s="55"/>
      <c r="IG4" s="55"/>
      <c r="IH4" s="55"/>
      <c r="II4" s="55"/>
      <c r="IJ4" s="55"/>
      <c r="IK4" s="55"/>
      <c r="IL4" s="55"/>
      <c r="IM4" s="55"/>
      <c r="IN4" s="55"/>
      <c r="IO4" s="55"/>
      <c r="IP4" s="55"/>
      <c r="IQ4" s="55"/>
      <c r="IR4" s="55"/>
      <c r="IS4" s="55"/>
      <c r="IT4" s="55"/>
      <c r="IU4" s="55"/>
      <c r="IV4" s="55"/>
    </row>
    <row r="5" spans="1:256" ht="16.5" customHeight="1" thickBot="1">
      <c r="A5" s="867"/>
      <c r="B5" s="867"/>
      <c r="C5" s="867"/>
      <c r="D5" s="240" t="s">
        <v>194</v>
      </c>
      <c r="E5" s="308"/>
      <c r="F5" s="55"/>
      <c r="G5" s="55"/>
      <c r="H5" s="55"/>
      <c r="I5" s="55"/>
      <c r="J5" s="55"/>
      <c r="K5" s="55"/>
      <c r="L5" s="55"/>
      <c r="M5" s="55"/>
      <c r="N5" s="55"/>
      <c r="O5" s="55"/>
      <c r="P5" s="55"/>
      <c r="Q5" s="55"/>
      <c r="R5" s="55"/>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c r="BM5" s="55"/>
      <c r="BN5" s="55"/>
      <c r="BO5" s="55"/>
      <c r="BP5" s="55"/>
      <c r="BQ5" s="55"/>
      <c r="BR5" s="55"/>
      <c r="BS5" s="55"/>
      <c r="BT5" s="55"/>
      <c r="BU5" s="55"/>
      <c r="BV5" s="55"/>
      <c r="BW5" s="55"/>
      <c r="BX5" s="55"/>
      <c r="BY5" s="55"/>
      <c r="BZ5" s="55"/>
      <c r="CA5" s="55"/>
      <c r="CB5" s="55"/>
      <c r="CC5" s="55"/>
      <c r="CD5" s="55"/>
      <c r="CE5" s="55"/>
      <c r="CF5" s="55"/>
      <c r="CG5" s="55"/>
      <c r="CH5" s="55"/>
      <c r="CI5" s="55"/>
      <c r="CJ5" s="55"/>
      <c r="CK5" s="55"/>
      <c r="CL5" s="55"/>
      <c r="CM5" s="55"/>
      <c r="CN5" s="55"/>
      <c r="CO5" s="55"/>
      <c r="CP5" s="55"/>
      <c r="CQ5" s="55"/>
      <c r="CR5" s="55"/>
      <c r="CS5" s="55"/>
      <c r="CT5" s="55"/>
      <c r="CU5" s="55"/>
      <c r="CV5" s="55"/>
      <c r="CW5" s="55"/>
      <c r="CX5" s="55"/>
      <c r="CY5" s="55"/>
      <c r="CZ5" s="55"/>
      <c r="DA5" s="55"/>
      <c r="DB5" s="55"/>
      <c r="DC5" s="55"/>
      <c r="DD5" s="55"/>
      <c r="DE5" s="55"/>
      <c r="DF5" s="55"/>
      <c r="DG5" s="55"/>
      <c r="DH5" s="55"/>
      <c r="DI5" s="55"/>
      <c r="DJ5" s="55"/>
      <c r="DK5" s="55"/>
      <c r="DL5" s="55"/>
      <c r="DM5" s="55"/>
      <c r="DN5" s="55"/>
      <c r="DO5" s="55"/>
      <c r="DP5" s="55"/>
      <c r="DQ5" s="55"/>
      <c r="DR5" s="55"/>
      <c r="DS5" s="55"/>
      <c r="DT5" s="55"/>
      <c r="DU5" s="55"/>
      <c r="DV5" s="55"/>
      <c r="DW5" s="55"/>
      <c r="DX5" s="55"/>
      <c r="DY5" s="55"/>
      <c r="DZ5" s="55"/>
      <c r="EA5" s="55"/>
      <c r="EB5" s="55"/>
      <c r="EC5" s="55"/>
      <c r="ED5" s="55"/>
      <c r="EE5" s="55"/>
      <c r="EF5" s="55"/>
      <c r="EG5" s="55"/>
      <c r="EH5" s="55"/>
      <c r="EI5" s="55"/>
      <c r="EJ5" s="55"/>
      <c r="EK5" s="55"/>
      <c r="EL5" s="55"/>
      <c r="EM5" s="55"/>
      <c r="EN5" s="55"/>
      <c r="EO5" s="55"/>
      <c r="EP5" s="55"/>
      <c r="EQ5" s="55"/>
      <c r="ER5" s="55"/>
      <c r="ES5" s="55"/>
      <c r="ET5" s="55"/>
      <c r="EU5" s="55"/>
      <c r="EV5" s="55"/>
      <c r="EW5" s="55"/>
      <c r="EX5" s="55"/>
      <c r="EY5" s="55"/>
      <c r="EZ5" s="55"/>
      <c r="FA5" s="55"/>
      <c r="FB5" s="55"/>
      <c r="FC5" s="55"/>
      <c r="FD5" s="55"/>
      <c r="FE5" s="55"/>
      <c r="FF5" s="55"/>
      <c r="FG5" s="55"/>
      <c r="FH5" s="55"/>
      <c r="FI5" s="55"/>
      <c r="FJ5" s="55"/>
      <c r="FK5" s="55"/>
      <c r="FL5" s="55"/>
      <c r="FM5" s="55"/>
      <c r="FN5" s="55"/>
      <c r="FO5" s="55"/>
      <c r="FP5" s="55"/>
      <c r="FQ5" s="55"/>
      <c r="FR5" s="55"/>
      <c r="FS5" s="55"/>
      <c r="FT5" s="55"/>
      <c r="FU5" s="55"/>
      <c r="FV5" s="55"/>
      <c r="FW5" s="55"/>
      <c r="FX5" s="55"/>
      <c r="FY5" s="55"/>
      <c r="FZ5" s="55"/>
      <c r="GA5" s="55"/>
      <c r="GB5" s="55"/>
      <c r="GC5" s="55"/>
      <c r="GD5" s="55"/>
      <c r="GE5" s="55"/>
      <c r="GF5" s="55"/>
      <c r="GG5" s="55"/>
      <c r="GH5" s="55"/>
      <c r="GI5" s="55"/>
      <c r="GJ5" s="55"/>
      <c r="GK5" s="55"/>
      <c r="GL5" s="55"/>
      <c r="GM5" s="55"/>
      <c r="GN5" s="55"/>
      <c r="GO5" s="55"/>
      <c r="GP5" s="55"/>
      <c r="GQ5" s="55"/>
      <c r="GR5" s="55"/>
      <c r="GS5" s="55"/>
      <c r="GT5" s="55"/>
      <c r="GU5" s="55"/>
      <c r="GV5" s="55"/>
      <c r="GW5" s="55"/>
      <c r="GX5" s="55"/>
      <c r="GY5" s="55"/>
      <c r="GZ5" s="55"/>
      <c r="HA5" s="55"/>
      <c r="HB5" s="55"/>
      <c r="HC5" s="55"/>
      <c r="HD5" s="55"/>
      <c r="HE5" s="55"/>
      <c r="HF5" s="55"/>
      <c r="HG5" s="55"/>
      <c r="HH5" s="55"/>
      <c r="HI5" s="55"/>
      <c r="HJ5" s="55"/>
      <c r="HK5" s="55"/>
      <c r="HL5" s="55"/>
      <c r="HM5" s="55"/>
      <c r="HN5" s="55"/>
      <c r="HO5" s="55"/>
      <c r="HP5" s="55"/>
      <c r="HQ5" s="55"/>
      <c r="HR5" s="55"/>
      <c r="HS5" s="55"/>
      <c r="HT5" s="55"/>
      <c r="HU5" s="55"/>
      <c r="HV5" s="55"/>
      <c r="HW5" s="55"/>
      <c r="HX5" s="55"/>
      <c r="HY5" s="55"/>
      <c r="HZ5" s="55"/>
      <c r="IA5" s="55"/>
      <c r="IB5" s="55"/>
      <c r="IC5" s="55"/>
      <c r="ID5" s="55"/>
      <c r="IE5" s="55"/>
      <c r="IF5" s="55"/>
      <c r="IG5" s="55"/>
      <c r="IH5" s="55"/>
      <c r="II5" s="55"/>
      <c r="IJ5" s="55"/>
      <c r="IK5" s="55"/>
      <c r="IL5" s="55"/>
      <c r="IM5" s="55"/>
      <c r="IN5" s="55"/>
      <c r="IO5" s="55"/>
      <c r="IP5" s="55"/>
      <c r="IQ5" s="55"/>
      <c r="IR5" s="55"/>
      <c r="IS5" s="55"/>
      <c r="IT5" s="55"/>
      <c r="IU5" s="55"/>
      <c r="IV5" s="55"/>
    </row>
    <row r="6" spans="1:256" ht="34.5" customHeight="1">
      <c r="A6" s="248" t="s">
        <v>257</v>
      </c>
      <c r="B6" s="309" t="s">
        <v>185</v>
      </c>
      <c r="C6" s="309" t="s">
        <v>597</v>
      </c>
      <c r="D6" s="309" t="s">
        <v>184</v>
      </c>
      <c r="E6" s="309" t="s">
        <v>186</v>
      </c>
    </row>
    <row r="7" spans="1:256" ht="72">
      <c r="A7" s="235"/>
      <c r="B7" s="318" t="s">
        <v>663</v>
      </c>
      <c r="C7" s="236"/>
      <c r="D7" s="235"/>
      <c r="E7" s="236"/>
    </row>
    <row r="8" spans="1:256">
      <c r="A8" s="235"/>
      <c r="B8" s="236"/>
      <c r="C8" s="236"/>
      <c r="D8" s="235"/>
      <c r="E8" s="236"/>
    </row>
    <row r="9" spans="1:256">
      <c r="A9" s="235"/>
      <c r="B9" s="236"/>
      <c r="C9" s="236"/>
      <c r="D9" s="235"/>
      <c r="E9" s="236"/>
    </row>
    <row r="10" spans="1:256">
      <c r="A10" s="235"/>
      <c r="B10" s="236"/>
      <c r="C10" s="236"/>
      <c r="D10" s="235"/>
      <c r="E10" s="236"/>
    </row>
    <row r="11" spans="1:256">
      <c r="A11" s="235"/>
      <c r="B11" s="236"/>
      <c r="C11" s="236"/>
      <c r="D11" s="235"/>
      <c r="E11" s="236"/>
    </row>
    <row r="12" spans="1:256">
      <c r="A12" s="235"/>
      <c r="B12" s="236"/>
      <c r="C12" s="236"/>
      <c r="D12" s="235"/>
      <c r="E12" s="236"/>
    </row>
    <row r="13" spans="1:256">
      <c r="A13" s="235"/>
      <c r="B13" s="236"/>
      <c r="C13" s="236"/>
      <c r="D13" s="235"/>
      <c r="E13" s="236"/>
    </row>
    <row r="14" spans="1:256">
      <c r="A14" s="235"/>
      <c r="B14" s="236"/>
      <c r="C14" s="236"/>
      <c r="D14" s="235"/>
      <c r="E14" s="236"/>
    </row>
    <row r="15" spans="1:256">
      <c r="A15" s="235"/>
      <c r="B15" s="236"/>
      <c r="C15" s="236"/>
      <c r="D15" s="235"/>
      <c r="E15" s="236"/>
    </row>
    <row r="16" spans="1:256">
      <c r="A16" s="235"/>
      <c r="B16" s="236"/>
      <c r="C16" s="236"/>
      <c r="D16" s="235"/>
      <c r="E16" s="236"/>
    </row>
    <row r="17" spans="1:5">
      <c r="A17" s="235"/>
      <c r="B17" s="236"/>
      <c r="C17" s="236"/>
      <c r="D17" s="235"/>
      <c r="E17" s="236"/>
    </row>
    <row r="18" spans="1:5">
      <c r="A18" s="235"/>
      <c r="B18" s="236"/>
      <c r="C18" s="236"/>
      <c r="D18" s="235"/>
      <c r="E18" s="236"/>
    </row>
    <row r="20" spans="1:5" ht="13" thickBot="1"/>
    <row r="21" spans="1:5" ht="24.75" customHeight="1" thickBot="1">
      <c r="A21" s="863" t="s">
        <v>187</v>
      </c>
      <c r="B21" s="864"/>
      <c r="C21" s="316"/>
      <c r="D21" s="237" t="s">
        <v>188</v>
      </c>
      <c r="E21" s="316"/>
    </row>
  </sheetData>
  <mergeCells count="5">
    <mergeCell ref="A1:E1"/>
    <mergeCell ref="A21:B21"/>
    <mergeCell ref="A2:A5"/>
    <mergeCell ref="B2:B5"/>
    <mergeCell ref="C2:C5"/>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8">
    <tabColor rgb="FFFFDEA3"/>
  </sheetPr>
  <dimension ref="A1:IS19"/>
  <sheetViews>
    <sheetView topLeftCell="A7" zoomScale="83" zoomScaleNormal="55" workbookViewId="0">
      <pane xSplit="1" topLeftCell="C1" activePane="topRight" state="frozen"/>
      <selection pane="topRight" activeCell="C8" sqref="C8"/>
    </sheetView>
  </sheetViews>
  <sheetFormatPr baseColWidth="10" defaultRowHeight="12.5"/>
  <cols>
    <col min="1" max="1" width="35" customWidth="1"/>
    <col min="2" max="2" width="44.26953125" customWidth="1"/>
    <col min="3" max="3" width="44.1796875" customWidth="1"/>
    <col min="4" max="4" width="42.453125" customWidth="1"/>
    <col min="5" max="5" width="1.453125" customWidth="1"/>
    <col min="6" max="6" width="49.26953125" customWidth="1"/>
    <col min="7" max="7" width="50.1796875" customWidth="1"/>
    <col min="8" max="8" width="22.81640625" customWidth="1"/>
    <col min="9" max="9" width="1.26953125" customWidth="1"/>
    <col min="10" max="10" width="34.54296875" customWidth="1"/>
    <col min="11" max="11" width="71.54296875" customWidth="1"/>
    <col min="12" max="12" width="13" customWidth="1"/>
    <col min="13" max="13" width="38.453125" customWidth="1"/>
    <col min="14" max="14" width="26" customWidth="1"/>
    <col min="15" max="15" width="24.81640625" customWidth="1"/>
    <col min="16" max="16" width="23.54296875" customWidth="1"/>
    <col min="17" max="17" width="24" customWidth="1"/>
    <col min="18" max="18" width="22.26953125" customWidth="1"/>
    <col min="19" max="19" width="4.26953125" customWidth="1"/>
    <col min="20" max="20" width="21.453125" customWidth="1"/>
  </cols>
  <sheetData>
    <row r="1" spans="1:253" ht="15.75" customHeight="1">
      <c r="A1" s="869" t="s">
        <v>369</v>
      </c>
      <c r="B1" s="869"/>
      <c r="C1" s="869"/>
      <c r="D1" s="869"/>
      <c r="E1" s="869"/>
      <c r="F1" s="869"/>
      <c r="G1" s="869"/>
      <c r="H1" s="869"/>
      <c r="I1" s="869"/>
      <c r="J1" s="869"/>
      <c r="K1" s="869"/>
    </row>
    <row r="2" spans="1:253" ht="45" customHeight="1">
      <c r="A2" s="870" t="s">
        <v>613</v>
      </c>
      <c r="B2" s="870"/>
      <c r="C2" s="870"/>
      <c r="D2" s="870"/>
      <c r="E2" s="870"/>
      <c r="F2" s="870"/>
      <c r="G2" s="870"/>
      <c r="H2" s="870"/>
      <c r="I2" s="870"/>
      <c r="J2" s="870"/>
      <c r="K2" s="870"/>
    </row>
    <row r="3" spans="1:253" ht="45.75" customHeight="1">
      <c r="A3" s="642" t="s">
        <v>56</v>
      </c>
      <c r="B3" s="642" t="s">
        <v>493</v>
      </c>
      <c r="C3" s="642" t="s">
        <v>492</v>
      </c>
      <c r="D3" s="642" t="s">
        <v>491</v>
      </c>
      <c r="E3" s="875"/>
      <c r="F3" s="644" t="s">
        <v>1</v>
      </c>
      <c r="G3" s="374" t="s">
        <v>90</v>
      </c>
      <c r="H3" s="375" t="s">
        <v>550</v>
      </c>
      <c r="I3" s="878"/>
      <c r="J3" s="871"/>
      <c r="K3" s="872"/>
    </row>
    <row r="4" spans="1:253" s="55" customFormat="1" ht="207.75" customHeight="1">
      <c r="A4" s="647" t="s">
        <v>742</v>
      </c>
      <c r="B4" s="786" t="s">
        <v>892</v>
      </c>
      <c r="C4" s="786" t="s">
        <v>790</v>
      </c>
      <c r="D4" s="787" t="s">
        <v>791</v>
      </c>
      <c r="E4" s="876"/>
      <c r="F4" s="788" t="s">
        <v>915</v>
      </c>
      <c r="G4" s="505" t="s">
        <v>615</v>
      </c>
      <c r="H4" s="641" t="s">
        <v>614</v>
      </c>
      <c r="I4" s="879"/>
      <c r="J4" s="645" t="s">
        <v>233</v>
      </c>
      <c r="K4" s="646"/>
    </row>
    <row r="5" spans="1:253" s="55" customFormat="1" ht="65.25" customHeight="1">
      <c r="A5" s="643" t="s">
        <v>56</v>
      </c>
      <c r="B5" s="643" t="s">
        <v>672</v>
      </c>
      <c r="C5" s="643" t="s">
        <v>673</v>
      </c>
      <c r="D5" s="643" t="s">
        <v>674</v>
      </c>
      <c r="E5" s="876"/>
      <c r="F5" s="644" t="s">
        <v>1</v>
      </c>
      <c r="G5" s="640"/>
      <c r="H5" s="640"/>
      <c r="I5" s="879"/>
      <c r="J5" s="871"/>
      <c r="K5" s="872"/>
    </row>
    <row r="6" spans="1:253" s="55" customFormat="1" ht="246" customHeight="1">
      <c r="A6" s="648" t="s">
        <v>743</v>
      </c>
      <c r="B6" s="786" t="s">
        <v>911</v>
      </c>
      <c r="C6" s="786" t="s">
        <v>912</v>
      </c>
      <c r="D6" s="787" t="s">
        <v>913</v>
      </c>
      <c r="E6" s="876"/>
      <c r="F6" s="788" t="s">
        <v>914</v>
      </c>
      <c r="G6" s="504"/>
      <c r="H6" s="163"/>
      <c r="I6" s="879"/>
      <c r="J6" s="645" t="s">
        <v>233</v>
      </c>
      <c r="K6" s="162"/>
    </row>
    <row r="7" spans="1:253" s="55" customFormat="1" ht="40.5" customHeight="1">
      <c r="A7" s="643" t="s">
        <v>302</v>
      </c>
      <c r="B7" s="831" t="s">
        <v>916</v>
      </c>
      <c r="C7" s="831" t="s">
        <v>917</v>
      </c>
      <c r="D7" s="831" t="s">
        <v>918</v>
      </c>
      <c r="E7" s="876"/>
      <c r="F7" s="644" t="s">
        <v>1</v>
      </c>
      <c r="G7" s="500"/>
      <c r="H7" s="633"/>
      <c r="I7" s="879"/>
      <c r="J7" s="873"/>
      <c r="K7" s="874"/>
    </row>
    <row r="8" spans="1:253" s="55" customFormat="1" ht="275.25" customHeight="1">
      <c r="A8" s="648" t="s">
        <v>744</v>
      </c>
      <c r="B8" s="637" t="s">
        <v>636</v>
      </c>
      <c r="C8" s="637" t="s">
        <v>637</v>
      </c>
      <c r="D8" s="638" t="s">
        <v>938</v>
      </c>
      <c r="E8" s="877"/>
      <c r="F8" s="639" t="s">
        <v>789</v>
      </c>
      <c r="G8" s="504"/>
      <c r="H8" s="163"/>
      <c r="I8" s="880"/>
      <c r="J8" s="645" t="s">
        <v>233</v>
      </c>
      <c r="K8" s="162"/>
    </row>
    <row r="9" spans="1:253" s="119" customFormat="1" ht="17.25" customHeight="1">
      <c r="A9" s="117"/>
      <c r="B9" s="117"/>
      <c r="C9" s="117"/>
      <c r="D9" s="117"/>
      <c r="E9" s="117"/>
      <c r="F9" s="118"/>
      <c r="G9" s="118"/>
    </row>
    <row r="10" spans="1:253" s="116" customFormat="1" ht="55.5" customHeight="1">
      <c r="A10" s="120"/>
      <c r="B10" s="120"/>
      <c r="C10" s="120"/>
      <c r="D10" s="120"/>
      <c r="E10" s="121"/>
      <c r="F10" s="277" t="s">
        <v>585</v>
      </c>
      <c r="G10" s="277"/>
      <c r="H10" s="121"/>
      <c r="I10" s="115"/>
      <c r="J10" s="98" t="s">
        <v>586</v>
      </c>
      <c r="K10" s="162"/>
      <c r="L10" s="121"/>
      <c r="M10" s="115"/>
      <c r="N10" s="115"/>
      <c r="O10" s="115"/>
      <c r="P10" s="115"/>
      <c r="Q10" s="115"/>
      <c r="R10" s="115"/>
      <c r="S10" s="115"/>
      <c r="T10" s="115"/>
      <c r="U10" s="115"/>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c r="BM10" s="121"/>
      <c r="BN10" s="121"/>
      <c r="BO10" s="121"/>
      <c r="BP10" s="121"/>
      <c r="BQ10" s="121"/>
      <c r="BR10" s="121"/>
      <c r="BS10" s="121"/>
      <c r="BT10" s="121"/>
      <c r="BU10" s="121"/>
      <c r="BV10" s="121"/>
      <c r="BW10" s="121"/>
      <c r="BX10" s="121"/>
      <c r="BY10" s="121"/>
      <c r="BZ10" s="121"/>
      <c r="CA10" s="121"/>
      <c r="CB10" s="121"/>
      <c r="CC10" s="121"/>
      <c r="CD10" s="121"/>
      <c r="CE10" s="121"/>
      <c r="CF10" s="121"/>
      <c r="CG10" s="121"/>
      <c r="CH10" s="121"/>
      <c r="CI10" s="121"/>
      <c r="CJ10" s="121"/>
      <c r="CK10" s="121"/>
      <c r="CL10" s="121"/>
      <c r="CM10" s="121"/>
      <c r="CN10" s="121"/>
      <c r="CO10" s="121"/>
      <c r="CP10" s="121"/>
      <c r="CQ10" s="121"/>
      <c r="CR10" s="121"/>
      <c r="CS10" s="121"/>
      <c r="CT10" s="121"/>
      <c r="CU10" s="121"/>
      <c r="CV10" s="121"/>
      <c r="CW10" s="121"/>
      <c r="CX10" s="121"/>
      <c r="CY10" s="121"/>
      <c r="CZ10" s="121"/>
      <c r="DA10" s="121"/>
      <c r="DB10" s="121"/>
      <c r="DC10" s="121"/>
      <c r="DD10" s="121"/>
      <c r="DE10" s="121"/>
      <c r="DF10" s="121"/>
      <c r="DG10" s="121"/>
      <c r="DH10" s="121"/>
      <c r="DI10" s="121"/>
      <c r="DJ10" s="121"/>
      <c r="DK10" s="121"/>
      <c r="DL10" s="121"/>
      <c r="DM10" s="121"/>
      <c r="DN10" s="121"/>
      <c r="DO10" s="121"/>
      <c r="DP10" s="121"/>
      <c r="DQ10" s="121"/>
      <c r="DR10" s="121"/>
      <c r="DS10" s="121"/>
      <c r="DT10" s="121"/>
      <c r="DU10" s="121"/>
      <c r="DV10" s="121"/>
      <c r="DW10" s="121"/>
      <c r="DX10" s="121"/>
      <c r="DY10" s="121"/>
      <c r="DZ10" s="121"/>
      <c r="EA10" s="121"/>
      <c r="EB10" s="121"/>
      <c r="EC10" s="121"/>
      <c r="ED10" s="121"/>
      <c r="EE10" s="121"/>
      <c r="EF10" s="121"/>
      <c r="EG10" s="121"/>
      <c r="EH10" s="121"/>
      <c r="EI10" s="121"/>
      <c r="EJ10" s="121"/>
      <c r="EK10" s="121"/>
      <c r="EL10" s="121"/>
      <c r="EM10" s="121"/>
      <c r="EN10" s="121"/>
      <c r="EO10" s="121"/>
      <c r="EP10" s="121"/>
      <c r="EQ10" s="121"/>
      <c r="ER10" s="121"/>
      <c r="ES10" s="121"/>
      <c r="ET10" s="121"/>
      <c r="EU10" s="121"/>
      <c r="EV10" s="121"/>
      <c r="EW10" s="121"/>
      <c r="EX10" s="121"/>
      <c r="EY10" s="121"/>
      <c r="EZ10" s="121"/>
      <c r="FA10" s="121"/>
      <c r="FB10" s="121"/>
      <c r="FC10" s="121"/>
      <c r="FD10" s="121"/>
      <c r="FE10" s="121"/>
      <c r="FF10" s="121"/>
      <c r="FG10" s="121"/>
      <c r="FH10" s="121"/>
      <c r="FI10" s="121"/>
      <c r="FJ10" s="121"/>
      <c r="FK10" s="121"/>
      <c r="FL10" s="121"/>
      <c r="FM10" s="121"/>
      <c r="FN10" s="121"/>
      <c r="FO10" s="121"/>
      <c r="FP10" s="121"/>
      <c r="FQ10" s="121"/>
      <c r="FR10" s="121"/>
      <c r="FS10" s="121"/>
      <c r="FT10" s="121"/>
      <c r="FU10" s="121"/>
      <c r="FV10" s="121"/>
      <c r="FW10" s="121"/>
      <c r="FX10" s="121"/>
      <c r="FY10" s="121"/>
      <c r="FZ10" s="121"/>
      <c r="GA10" s="121"/>
      <c r="GB10" s="121"/>
      <c r="GC10" s="121"/>
      <c r="GD10" s="121"/>
      <c r="GE10" s="121"/>
      <c r="GF10" s="121"/>
      <c r="GG10" s="121"/>
      <c r="GH10" s="121"/>
      <c r="GI10" s="121"/>
      <c r="GJ10" s="121"/>
      <c r="GK10" s="121"/>
      <c r="GL10" s="121"/>
      <c r="GM10" s="121"/>
      <c r="GN10" s="121"/>
      <c r="GO10" s="121"/>
      <c r="GP10" s="121"/>
      <c r="GQ10" s="121"/>
      <c r="GR10" s="121"/>
      <c r="GS10" s="121"/>
      <c r="GT10" s="121"/>
      <c r="GU10" s="121"/>
      <c r="GV10" s="121"/>
      <c r="GW10" s="121"/>
      <c r="GX10" s="121"/>
      <c r="GY10" s="121"/>
      <c r="GZ10" s="121"/>
      <c r="HA10" s="121"/>
      <c r="HB10" s="121"/>
      <c r="HC10" s="121"/>
      <c r="HD10" s="121"/>
      <c r="HE10" s="121"/>
      <c r="HF10" s="121"/>
      <c r="HG10" s="121"/>
      <c r="HH10" s="121"/>
      <c r="HI10" s="121"/>
      <c r="HJ10" s="121"/>
      <c r="HK10" s="121"/>
      <c r="HL10" s="121"/>
      <c r="HM10" s="121"/>
      <c r="HN10" s="121"/>
      <c r="HO10" s="121"/>
      <c r="HP10" s="121"/>
      <c r="HQ10" s="121"/>
      <c r="HR10" s="121"/>
      <c r="HS10" s="121"/>
      <c r="HT10" s="121"/>
      <c r="HU10" s="121"/>
      <c r="HV10" s="121"/>
      <c r="HW10" s="121"/>
      <c r="HX10" s="121"/>
      <c r="HY10" s="121"/>
      <c r="HZ10" s="121"/>
      <c r="IA10" s="121"/>
      <c r="IB10" s="121"/>
      <c r="IC10" s="121"/>
      <c r="ID10" s="121"/>
      <c r="IE10" s="121"/>
      <c r="IF10" s="121"/>
      <c r="IG10" s="121"/>
      <c r="IH10" s="121"/>
      <c r="II10" s="121"/>
      <c r="IJ10" s="121"/>
      <c r="IK10" s="121"/>
      <c r="IL10" s="121"/>
      <c r="IM10" s="121"/>
      <c r="IN10" s="121"/>
      <c r="IO10" s="121"/>
      <c r="IP10" s="121"/>
      <c r="IQ10" s="121"/>
      <c r="IR10" s="121"/>
      <c r="IS10" s="123"/>
    </row>
    <row r="11" spans="1:253" s="83" customFormat="1" ht="26.25" customHeight="1">
      <c r="A11" s="105"/>
      <c r="B11" s="105"/>
      <c r="C11" s="105"/>
      <c r="D11" s="105"/>
      <c r="E11" s="105"/>
      <c r="F11" s="105"/>
      <c r="G11" s="105"/>
      <c r="H11" s="105"/>
      <c r="I11" s="105"/>
      <c r="J11" s="105"/>
      <c r="K11" s="271"/>
      <c r="L11" s="105"/>
      <c r="M11" s="868"/>
      <c r="N11" s="868"/>
      <c r="O11" s="868"/>
      <c r="P11" s="868"/>
      <c r="Q11" s="868"/>
      <c r="R11" s="868"/>
      <c r="S11" s="868"/>
      <c r="T11" s="118"/>
      <c r="U11" s="119"/>
      <c r="V11" s="105"/>
      <c r="W11" s="105"/>
      <c r="X11" s="105"/>
      <c r="Y11" s="105"/>
      <c r="Z11" s="105"/>
      <c r="AA11" s="105"/>
      <c r="AB11" s="105"/>
      <c r="AC11" s="105"/>
      <c r="AD11" s="105"/>
      <c r="AE11" s="105"/>
      <c r="AF11" s="105"/>
      <c r="AG11" s="105"/>
      <c r="AH11" s="105"/>
      <c r="AI11" s="105"/>
      <c r="AJ11" s="105"/>
      <c r="AK11" s="105"/>
      <c r="AL11" s="105"/>
      <c r="AM11" s="105"/>
      <c r="AN11" s="105"/>
      <c r="AO11" s="105"/>
      <c r="AP11" s="105"/>
      <c r="AQ11" s="105"/>
      <c r="AR11" s="105"/>
      <c r="AS11" s="105"/>
      <c r="AT11" s="105"/>
      <c r="AU11" s="105"/>
      <c r="AV11" s="105"/>
      <c r="AW11" s="105"/>
      <c r="AX11" s="105"/>
      <c r="AY11" s="105"/>
      <c r="AZ11" s="105"/>
      <c r="BA11" s="105"/>
      <c r="BB11" s="105"/>
      <c r="BC11" s="105"/>
      <c r="BD11" s="105"/>
      <c r="BE11" s="105"/>
      <c r="BF11" s="105"/>
      <c r="BG11" s="105"/>
      <c r="BH11" s="105"/>
      <c r="BI11" s="105"/>
      <c r="BJ11" s="105"/>
      <c r="BK11" s="105"/>
      <c r="BL11" s="105"/>
      <c r="BM11" s="105"/>
      <c r="BN11" s="105"/>
      <c r="BO11" s="105"/>
      <c r="BP11" s="105"/>
      <c r="BQ11" s="105"/>
      <c r="BR11" s="105"/>
      <c r="BS11" s="105"/>
      <c r="BT11" s="105"/>
      <c r="BU11" s="105"/>
      <c r="BV11" s="105"/>
      <c r="BW11" s="105"/>
      <c r="BX11" s="105"/>
      <c r="BY11" s="105"/>
      <c r="BZ11" s="105"/>
      <c r="CA11" s="105"/>
      <c r="CB11" s="105"/>
      <c r="CC11" s="105"/>
      <c r="CD11" s="105"/>
      <c r="CE11" s="105"/>
      <c r="CF11" s="105"/>
      <c r="CG11" s="105"/>
      <c r="CH11" s="105"/>
      <c r="CI11" s="105"/>
      <c r="CJ11" s="105"/>
      <c r="CK11" s="105"/>
      <c r="CL11" s="105"/>
      <c r="CM11" s="105"/>
      <c r="CN11" s="105"/>
      <c r="CO11" s="105"/>
      <c r="CP11" s="105"/>
      <c r="CQ11" s="105"/>
      <c r="CR11" s="105"/>
      <c r="CS11" s="105"/>
      <c r="CT11" s="105"/>
      <c r="CU11" s="105"/>
      <c r="CV11" s="105"/>
      <c r="CW11" s="105"/>
      <c r="CX11" s="105"/>
      <c r="CY11" s="105"/>
      <c r="CZ11" s="105"/>
      <c r="DA11" s="105"/>
      <c r="DB11" s="105"/>
      <c r="DC11" s="105"/>
      <c r="DD11" s="105"/>
      <c r="DE11" s="105"/>
      <c r="DF11" s="105"/>
      <c r="DG11" s="105"/>
      <c r="DH11" s="105"/>
      <c r="DI11" s="105"/>
      <c r="DJ11" s="105"/>
      <c r="DK11" s="105"/>
      <c r="DL11" s="105"/>
      <c r="DM11" s="105"/>
      <c r="DN11" s="105"/>
      <c r="DO11" s="105"/>
      <c r="DP11" s="105"/>
      <c r="DQ11" s="105"/>
      <c r="DR11" s="105"/>
      <c r="DS11" s="105"/>
      <c r="DT11" s="105"/>
      <c r="DU11" s="105"/>
      <c r="DV11" s="105"/>
      <c r="DW11" s="105"/>
      <c r="DX11" s="105"/>
      <c r="DY11" s="105"/>
      <c r="DZ11" s="105"/>
      <c r="EA11" s="105"/>
      <c r="EB11" s="105"/>
      <c r="EC11" s="105"/>
      <c r="ED11" s="105"/>
      <c r="EE11" s="105"/>
      <c r="EF11" s="105"/>
      <c r="EG11" s="105"/>
      <c r="EH11" s="105"/>
      <c r="EI11" s="105"/>
      <c r="EJ11" s="105"/>
      <c r="EK11" s="105"/>
      <c r="EL11" s="105"/>
      <c r="EM11" s="105"/>
      <c r="EN11" s="105"/>
      <c r="EO11" s="105"/>
      <c r="EP11" s="105"/>
      <c r="EQ11" s="105"/>
      <c r="ER11" s="105"/>
      <c r="ES11" s="105"/>
      <c r="ET11" s="105"/>
      <c r="EU11" s="105"/>
      <c r="EV11" s="105"/>
      <c r="EW11" s="105"/>
      <c r="EX11" s="105"/>
      <c r="EY11" s="105"/>
      <c r="EZ11" s="105"/>
      <c r="FA11" s="105"/>
      <c r="FB11" s="105"/>
      <c r="FC11" s="105"/>
      <c r="FD11" s="105"/>
      <c r="FE11" s="105"/>
      <c r="FF11" s="105"/>
      <c r="FG11" s="105"/>
      <c r="FH11" s="105"/>
      <c r="FI11" s="105"/>
      <c r="FJ11" s="105"/>
      <c r="FK11" s="105"/>
      <c r="FL11" s="105"/>
      <c r="FM11" s="105"/>
      <c r="FN11" s="105"/>
      <c r="FO11" s="105"/>
      <c r="FP11" s="105"/>
      <c r="FQ11" s="105"/>
      <c r="FR11" s="105"/>
      <c r="FS11" s="105"/>
      <c r="FT11" s="105"/>
      <c r="FU11" s="105"/>
      <c r="FV11" s="105"/>
      <c r="FW11" s="105"/>
      <c r="FX11" s="105"/>
      <c r="FY11" s="105"/>
      <c r="FZ11" s="105"/>
      <c r="GA11" s="105"/>
      <c r="GB11" s="105"/>
      <c r="GC11" s="105"/>
      <c r="GD11" s="105"/>
      <c r="GE11" s="105"/>
      <c r="GF11" s="105"/>
      <c r="GG11" s="105"/>
      <c r="GH11" s="105"/>
      <c r="GI11" s="105"/>
      <c r="GJ11" s="105"/>
      <c r="GK11" s="105"/>
      <c r="GL11" s="105"/>
      <c r="GM11" s="105"/>
      <c r="GN11" s="105"/>
      <c r="GO11" s="105"/>
      <c r="GP11" s="105"/>
      <c r="GQ11" s="105"/>
      <c r="GR11" s="105"/>
      <c r="GS11" s="105"/>
      <c r="GT11" s="105"/>
      <c r="GU11" s="105"/>
      <c r="GV11" s="105"/>
      <c r="GW11" s="105"/>
      <c r="GX11" s="105"/>
      <c r="GY11" s="105"/>
      <c r="GZ11" s="105"/>
      <c r="HA11" s="105"/>
      <c r="HB11" s="105"/>
      <c r="HC11" s="105"/>
      <c r="HD11" s="105"/>
      <c r="HE11" s="105"/>
      <c r="HF11" s="105"/>
      <c r="HG11" s="105"/>
      <c r="HH11" s="105"/>
      <c r="HI11" s="105"/>
      <c r="HJ11" s="105"/>
      <c r="HK11" s="105"/>
      <c r="HL11" s="105"/>
      <c r="HM11" s="105"/>
      <c r="HN11" s="105"/>
      <c r="HO11" s="105"/>
      <c r="HP11" s="105"/>
      <c r="HQ11" s="105"/>
      <c r="HR11" s="105"/>
      <c r="HS11" s="105"/>
      <c r="HT11" s="105"/>
      <c r="HU11" s="105"/>
      <c r="HV11" s="105"/>
      <c r="HW11" s="105"/>
      <c r="HX11" s="105"/>
      <c r="HY11" s="105"/>
      <c r="HZ11" s="105"/>
      <c r="IA11" s="105"/>
      <c r="IB11" s="105"/>
      <c r="IC11" s="105"/>
      <c r="ID11" s="105"/>
      <c r="IE11" s="105"/>
      <c r="IF11" s="105"/>
      <c r="IG11" s="105"/>
      <c r="IH11" s="105"/>
      <c r="II11" s="105"/>
      <c r="IJ11" s="105"/>
      <c r="IK11" s="105"/>
      <c r="IL11" s="105"/>
      <c r="IM11" s="105"/>
      <c r="IN11" s="105"/>
      <c r="IO11" s="105"/>
      <c r="IP11" s="105"/>
      <c r="IQ11" s="105"/>
      <c r="IR11" s="105"/>
      <c r="IS11" s="126"/>
    </row>
    <row r="12" spans="1:253">
      <c r="A12" s="259"/>
      <c r="B12" s="259"/>
      <c r="C12" s="259"/>
      <c r="D12" s="259"/>
      <c r="E12" s="259"/>
      <c r="F12" s="259"/>
      <c r="G12" s="259"/>
      <c r="H12" s="259"/>
      <c r="I12" s="259"/>
      <c r="J12" s="259"/>
      <c r="K12" s="259"/>
      <c r="L12" s="259"/>
      <c r="M12" s="259"/>
      <c r="N12" s="259"/>
      <c r="O12" s="259"/>
      <c r="P12" s="259"/>
      <c r="Q12" s="259"/>
      <c r="R12" s="259"/>
      <c r="S12" s="259"/>
      <c r="T12" s="259"/>
      <c r="U12" s="259"/>
      <c r="V12" s="259"/>
      <c r="W12" s="259"/>
      <c r="X12" s="259"/>
      <c r="Y12" s="259"/>
    </row>
    <row r="13" spans="1:253" ht="24.75" customHeight="1"/>
    <row r="14" spans="1:253" ht="24" customHeight="1"/>
    <row r="18" ht="31.5" customHeight="1"/>
    <row r="19" ht="28.5" customHeight="1"/>
  </sheetData>
  <mergeCells count="8">
    <mergeCell ref="M11:S11"/>
    <mergeCell ref="A1:K1"/>
    <mergeCell ref="A2:K2"/>
    <mergeCell ref="J3:K3"/>
    <mergeCell ref="J5:K5"/>
    <mergeCell ref="J7:K7"/>
    <mergeCell ref="E3:E8"/>
    <mergeCell ref="I3:I8"/>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70" r:id="rId4" name="Drop Down 2">
              <controlPr defaultSize="0" autoLine="0" autoPict="0">
                <anchor moveWithCells="1">
                  <from>
                    <xdr:col>0</xdr:col>
                    <xdr:colOff>565150</xdr:colOff>
                    <xdr:row>3</xdr:row>
                    <xdr:rowOff>1593850</xdr:rowOff>
                  </from>
                  <to>
                    <xdr:col>0</xdr:col>
                    <xdr:colOff>1841500</xdr:colOff>
                    <xdr:row>3</xdr:row>
                    <xdr:rowOff>1917700</xdr:rowOff>
                  </to>
                </anchor>
              </controlPr>
            </control>
          </mc:Choice>
        </mc:AlternateContent>
        <mc:AlternateContent xmlns:mc="http://schemas.openxmlformats.org/markup-compatibility/2006">
          <mc:Choice Requires="x14">
            <control shapeId="7173" r:id="rId5" name="Drop Down 5">
              <controlPr defaultSize="0" autoLine="0" autoPict="0">
                <anchor moveWithCells="1">
                  <from>
                    <xdr:col>0</xdr:col>
                    <xdr:colOff>565150</xdr:colOff>
                    <xdr:row>5</xdr:row>
                    <xdr:rowOff>1803400</xdr:rowOff>
                  </from>
                  <to>
                    <xdr:col>0</xdr:col>
                    <xdr:colOff>1841500</xdr:colOff>
                    <xdr:row>5</xdr:row>
                    <xdr:rowOff>2127250</xdr:rowOff>
                  </to>
                </anchor>
              </controlPr>
            </control>
          </mc:Choice>
        </mc:AlternateContent>
        <mc:AlternateContent xmlns:mc="http://schemas.openxmlformats.org/markup-compatibility/2006">
          <mc:Choice Requires="x14">
            <control shapeId="7174" r:id="rId6" name="Drop Down 6">
              <controlPr defaultSize="0" autoLine="0" autoPict="0">
                <anchor moveWithCells="1">
                  <from>
                    <xdr:col>0</xdr:col>
                    <xdr:colOff>571500</xdr:colOff>
                    <xdr:row>7</xdr:row>
                    <xdr:rowOff>1962150</xdr:rowOff>
                  </from>
                  <to>
                    <xdr:col>0</xdr:col>
                    <xdr:colOff>1847850</xdr:colOff>
                    <xdr:row>7</xdr:row>
                    <xdr:rowOff>2286000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9" id="{C412E856-52F9-42BB-A503-CB1A3541993D}">
            <xm:f>Data!$Q$4=2</xm:f>
            <x14:dxf>
              <fill>
                <patternFill>
                  <bgColor theme="6" tint="0.79998168889431442"/>
                </patternFill>
              </fill>
            </x14:dxf>
          </x14:cfRule>
          <xm:sqref>B4</xm:sqref>
        </x14:conditionalFormatting>
        <x14:conditionalFormatting xmlns:xm="http://schemas.microsoft.com/office/excel/2006/main">
          <x14:cfRule type="expression" priority="8" id="{8BAA36C1-126D-4A4A-9E2A-52EEB4138211}">
            <xm:f>Data!$Q$4=3</xm:f>
            <x14:dxf>
              <fill>
                <patternFill>
                  <bgColor theme="6" tint="0.79998168889431442"/>
                </patternFill>
              </fill>
            </x14:dxf>
          </x14:cfRule>
          <xm:sqref>C4</xm:sqref>
        </x14:conditionalFormatting>
        <x14:conditionalFormatting xmlns:xm="http://schemas.microsoft.com/office/excel/2006/main">
          <x14:cfRule type="expression" priority="7" id="{4DA947A8-E093-4950-9E01-1ADA7CC8DE35}">
            <xm:f>Data!$Q$4=4</xm:f>
            <x14:dxf>
              <fill>
                <patternFill>
                  <bgColor theme="6" tint="0.79998168889431442"/>
                </patternFill>
              </fill>
            </x14:dxf>
          </x14:cfRule>
          <xm:sqref>D4</xm:sqref>
        </x14:conditionalFormatting>
        <x14:conditionalFormatting xmlns:xm="http://schemas.microsoft.com/office/excel/2006/main">
          <x14:cfRule type="expression" priority="6" id="{F9D79EB3-F306-468D-B7A8-75BBFA57879E}">
            <xm:f>Data!$R$4=2</xm:f>
            <x14:dxf>
              <fill>
                <patternFill>
                  <bgColor theme="6" tint="0.79998168889431442"/>
                </patternFill>
              </fill>
            </x14:dxf>
          </x14:cfRule>
          <xm:sqref>B6</xm:sqref>
        </x14:conditionalFormatting>
        <x14:conditionalFormatting xmlns:xm="http://schemas.microsoft.com/office/excel/2006/main">
          <x14:cfRule type="expression" priority="5" id="{7F10E873-2FCF-44DB-AB5F-E2C42CEE517C}">
            <xm:f>Data!$R$4=3</xm:f>
            <x14:dxf>
              <fill>
                <patternFill>
                  <bgColor theme="6" tint="0.79998168889431442"/>
                </patternFill>
              </fill>
            </x14:dxf>
          </x14:cfRule>
          <xm:sqref>C6</xm:sqref>
        </x14:conditionalFormatting>
        <x14:conditionalFormatting xmlns:xm="http://schemas.microsoft.com/office/excel/2006/main">
          <x14:cfRule type="expression" priority="4" id="{6AA3CC9F-B4CB-43B1-9CD5-BF89D10C90A6}">
            <xm:f>Data!$R$4=4</xm:f>
            <x14:dxf>
              <fill>
                <patternFill>
                  <bgColor theme="6" tint="0.79998168889431442"/>
                </patternFill>
              </fill>
            </x14:dxf>
          </x14:cfRule>
          <xm:sqref>D6</xm:sqref>
        </x14:conditionalFormatting>
        <x14:conditionalFormatting xmlns:xm="http://schemas.microsoft.com/office/excel/2006/main">
          <x14:cfRule type="expression" priority="3" id="{E4FE33A2-CFCE-4188-A3F0-F6299B222086}">
            <xm:f>Data!$S$4=2</xm:f>
            <x14:dxf>
              <fill>
                <patternFill>
                  <bgColor theme="6" tint="0.79998168889431442"/>
                </patternFill>
              </fill>
            </x14:dxf>
          </x14:cfRule>
          <xm:sqref>B8</xm:sqref>
        </x14:conditionalFormatting>
        <x14:conditionalFormatting xmlns:xm="http://schemas.microsoft.com/office/excel/2006/main">
          <x14:cfRule type="expression" priority="2" id="{EF5C5440-48D4-4F51-9FDF-1F0C0C6775C9}">
            <xm:f>Data!$S$4=3</xm:f>
            <x14:dxf>
              <fill>
                <patternFill>
                  <bgColor theme="6" tint="0.79998168889431442"/>
                </patternFill>
              </fill>
            </x14:dxf>
          </x14:cfRule>
          <xm:sqref>C8</xm:sqref>
        </x14:conditionalFormatting>
        <x14:conditionalFormatting xmlns:xm="http://schemas.microsoft.com/office/excel/2006/main">
          <x14:cfRule type="expression" priority="1" id="{1BAC3440-6E7F-492C-BE32-D3AC86582FF3}">
            <xm:f>Data!$S$4=4</xm:f>
            <x14:dxf>
              <fill>
                <patternFill>
                  <bgColor theme="6" tint="0.79998168889431442"/>
                </patternFill>
              </fill>
            </x14:dxf>
          </x14:cfRule>
          <xm:sqref>D8</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9">
    <tabColor rgb="FFFFDEA3"/>
    <pageSetUpPr fitToPage="1"/>
  </sheetPr>
  <dimension ref="A1:IT60"/>
  <sheetViews>
    <sheetView showGridLines="0" tabSelected="1" topLeftCell="A8" zoomScale="79" zoomScaleNormal="100" workbookViewId="0">
      <pane xSplit="1" topLeftCell="D1" activePane="topRight" state="frozen"/>
      <selection pane="topRight" activeCell="H11" sqref="H11"/>
    </sheetView>
  </sheetViews>
  <sheetFormatPr baseColWidth="10" defaultColWidth="16.26953125" defaultRowHeight="12.75" customHeight="1"/>
  <cols>
    <col min="1" max="1" width="32.81640625" style="55" customWidth="1"/>
    <col min="2" max="2" width="59.453125" style="55" customWidth="1"/>
    <col min="3" max="3" width="61" style="55" customWidth="1"/>
    <col min="4" max="4" width="63" style="55" customWidth="1"/>
    <col min="5" max="5" width="10.54296875" style="55" hidden="1" customWidth="1"/>
    <col min="6" max="6" width="1.26953125" style="55" customWidth="1"/>
    <col min="7" max="7" width="41.81640625" style="347" customWidth="1"/>
    <col min="8" max="8" width="79.1796875" style="55" customWidth="1"/>
    <col min="9" max="9" width="35" style="55" customWidth="1"/>
    <col min="10" max="10" width="76.54296875" style="351" customWidth="1"/>
    <col min="11" max="11" width="1.453125" style="351" customWidth="1"/>
    <col min="12" max="12" width="39" style="55" customWidth="1"/>
    <col min="13" max="13" width="110.1796875" style="55" customWidth="1"/>
    <col min="14" max="254" width="16.26953125" style="55" customWidth="1"/>
    <col min="255" max="16384" width="16.26953125" style="55"/>
  </cols>
  <sheetData>
    <row r="1" spans="1:254" s="83" customFormat="1" ht="33.75" customHeight="1">
      <c r="A1" s="923" t="s">
        <v>369</v>
      </c>
      <c r="B1" s="923"/>
      <c r="C1" s="923"/>
      <c r="D1" s="923"/>
      <c r="E1" s="923"/>
      <c r="F1" s="923"/>
      <c r="G1" s="923"/>
      <c r="H1" s="923"/>
      <c r="I1" s="490"/>
      <c r="J1" s="344"/>
      <c r="K1" s="344"/>
      <c r="L1" s="111"/>
      <c r="M1" s="111"/>
      <c r="N1" s="111"/>
      <c r="O1" s="111"/>
      <c r="P1" s="111"/>
      <c r="Q1" s="111"/>
      <c r="R1" s="111"/>
      <c r="S1" s="111"/>
      <c r="T1" s="111"/>
      <c r="U1" s="111"/>
      <c r="V1" s="111"/>
      <c r="W1" s="111"/>
      <c r="X1" s="111"/>
      <c r="Y1" s="111"/>
      <c r="Z1" s="111"/>
      <c r="AA1" s="111"/>
      <c r="AB1" s="111"/>
      <c r="AC1" s="111"/>
      <c r="AD1" s="111"/>
      <c r="AE1" s="111"/>
      <c r="AF1" s="111"/>
      <c r="AG1" s="111"/>
      <c r="AH1" s="111"/>
      <c r="AI1" s="111"/>
      <c r="AJ1" s="111"/>
      <c r="AK1" s="111"/>
      <c r="AL1" s="111"/>
      <c r="AM1" s="111"/>
      <c r="AN1" s="111"/>
      <c r="AO1" s="111"/>
      <c r="AP1" s="111"/>
      <c r="AQ1" s="111"/>
      <c r="AR1" s="111"/>
      <c r="AS1" s="111"/>
      <c r="AT1" s="111"/>
      <c r="AU1" s="111"/>
      <c r="AV1" s="111"/>
      <c r="AW1" s="111"/>
      <c r="AX1" s="111"/>
      <c r="AY1" s="111"/>
      <c r="AZ1" s="111"/>
      <c r="BA1" s="111"/>
      <c r="BB1" s="111"/>
      <c r="BC1" s="111"/>
      <c r="BD1" s="111"/>
      <c r="BE1" s="111"/>
      <c r="BF1" s="111"/>
      <c r="BG1" s="111"/>
      <c r="BH1" s="111"/>
      <c r="BI1" s="111"/>
      <c r="BJ1" s="111"/>
      <c r="BK1" s="111"/>
      <c r="BL1" s="111"/>
      <c r="BM1" s="111"/>
      <c r="BN1" s="111"/>
      <c r="BO1" s="111"/>
      <c r="BP1" s="111"/>
      <c r="BQ1" s="111"/>
      <c r="BR1" s="111"/>
      <c r="BS1" s="111"/>
      <c r="BT1" s="111"/>
      <c r="BU1" s="111"/>
      <c r="BV1" s="111"/>
      <c r="BW1" s="111"/>
      <c r="BX1" s="111"/>
      <c r="BY1" s="111"/>
      <c r="BZ1" s="111"/>
      <c r="CA1" s="111"/>
      <c r="CB1" s="111"/>
      <c r="CC1" s="111"/>
      <c r="CD1" s="111"/>
      <c r="CE1" s="111"/>
      <c r="CF1" s="111"/>
      <c r="CG1" s="111"/>
      <c r="CH1" s="111"/>
      <c r="CI1" s="111"/>
      <c r="CJ1" s="111"/>
      <c r="CK1" s="111"/>
      <c r="CL1" s="111"/>
      <c r="CM1" s="111"/>
      <c r="CN1" s="111"/>
      <c r="CO1" s="111"/>
      <c r="CP1" s="111"/>
      <c r="CQ1" s="111"/>
      <c r="CR1" s="111"/>
      <c r="CS1" s="111"/>
      <c r="CT1" s="111"/>
      <c r="CU1" s="111"/>
      <c r="CV1" s="111"/>
      <c r="CW1" s="111"/>
      <c r="CX1" s="111"/>
      <c r="CY1" s="111"/>
      <c r="CZ1" s="111"/>
      <c r="DA1" s="111"/>
      <c r="DB1" s="111"/>
      <c r="DC1" s="111"/>
      <c r="DD1" s="111"/>
      <c r="DE1" s="111"/>
      <c r="DF1" s="111"/>
      <c r="DG1" s="111"/>
      <c r="DH1" s="111"/>
      <c r="DI1" s="111"/>
      <c r="DJ1" s="111"/>
      <c r="DK1" s="111"/>
      <c r="DL1" s="111"/>
      <c r="DM1" s="111"/>
      <c r="DN1" s="111"/>
      <c r="DO1" s="111"/>
      <c r="DP1" s="111"/>
      <c r="DQ1" s="111"/>
      <c r="DR1" s="111"/>
      <c r="DS1" s="111"/>
      <c r="DT1" s="111"/>
      <c r="DU1" s="111"/>
      <c r="DV1" s="111"/>
      <c r="DW1" s="111"/>
      <c r="DX1" s="111"/>
      <c r="DY1" s="111"/>
      <c r="DZ1" s="111"/>
      <c r="EA1" s="111"/>
      <c r="EB1" s="111"/>
      <c r="EC1" s="111"/>
      <c r="ED1" s="111"/>
      <c r="EE1" s="111"/>
      <c r="EF1" s="111"/>
      <c r="EG1" s="111"/>
      <c r="EH1" s="111"/>
      <c r="EI1" s="111"/>
      <c r="EJ1" s="111"/>
      <c r="EK1" s="111"/>
      <c r="EL1" s="111"/>
      <c r="EM1" s="111"/>
      <c r="EN1" s="111"/>
      <c r="EO1" s="111"/>
      <c r="EP1" s="111"/>
      <c r="EQ1" s="111"/>
      <c r="ER1" s="111"/>
      <c r="ES1" s="111"/>
      <c r="ET1" s="111"/>
      <c r="EU1" s="111"/>
      <c r="EV1" s="111"/>
      <c r="EW1" s="111"/>
      <c r="EX1" s="111"/>
      <c r="EY1" s="111"/>
      <c r="EZ1" s="111"/>
      <c r="FA1" s="111"/>
      <c r="FB1" s="111"/>
      <c r="FC1" s="111"/>
      <c r="FD1" s="111"/>
      <c r="FE1" s="111"/>
      <c r="FF1" s="111"/>
      <c r="FG1" s="111"/>
      <c r="FH1" s="111"/>
      <c r="FI1" s="111"/>
      <c r="FJ1" s="111"/>
      <c r="FK1" s="111"/>
      <c r="FL1" s="111"/>
      <c r="FM1" s="111"/>
      <c r="FN1" s="111"/>
      <c r="FO1" s="111"/>
      <c r="FP1" s="111"/>
      <c r="FQ1" s="111"/>
      <c r="FR1" s="111"/>
      <c r="FS1" s="111"/>
      <c r="FT1" s="111"/>
      <c r="FU1" s="111"/>
      <c r="FV1" s="111"/>
      <c r="FW1" s="111"/>
      <c r="FX1" s="111"/>
      <c r="FY1" s="111"/>
      <c r="FZ1" s="111"/>
      <c r="GA1" s="111"/>
      <c r="GB1" s="111"/>
      <c r="GC1" s="111"/>
      <c r="GD1" s="111"/>
      <c r="GE1" s="111"/>
      <c r="GF1" s="111"/>
      <c r="GG1" s="111"/>
      <c r="GH1" s="111"/>
      <c r="GI1" s="111"/>
      <c r="GJ1" s="111"/>
      <c r="GK1" s="111"/>
      <c r="GL1" s="111"/>
      <c r="GM1" s="111"/>
      <c r="GN1" s="111"/>
      <c r="GO1" s="111"/>
      <c r="GP1" s="111"/>
      <c r="GQ1" s="111"/>
      <c r="GR1" s="111"/>
      <c r="GS1" s="111"/>
      <c r="GT1" s="111"/>
      <c r="GU1" s="111"/>
      <c r="GV1" s="111"/>
      <c r="GW1" s="111"/>
      <c r="GX1" s="111"/>
      <c r="GY1" s="111"/>
      <c r="GZ1" s="111"/>
      <c r="HA1" s="111"/>
      <c r="HB1" s="111"/>
      <c r="HC1" s="111"/>
      <c r="HD1" s="111"/>
      <c r="HE1" s="111"/>
      <c r="HF1" s="111"/>
      <c r="HG1" s="111"/>
      <c r="HH1" s="111"/>
      <c r="HI1" s="111"/>
      <c r="HJ1" s="111"/>
      <c r="HK1" s="111"/>
      <c r="HL1" s="111"/>
      <c r="HM1" s="111"/>
      <c r="HN1" s="111"/>
      <c r="HO1" s="111"/>
      <c r="HP1" s="111"/>
      <c r="HQ1" s="111"/>
      <c r="HR1" s="111"/>
      <c r="HS1" s="111"/>
      <c r="HT1" s="111"/>
      <c r="HU1" s="111"/>
      <c r="HV1" s="111"/>
      <c r="HW1" s="111"/>
      <c r="HX1" s="111"/>
      <c r="HY1" s="111"/>
      <c r="HZ1" s="111"/>
      <c r="IA1" s="111"/>
      <c r="IB1" s="111"/>
      <c r="IC1" s="111"/>
      <c r="ID1" s="111"/>
      <c r="IE1" s="111"/>
      <c r="IF1" s="111"/>
      <c r="IG1" s="111"/>
      <c r="IH1" s="111"/>
      <c r="II1" s="111"/>
      <c r="IJ1" s="111"/>
      <c r="IK1" s="111"/>
      <c r="IL1" s="111"/>
      <c r="IM1" s="111"/>
      <c r="IN1" s="111"/>
      <c r="IO1" s="111"/>
      <c r="IP1" s="111"/>
      <c r="IQ1" s="111"/>
      <c r="IR1" s="111"/>
      <c r="IS1" s="111"/>
      <c r="IT1" s="112"/>
    </row>
    <row r="2" spans="1:254" s="228" customFormat="1" ht="33.75" customHeight="1">
      <c r="A2" s="930" t="s">
        <v>605</v>
      </c>
      <c r="B2" s="930"/>
      <c r="C2" s="930"/>
      <c r="D2" s="930"/>
      <c r="E2" s="930"/>
      <c r="F2" s="930"/>
      <c r="G2" s="930"/>
      <c r="H2" s="930"/>
      <c r="I2" s="491"/>
      <c r="J2" s="345"/>
      <c r="K2" s="658"/>
      <c r="L2" s="298"/>
      <c r="M2" s="298"/>
      <c r="N2" s="226"/>
      <c r="O2" s="226"/>
      <c r="P2" s="226"/>
      <c r="Q2" s="226"/>
      <c r="R2" s="226"/>
      <c r="S2" s="226"/>
      <c r="T2" s="226"/>
      <c r="U2" s="226"/>
      <c r="V2" s="226"/>
      <c r="W2" s="226"/>
      <c r="X2" s="226"/>
      <c r="Y2" s="226"/>
      <c r="Z2" s="226"/>
      <c r="AA2" s="226"/>
      <c r="AB2" s="226"/>
      <c r="AC2" s="226"/>
      <c r="AD2" s="226"/>
      <c r="AE2" s="226"/>
      <c r="AF2" s="226"/>
      <c r="AG2" s="226"/>
      <c r="AH2" s="226"/>
      <c r="AI2" s="226"/>
      <c r="AJ2" s="226"/>
      <c r="AK2" s="226"/>
      <c r="AL2" s="226"/>
      <c r="AM2" s="226"/>
      <c r="AN2" s="226"/>
      <c r="AO2" s="226"/>
      <c r="AP2" s="226"/>
      <c r="AQ2" s="226"/>
      <c r="AR2" s="226"/>
      <c r="AS2" s="226"/>
      <c r="AT2" s="226"/>
      <c r="AU2" s="226"/>
      <c r="AV2" s="226"/>
      <c r="AW2" s="226"/>
      <c r="AX2" s="226"/>
      <c r="AY2" s="226"/>
      <c r="AZ2" s="226"/>
      <c r="BA2" s="226"/>
      <c r="BB2" s="226"/>
      <c r="BC2" s="226"/>
      <c r="BD2" s="226"/>
      <c r="BE2" s="226"/>
      <c r="BF2" s="226"/>
      <c r="BG2" s="226"/>
      <c r="BH2" s="226"/>
      <c r="BI2" s="226"/>
      <c r="BJ2" s="226"/>
      <c r="BK2" s="226"/>
      <c r="BL2" s="226"/>
      <c r="BM2" s="226"/>
      <c r="BN2" s="226"/>
      <c r="BO2" s="226"/>
      <c r="BP2" s="226"/>
      <c r="BQ2" s="226"/>
      <c r="BR2" s="226"/>
      <c r="BS2" s="226"/>
      <c r="BT2" s="226"/>
      <c r="BU2" s="226"/>
      <c r="BV2" s="226"/>
      <c r="BW2" s="226"/>
      <c r="BX2" s="226"/>
      <c r="BY2" s="226"/>
      <c r="BZ2" s="226"/>
      <c r="CA2" s="226"/>
      <c r="CB2" s="226"/>
      <c r="CC2" s="226"/>
      <c r="CD2" s="226"/>
      <c r="CE2" s="226"/>
      <c r="CF2" s="226"/>
      <c r="CG2" s="226"/>
      <c r="CH2" s="226"/>
      <c r="CI2" s="226"/>
      <c r="CJ2" s="226"/>
      <c r="CK2" s="226"/>
      <c r="CL2" s="226"/>
      <c r="CM2" s="226"/>
      <c r="CN2" s="226"/>
      <c r="CO2" s="226"/>
      <c r="CP2" s="226"/>
      <c r="CQ2" s="226"/>
      <c r="CR2" s="226"/>
      <c r="CS2" s="226"/>
      <c r="CT2" s="226"/>
      <c r="CU2" s="226"/>
      <c r="CV2" s="226"/>
      <c r="CW2" s="226"/>
      <c r="CX2" s="226"/>
      <c r="CY2" s="226"/>
      <c r="CZ2" s="226"/>
      <c r="DA2" s="226"/>
      <c r="DB2" s="226"/>
      <c r="DC2" s="226"/>
      <c r="DD2" s="226"/>
      <c r="DE2" s="226"/>
      <c r="DF2" s="226"/>
      <c r="DG2" s="226"/>
      <c r="DH2" s="226"/>
      <c r="DI2" s="226"/>
      <c r="DJ2" s="226"/>
      <c r="DK2" s="226"/>
      <c r="DL2" s="226"/>
      <c r="DM2" s="226"/>
      <c r="DN2" s="226"/>
      <c r="DO2" s="226"/>
      <c r="DP2" s="226"/>
      <c r="DQ2" s="226"/>
      <c r="DR2" s="226"/>
      <c r="DS2" s="226"/>
      <c r="DT2" s="226"/>
      <c r="DU2" s="226"/>
      <c r="DV2" s="226"/>
      <c r="DW2" s="226"/>
      <c r="DX2" s="226"/>
      <c r="DY2" s="226"/>
      <c r="DZ2" s="226"/>
      <c r="EA2" s="226"/>
      <c r="EB2" s="226"/>
      <c r="EC2" s="226"/>
      <c r="ED2" s="226"/>
      <c r="EE2" s="226"/>
      <c r="EF2" s="226"/>
      <c r="EG2" s="226"/>
      <c r="EH2" s="226"/>
      <c r="EI2" s="226"/>
      <c r="EJ2" s="226"/>
      <c r="EK2" s="226"/>
      <c r="EL2" s="226"/>
      <c r="EM2" s="226"/>
      <c r="EN2" s="226"/>
      <c r="EO2" s="226"/>
      <c r="EP2" s="226"/>
      <c r="EQ2" s="226"/>
      <c r="ER2" s="226"/>
      <c r="ES2" s="226"/>
      <c r="ET2" s="226"/>
      <c r="EU2" s="226"/>
      <c r="EV2" s="226"/>
      <c r="EW2" s="226"/>
      <c r="EX2" s="226"/>
      <c r="EY2" s="226"/>
      <c r="EZ2" s="226"/>
      <c r="FA2" s="226"/>
      <c r="FB2" s="226"/>
      <c r="FC2" s="226"/>
      <c r="FD2" s="226"/>
      <c r="FE2" s="226"/>
      <c r="FF2" s="226"/>
      <c r="FG2" s="226"/>
      <c r="FH2" s="226"/>
      <c r="FI2" s="226"/>
      <c r="FJ2" s="226"/>
      <c r="FK2" s="226"/>
      <c r="FL2" s="226"/>
      <c r="FM2" s="226"/>
      <c r="FN2" s="226"/>
      <c r="FO2" s="226"/>
      <c r="FP2" s="226"/>
      <c r="FQ2" s="226"/>
      <c r="FR2" s="226"/>
      <c r="FS2" s="226"/>
      <c r="FT2" s="226"/>
      <c r="FU2" s="226"/>
      <c r="FV2" s="226"/>
      <c r="FW2" s="226"/>
      <c r="FX2" s="226"/>
      <c r="FY2" s="226"/>
      <c r="FZ2" s="226"/>
      <c r="GA2" s="226"/>
      <c r="GB2" s="226"/>
      <c r="GC2" s="226"/>
      <c r="GD2" s="226"/>
      <c r="GE2" s="226"/>
      <c r="GF2" s="226"/>
      <c r="GG2" s="226"/>
      <c r="GH2" s="226"/>
      <c r="GI2" s="226"/>
      <c r="GJ2" s="226"/>
      <c r="GK2" s="226"/>
      <c r="GL2" s="226"/>
      <c r="GM2" s="226"/>
      <c r="GN2" s="226"/>
      <c r="GO2" s="226"/>
      <c r="GP2" s="226"/>
      <c r="GQ2" s="226"/>
      <c r="GR2" s="226"/>
      <c r="GS2" s="226"/>
      <c r="GT2" s="226"/>
      <c r="GU2" s="226"/>
      <c r="GV2" s="226"/>
      <c r="GW2" s="226"/>
      <c r="GX2" s="226"/>
      <c r="GY2" s="226"/>
      <c r="GZ2" s="226"/>
      <c r="HA2" s="226"/>
      <c r="HB2" s="226"/>
      <c r="HC2" s="226"/>
      <c r="HD2" s="226"/>
      <c r="HE2" s="226"/>
      <c r="HF2" s="226"/>
      <c r="HG2" s="226"/>
      <c r="HH2" s="226"/>
      <c r="HI2" s="226"/>
      <c r="HJ2" s="226"/>
      <c r="HK2" s="226"/>
      <c r="HL2" s="226"/>
      <c r="HM2" s="226"/>
      <c r="HN2" s="226"/>
      <c r="HO2" s="226"/>
      <c r="HP2" s="226"/>
      <c r="HQ2" s="226"/>
      <c r="HR2" s="226"/>
      <c r="HS2" s="226"/>
      <c r="HT2" s="226"/>
      <c r="HU2" s="226"/>
      <c r="HV2" s="226"/>
      <c r="HW2" s="226"/>
      <c r="HX2" s="226"/>
      <c r="HY2" s="226"/>
      <c r="HZ2" s="226"/>
      <c r="IA2" s="226"/>
      <c r="IB2" s="226"/>
      <c r="IC2" s="226"/>
      <c r="ID2" s="226"/>
      <c r="IE2" s="226"/>
      <c r="IF2" s="226"/>
      <c r="IG2" s="226"/>
      <c r="IH2" s="226"/>
      <c r="II2" s="226"/>
      <c r="IJ2" s="226"/>
      <c r="IK2" s="226"/>
      <c r="IL2" s="226"/>
      <c r="IM2" s="226"/>
      <c r="IN2" s="226"/>
      <c r="IO2" s="226"/>
      <c r="IP2" s="226"/>
      <c r="IQ2" s="226"/>
      <c r="IR2" s="226"/>
      <c r="IS2" s="226"/>
      <c r="IT2" s="227"/>
    </row>
    <row r="3" spans="1:254" ht="39" customHeight="1" thickBot="1">
      <c r="A3" s="375" t="s">
        <v>183</v>
      </c>
      <c r="B3" s="375" t="s">
        <v>109</v>
      </c>
      <c r="C3" s="375" t="s">
        <v>110</v>
      </c>
      <c r="D3" s="375" t="s">
        <v>693</v>
      </c>
      <c r="E3" s="649" t="s">
        <v>91</v>
      </c>
      <c r="F3" s="959"/>
      <c r="G3" s="681" t="s">
        <v>1</v>
      </c>
      <c r="H3" s="780" t="s">
        <v>90</v>
      </c>
      <c r="I3" s="781" t="s">
        <v>550</v>
      </c>
      <c r="J3" s="782" t="s">
        <v>541</v>
      </c>
      <c r="K3" s="878"/>
      <c r="L3" s="885" t="s">
        <v>241</v>
      </c>
      <c r="M3" s="886"/>
      <c r="N3" s="113"/>
      <c r="O3" s="113"/>
      <c r="P3" s="113"/>
      <c r="Q3" s="113"/>
      <c r="R3" s="113"/>
      <c r="S3" s="113"/>
      <c r="T3" s="113"/>
      <c r="U3" s="113"/>
      <c r="V3" s="113"/>
      <c r="W3" s="113"/>
      <c r="X3" s="113"/>
      <c r="Y3" s="113"/>
      <c r="Z3" s="113"/>
      <c r="AA3" s="113"/>
      <c r="AB3" s="113"/>
      <c r="AC3" s="113"/>
      <c r="AD3" s="113"/>
      <c r="AE3" s="113"/>
      <c r="AF3" s="113"/>
      <c r="AG3" s="113"/>
      <c r="AH3" s="113"/>
      <c r="AI3" s="113"/>
      <c r="AJ3" s="113"/>
      <c r="AK3" s="113"/>
      <c r="AL3" s="113"/>
      <c r="AM3" s="113"/>
      <c r="AN3" s="113"/>
      <c r="AO3" s="113"/>
      <c r="AP3" s="113"/>
      <c r="AQ3" s="113"/>
      <c r="AR3" s="113"/>
      <c r="AS3" s="113"/>
      <c r="AT3" s="113"/>
      <c r="AU3" s="113"/>
      <c r="AV3" s="113"/>
      <c r="AW3" s="113"/>
      <c r="AX3" s="113"/>
      <c r="AY3" s="113"/>
      <c r="AZ3" s="113"/>
      <c r="BA3" s="113"/>
      <c r="BB3" s="113"/>
      <c r="BC3" s="113"/>
      <c r="BD3" s="113"/>
      <c r="BE3" s="113"/>
      <c r="BF3" s="113"/>
      <c r="BG3" s="113"/>
      <c r="BH3" s="113"/>
      <c r="BI3" s="113"/>
      <c r="BJ3" s="113"/>
      <c r="BK3" s="113"/>
      <c r="BL3" s="113"/>
      <c r="BM3" s="113"/>
      <c r="BN3" s="113"/>
      <c r="BO3" s="113"/>
      <c r="BP3" s="113"/>
      <c r="BQ3" s="113"/>
      <c r="BR3" s="113"/>
      <c r="BS3" s="113"/>
      <c r="BT3" s="113"/>
      <c r="BU3" s="113"/>
      <c r="BV3" s="113"/>
      <c r="BW3" s="113"/>
      <c r="BX3" s="113"/>
      <c r="BY3" s="113"/>
      <c r="BZ3" s="113"/>
      <c r="CA3" s="113"/>
      <c r="CB3" s="113"/>
      <c r="CC3" s="113"/>
      <c r="CD3" s="113"/>
      <c r="CE3" s="113"/>
      <c r="CF3" s="113"/>
      <c r="CG3" s="113"/>
      <c r="CH3" s="113"/>
      <c r="CI3" s="113"/>
      <c r="CJ3" s="113"/>
      <c r="CK3" s="113"/>
      <c r="CL3" s="113"/>
      <c r="CM3" s="113"/>
      <c r="CN3" s="113"/>
      <c r="CO3" s="113"/>
      <c r="CP3" s="113"/>
      <c r="CQ3" s="113"/>
      <c r="CR3" s="113"/>
      <c r="CS3" s="113"/>
      <c r="CT3" s="113"/>
      <c r="CU3" s="113"/>
      <c r="CV3" s="113"/>
      <c r="CW3" s="113"/>
      <c r="CX3" s="113"/>
      <c r="CY3" s="113"/>
      <c r="CZ3" s="113"/>
      <c r="DA3" s="113"/>
      <c r="DB3" s="113"/>
      <c r="DC3" s="113"/>
      <c r="DD3" s="113"/>
      <c r="DE3" s="113"/>
      <c r="DF3" s="113"/>
      <c r="DG3" s="113"/>
      <c r="DH3" s="113"/>
      <c r="DI3" s="113"/>
      <c r="DJ3" s="113"/>
      <c r="DK3" s="113"/>
      <c r="DL3" s="113"/>
      <c r="DM3" s="113"/>
      <c r="DN3" s="113"/>
      <c r="DO3" s="113"/>
      <c r="DP3" s="113"/>
      <c r="DQ3" s="113"/>
      <c r="DR3" s="113"/>
      <c r="DS3" s="113"/>
      <c r="DT3" s="113"/>
      <c r="DU3" s="113"/>
      <c r="DV3" s="113"/>
      <c r="DW3" s="113"/>
      <c r="DX3" s="113"/>
      <c r="DY3" s="113"/>
      <c r="DZ3" s="113"/>
      <c r="EA3" s="113"/>
      <c r="EB3" s="113"/>
      <c r="EC3" s="113"/>
      <c r="ED3" s="113"/>
      <c r="EE3" s="113"/>
      <c r="EF3" s="113"/>
      <c r="EG3" s="113"/>
      <c r="EH3" s="113"/>
      <c r="EI3" s="113"/>
      <c r="EJ3" s="113"/>
      <c r="EK3" s="113"/>
      <c r="EL3" s="113"/>
      <c r="EM3" s="113"/>
      <c r="EN3" s="113"/>
      <c r="EO3" s="113"/>
      <c r="EP3" s="113"/>
      <c r="EQ3" s="113"/>
      <c r="ER3" s="113"/>
      <c r="ES3" s="113"/>
      <c r="ET3" s="113"/>
      <c r="EU3" s="113"/>
      <c r="EV3" s="113"/>
      <c r="EW3" s="113"/>
      <c r="EX3" s="113"/>
      <c r="EY3" s="113"/>
      <c r="EZ3" s="113"/>
      <c r="FA3" s="113"/>
      <c r="FB3" s="113"/>
      <c r="FC3" s="113"/>
      <c r="FD3" s="113"/>
      <c r="FE3" s="113"/>
      <c r="FF3" s="113"/>
      <c r="FG3" s="113"/>
      <c r="FH3" s="113"/>
      <c r="FI3" s="113"/>
      <c r="FJ3" s="113"/>
      <c r="FK3" s="113"/>
      <c r="FL3" s="113"/>
      <c r="FM3" s="113"/>
      <c r="FN3" s="113"/>
      <c r="FO3" s="113"/>
      <c r="FP3" s="113"/>
      <c r="FQ3" s="113"/>
      <c r="FR3" s="113"/>
      <c r="FS3" s="113"/>
      <c r="FT3" s="113"/>
      <c r="FU3" s="113"/>
      <c r="FV3" s="113"/>
      <c r="FW3" s="113"/>
      <c r="FX3" s="113"/>
      <c r="FY3" s="113"/>
      <c r="FZ3" s="113"/>
      <c r="GA3" s="113"/>
      <c r="GB3" s="113"/>
      <c r="GC3" s="113"/>
      <c r="GD3" s="113"/>
      <c r="GE3" s="113"/>
      <c r="GF3" s="113"/>
      <c r="GG3" s="113"/>
      <c r="GH3" s="113"/>
      <c r="GI3" s="113"/>
      <c r="GJ3" s="113"/>
      <c r="GK3" s="113"/>
      <c r="GL3" s="113"/>
      <c r="GM3" s="113"/>
      <c r="GN3" s="113"/>
      <c r="GO3" s="113"/>
      <c r="GP3" s="113"/>
      <c r="GQ3" s="113"/>
      <c r="GR3" s="113"/>
      <c r="GS3" s="113"/>
      <c r="GT3" s="113"/>
      <c r="GU3" s="113"/>
      <c r="GV3" s="113"/>
      <c r="GW3" s="113"/>
      <c r="GX3" s="113"/>
      <c r="GY3" s="113"/>
      <c r="GZ3" s="113"/>
      <c r="HA3" s="113"/>
      <c r="HB3" s="113"/>
      <c r="HC3" s="113"/>
      <c r="HD3" s="113"/>
      <c r="HE3" s="113"/>
      <c r="HF3" s="113"/>
      <c r="HG3" s="113"/>
      <c r="HH3" s="113"/>
      <c r="HI3" s="113"/>
      <c r="HJ3" s="113"/>
      <c r="HK3" s="113"/>
      <c r="HL3" s="113"/>
      <c r="HM3" s="113"/>
      <c r="HN3" s="113"/>
      <c r="HO3" s="113"/>
      <c r="HP3" s="113"/>
      <c r="HQ3" s="113"/>
      <c r="HR3" s="113"/>
      <c r="HS3" s="113"/>
      <c r="HT3" s="113"/>
      <c r="HU3" s="113"/>
      <c r="HV3" s="113"/>
      <c r="HW3" s="113"/>
      <c r="HX3" s="113"/>
      <c r="HY3" s="113"/>
      <c r="HZ3" s="113"/>
      <c r="IA3" s="113"/>
      <c r="IB3" s="113"/>
      <c r="IC3" s="113"/>
      <c r="ID3" s="113"/>
      <c r="IE3" s="113"/>
      <c r="IF3" s="113"/>
      <c r="IG3" s="113"/>
      <c r="IH3" s="113"/>
      <c r="II3" s="113"/>
      <c r="IJ3" s="113"/>
      <c r="IK3" s="113"/>
      <c r="IL3" s="113"/>
      <c r="IM3" s="113"/>
      <c r="IN3" s="113"/>
      <c r="IO3" s="113"/>
      <c r="IP3" s="113"/>
      <c r="IQ3" s="113"/>
      <c r="IR3" s="113"/>
      <c r="IS3" s="113"/>
      <c r="IT3" s="114"/>
    </row>
    <row r="4" spans="1:254" ht="113.25" customHeight="1">
      <c r="A4" s="969" t="s">
        <v>746</v>
      </c>
      <c r="B4" s="931" t="s">
        <v>939</v>
      </c>
      <c r="C4" s="935" t="s">
        <v>919</v>
      </c>
      <c r="D4" s="937" t="s">
        <v>920</v>
      </c>
      <c r="E4" s="507"/>
      <c r="F4" s="960"/>
      <c r="G4" s="944" t="s">
        <v>889</v>
      </c>
      <c r="H4" s="783" t="s">
        <v>793</v>
      </c>
      <c r="I4" s="784" t="s">
        <v>516</v>
      </c>
      <c r="J4" s="789" t="s">
        <v>771</v>
      </c>
      <c r="K4" s="879"/>
      <c r="L4" s="898" t="s">
        <v>166</v>
      </c>
      <c r="M4" s="900"/>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c r="BD4" s="113"/>
      <c r="BE4" s="113"/>
      <c r="BF4" s="113"/>
      <c r="BG4" s="113"/>
      <c r="BH4" s="113"/>
      <c r="BI4" s="113"/>
      <c r="BJ4" s="113"/>
      <c r="BK4" s="113"/>
      <c r="BL4" s="113"/>
      <c r="BM4" s="113"/>
      <c r="BN4" s="113"/>
      <c r="BO4" s="113"/>
      <c r="BP4" s="113"/>
      <c r="BQ4" s="113"/>
      <c r="BR4" s="113"/>
      <c r="BS4" s="113"/>
      <c r="BT4" s="113"/>
      <c r="BU4" s="113"/>
      <c r="BV4" s="113"/>
      <c r="BW4" s="113"/>
      <c r="BX4" s="113"/>
      <c r="BY4" s="113"/>
      <c r="BZ4" s="113"/>
      <c r="CA4" s="113"/>
      <c r="CB4" s="113"/>
      <c r="CC4" s="113"/>
      <c r="CD4" s="113"/>
      <c r="CE4" s="113"/>
      <c r="CF4" s="113"/>
      <c r="CG4" s="113"/>
      <c r="CH4" s="113"/>
      <c r="CI4" s="113"/>
      <c r="CJ4" s="113"/>
      <c r="CK4" s="113"/>
      <c r="CL4" s="113"/>
      <c r="CM4" s="113"/>
      <c r="CN4" s="113"/>
      <c r="CO4" s="113"/>
      <c r="CP4" s="113"/>
      <c r="CQ4" s="113"/>
      <c r="CR4" s="113"/>
      <c r="CS4" s="113"/>
      <c r="CT4" s="113"/>
      <c r="CU4" s="113"/>
      <c r="CV4" s="113"/>
      <c r="CW4" s="113"/>
      <c r="CX4" s="113"/>
      <c r="CY4" s="113"/>
      <c r="CZ4" s="113"/>
      <c r="DA4" s="113"/>
      <c r="DB4" s="113"/>
      <c r="DC4" s="113"/>
      <c r="DD4" s="113"/>
      <c r="DE4" s="113"/>
      <c r="DF4" s="113"/>
      <c r="DG4" s="113"/>
      <c r="DH4" s="113"/>
      <c r="DI4" s="113"/>
      <c r="DJ4" s="113"/>
      <c r="DK4" s="113"/>
      <c r="DL4" s="113"/>
      <c r="DM4" s="113"/>
      <c r="DN4" s="113"/>
      <c r="DO4" s="113"/>
      <c r="DP4" s="113"/>
      <c r="DQ4" s="113"/>
      <c r="DR4" s="113"/>
      <c r="DS4" s="113"/>
      <c r="DT4" s="113"/>
      <c r="DU4" s="113"/>
      <c r="DV4" s="113"/>
      <c r="DW4" s="113"/>
      <c r="DX4" s="113"/>
      <c r="DY4" s="113"/>
      <c r="DZ4" s="113"/>
      <c r="EA4" s="113"/>
      <c r="EB4" s="113"/>
      <c r="EC4" s="113"/>
      <c r="ED4" s="113"/>
      <c r="EE4" s="113"/>
      <c r="EF4" s="113"/>
      <c r="EG4" s="113"/>
      <c r="EH4" s="113"/>
      <c r="EI4" s="113"/>
      <c r="EJ4" s="113"/>
      <c r="EK4" s="113"/>
      <c r="EL4" s="113"/>
      <c r="EM4" s="113"/>
      <c r="EN4" s="113"/>
      <c r="EO4" s="113"/>
      <c r="EP4" s="113"/>
      <c r="EQ4" s="113"/>
      <c r="ER4" s="113"/>
      <c r="ES4" s="113"/>
      <c r="ET4" s="113"/>
      <c r="EU4" s="113"/>
      <c r="EV4" s="113"/>
      <c r="EW4" s="113"/>
      <c r="EX4" s="113"/>
      <c r="EY4" s="113"/>
      <c r="EZ4" s="113"/>
      <c r="FA4" s="113"/>
      <c r="FB4" s="113"/>
      <c r="FC4" s="113"/>
      <c r="FD4" s="113"/>
      <c r="FE4" s="113"/>
      <c r="FF4" s="113"/>
      <c r="FG4" s="113"/>
      <c r="FH4" s="113"/>
      <c r="FI4" s="113"/>
      <c r="FJ4" s="113"/>
      <c r="FK4" s="113"/>
      <c r="FL4" s="113"/>
      <c r="FM4" s="113"/>
      <c r="FN4" s="113"/>
      <c r="FO4" s="113"/>
      <c r="FP4" s="113"/>
      <c r="FQ4" s="113"/>
      <c r="FR4" s="113"/>
      <c r="FS4" s="113"/>
      <c r="FT4" s="113"/>
      <c r="FU4" s="113"/>
      <c r="FV4" s="113"/>
      <c r="FW4" s="113"/>
      <c r="FX4" s="113"/>
      <c r="FY4" s="113"/>
      <c r="FZ4" s="113"/>
      <c r="GA4" s="113"/>
      <c r="GB4" s="113"/>
      <c r="GC4" s="113"/>
      <c r="GD4" s="113"/>
      <c r="GE4" s="113"/>
      <c r="GF4" s="113"/>
      <c r="GG4" s="113"/>
      <c r="GH4" s="113"/>
      <c r="GI4" s="113"/>
      <c r="GJ4" s="113"/>
      <c r="GK4" s="113"/>
      <c r="GL4" s="113"/>
      <c r="GM4" s="113"/>
      <c r="GN4" s="113"/>
      <c r="GO4" s="113"/>
      <c r="GP4" s="113"/>
      <c r="GQ4" s="113"/>
      <c r="GR4" s="113"/>
      <c r="GS4" s="113"/>
      <c r="GT4" s="113"/>
      <c r="GU4" s="113"/>
      <c r="GV4" s="113"/>
      <c r="GW4" s="113"/>
      <c r="GX4" s="113"/>
      <c r="GY4" s="113"/>
      <c r="GZ4" s="113"/>
      <c r="HA4" s="113"/>
      <c r="HB4" s="113"/>
      <c r="HC4" s="113"/>
      <c r="HD4" s="113"/>
      <c r="HE4" s="113"/>
      <c r="HF4" s="113"/>
      <c r="HG4" s="113"/>
      <c r="HH4" s="113"/>
      <c r="HI4" s="113"/>
      <c r="HJ4" s="113"/>
      <c r="HK4" s="113"/>
      <c r="HL4" s="113"/>
      <c r="HM4" s="113"/>
      <c r="HN4" s="113"/>
      <c r="HO4" s="113"/>
      <c r="HP4" s="113"/>
      <c r="HQ4" s="113"/>
      <c r="HR4" s="113"/>
      <c r="HS4" s="113"/>
      <c r="HT4" s="113"/>
      <c r="HU4" s="113"/>
      <c r="HV4" s="113"/>
      <c r="HW4" s="113"/>
      <c r="HX4" s="113"/>
      <c r="HY4" s="113"/>
      <c r="HZ4" s="113"/>
      <c r="IA4" s="113"/>
      <c r="IB4" s="113"/>
      <c r="IC4" s="113"/>
      <c r="ID4" s="113"/>
      <c r="IE4" s="113"/>
      <c r="IF4" s="113"/>
      <c r="IG4" s="113"/>
      <c r="IH4" s="113"/>
      <c r="II4" s="113"/>
      <c r="IJ4" s="113"/>
      <c r="IK4" s="113"/>
      <c r="IL4" s="113"/>
      <c r="IM4" s="113"/>
      <c r="IN4" s="113"/>
      <c r="IO4" s="113"/>
      <c r="IP4" s="113"/>
      <c r="IQ4" s="113"/>
      <c r="IR4" s="113"/>
      <c r="IS4" s="113"/>
      <c r="IT4" s="114"/>
    </row>
    <row r="5" spans="1:254" ht="49.5" customHeight="1">
      <c r="A5" s="970"/>
      <c r="B5" s="932"/>
      <c r="C5" s="936"/>
      <c r="D5" s="913"/>
      <c r="E5" s="777"/>
      <c r="F5" s="960"/>
      <c r="G5" s="889"/>
      <c r="H5" s="778" t="s">
        <v>807</v>
      </c>
      <c r="I5" s="508" t="s">
        <v>565</v>
      </c>
      <c r="J5" s="779" t="s">
        <v>306</v>
      </c>
      <c r="K5" s="879"/>
      <c r="L5" s="899"/>
      <c r="M5" s="901"/>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c r="BT5" s="115"/>
      <c r="BU5" s="115"/>
      <c r="BV5" s="115"/>
      <c r="BW5" s="115"/>
      <c r="BX5" s="115"/>
      <c r="BY5" s="115"/>
      <c r="BZ5" s="115"/>
      <c r="CA5" s="115"/>
      <c r="CB5" s="115"/>
      <c r="CC5" s="115"/>
      <c r="CD5" s="115"/>
      <c r="CE5" s="115"/>
      <c r="CF5" s="115"/>
      <c r="CG5" s="115"/>
      <c r="CH5" s="115"/>
      <c r="CI5" s="115"/>
      <c r="CJ5" s="115"/>
      <c r="CK5" s="115"/>
      <c r="CL5" s="115"/>
      <c r="CM5" s="115"/>
      <c r="CN5" s="115"/>
      <c r="CO5" s="115"/>
      <c r="CP5" s="115"/>
      <c r="CQ5" s="115"/>
      <c r="CR5" s="115"/>
      <c r="CS5" s="115"/>
      <c r="CT5" s="115"/>
      <c r="CU5" s="115"/>
      <c r="CV5" s="115"/>
      <c r="CW5" s="115"/>
      <c r="CX5" s="115"/>
      <c r="CY5" s="115"/>
      <c r="CZ5" s="115"/>
      <c r="DA5" s="115"/>
      <c r="DB5" s="115"/>
      <c r="DC5" s="115"/>
      <c r="DD5" s="115"/>
      <c r="DE5" s="115"/>
      <c r="DF5" s="115"/>
      <c r="DG5" s="115"/>
      <c r="DH5" s="115"/>
      <c r="DI5" s="115"/>
      <c r="DJ5" s="115"/>
      <c r="DK5" s="115"/>
      <c r="DL5" s="115"/>
      <c r="DM5" s="115"/>
      <c r="DN5" s="115"/>
      <c r="DO5" s="115"/>
      <c r="DP5" s="115"/>
      <c r="DQ5" s="115"/>
      <c r="DR5" s="115"/>
      <c r="DS5" s="115"/>
      <c r="DT5" s="115"/>
      <c r="DU5" s="115"/>
      <c r="DV5" s="115"/>
      <c r="DW5" s="115"/>
      <c r="DX5" s="115"/>
      <c r="DY5" s="115"/>
      <c r="DZ5" s="115"/>
      <c r="EA5" s="115"/>
      <c r="EB5" s="115"/>
      <c r="EC5" s="115"/>
      <c r="ED5" s="115"/>
      <c r="EE5" s="115"/>
      <c r="EF5" s="115"/>
      <c r="EG5" s="115"/>
      <c r="EH5" s="115"/>
      <c r="EI5" s="115"/>
      <c r="EJ5" s="115"/>
      <c r="EK5" s="115"/>
      <c r="EL5" s="115"/>
      <c r="EM5" s="115"/>
      <c r="EN5" s="115"/>
      <c r="EO5" s="115"/>
      <c r="EP5" s="115"/>
      <c r="EQ5" s="115"/>
      <c r="ER5" s="115"/>
      <c r="ES5" s="115"/>
      <c r="ET5" s="115"/>
      <c r="EU5" s="115"/>
      <c r="EV5" s="115"/>
      <c r="EW5" s="115"/>
      <c r="EX5" s="115"/>
      <c r="EY5" s="115"/>
      <c r="EZ5" s="115"/>
      <c r="FA5" s="115"/>
      <c r="FB5" s="115"/>
      <c r="FC5" s="115"/>
      <c r="FD5" s="115"/>
      <c r="FE5" s="115"/>
      <c r="FF5" s="115"/>
      <c r="FG5" s="115"/>
      <c r="FH5" s="115"/>
      <c r="FI5" s="115"/>
      <c r="FJ5" s="115"/>
      <c r="FK5" s="115"/>
      <c r="FL5" s="115"/>
      <c r="FM5" s="115"/>
      <c r="FN5" s="115"/>
      <c r="FO5" s="115"/>
      <c r="FP5" s="115"/>
      <c r="FQ5" s="115"/>
      <c r="FR5" s="115"/>
      <c r="FS5" s="115"/>
      <c r="FT5" s="115"/>
      <c r="FU5" s="115"/>
      <c r="FV5" s="115"/>
      <c r="FW5" s="115"/>
      <c r="FX5" s="115"/>
      <c r="FY5" s="115"/>
      <c r="FZ5" s="115"/>
      <c r="GA5" s="115"/>
      <c r="GB5" s="115"/>
      <c r="GC5" s="115"/>
      <c r="GD5" s="115"/>
      <c r="GE5" s="115"/>
      <c r="GF5" s="115"/>
      <c r="GG5" s="115"/>
      <c r="GH5" s="115"/>
      <c r="GI5" s="115"/>
      <c r="GJ5" s="115"/>
      <c r="GK5" s="115"/>
      <c r="GL5" s="115"/>
      <c r="GM5" s="115"/>
      <c r="GN5" s="115"/>
      <c r="GO5" s="115"/>
      <c r="GP5" s="115"/>
      <c r="GQ5" s="115"/>
      <c r="GR5" s="115"/>
      <c r="GS5" s="115"/>
      <c r="GT5" s="115"/>
      <c r="GU5" s="115"/>
      <c r="GV5" s="115"/>
      <c r="GW5" s="115"/>
      <c r="GX5" s="115"/>
      <c r="GY5" s="115"/>
      <c r="GZ5" s="115"/>
      <c r="HA5" s="115"/>
      <c r="HB5" s="115"/>
      <c r="HC5" s="115"/>
      <c r="HD5" s="115"/>
      <c r="HE5" s="115"/>
      <c r="HF5" s="115"/>
      <c r="HG5" s="115"/>
      <c r="HH5" s="115"/>
      <c r="HI5" s="115"/>
      <c r="HJ5" s="115"/>
      <c r="HK5" s="115"/>
      <c r="HL5" s="115"/>
      <c r="HM5" s="115"/>
      <c r="HN5" s="115"/>
      <c r="HO5" s="115"/>
      <c r="HP5" s="115"/>
      <c r="HQ5" s="115"/>
      <c r="HR5" s="115"/>
      <c r="HS5" s="115"/>
      <c r="HT5" s="115"/>
      <c r="HU5" s="115"/>
      <c r="HV5" s="115"/>
      <c r="HW5" s="115"/>
      <c r="HX5" s="115"/>
      <c r="HY5" s="115"/>
      <c r="HZ5" s="115"/>
      <c r="IA5" s="115"/>
      <c r="IB5" s="115"/>
      <c r="IC5" s="115"/>
      <c r="ID5" s="115"/>
      <c r="IE5" s="115"/>
      <c r="IF5" s="115"/>
      <c r="IG5" s="115"/>
      <c r="IH5" s="115"/>
      <c r="II5" s="115"/>
      <c r="IJ5" s="115"/>
      <c r="IK5" s="115"/>
      <c r="IL5" s="115"/>
      <c r="IM5" s="115"/>
      <c r="IN5" s="115"/>
      <c r="IO5" s="115"/>
      <c r="IP5" s="115"/>
      <c r="IQ5" s="115"/>
      <c r="IR5" s="115"/>
      <c r="IS5" s="115"/>
      <c r="IT5" s="114"/>
    </row>
    <row r="6" spans="1:254" ht="42">
      <c r="A6" s="971"/>
      <c r="B6" s="933"/>
      <c r="C6" s="936"/>
      <c r="D6" s="938"/>
      <c r="E6" s="650"/>
      <c r="F6" s="960"/>
      <c r="G6" s="890"/>
      <c r="H6" s="302" t="s">
        <v>808</v>
      </c>
      <c r="I6" s="369" t="s">
        <v>565</v>
      </c>
      <c r="J6" s="660" t="s">
        <v>809</v>
      </c>
      <c r="K6" s="879"/>
      <c r="L6" s="899"/>
      <c r="M6" s="901"/>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c r="BD6" s="113"/>
      <c r="BE6" s="113"/>
      <c r="BF6" s="113"/>
      <c r="BG6" s="113"/>
      <c r="BH6" s="113"/>
      <c r="BI6" s="113"/>
      <c r="BJ6" s="113"/>
      <c r="BK6" s="113"/>
      <c r="BL6" s="113"/>
      <c r="BM6" s="113"/>
      <c r="BN6" s="113"/>
      <c r="BO6" s="113"/>
      <c r="BP6" s="113"/>
      <c r="BQ6" s="113"/>
      <c r="BR6" s="113"/>
      <c r="BS6" s="113"/>
      <c r="BT6" s="113"/>
      <c r="BU6" s="113"/>
      <c r="BV6" s="113"/>
      <c r="BW6" s="113"/>
      <c r="BX6" s="113"/>
      <c r="BY6" s="113"/>
      <c r="BZ6" s="113"/>
      <c r="CA6" s="113"/>
      <c r="CB6" s="113"/>
      <c r="CC6" s="113"/>
      <c r="CD6" s="113"/>
      <c r="CE6" s="113"/>
      <c r="CF6" s="113"/>
      <c r="CG6" s="113"/>
      <c r="CH6" s="113"/>
      <c r="CI6" s="113"/>
      <c r="CJ6" s="113"/>
      <c r="CK6" s="113"/>
      <c r="CL6" s="113"/>
      <c r="CM6" s="113"/>
      <c r="CN6" s="113"/>
      <c r="CO6" s="113"/>
      <c r="CP6" s="113"/>
      <c r="CQ6" s="113"/>
      <c r="CR6" s="113"/>
      <c r="CS6" s="113"/>
      <c r="CT6" s="113"/>
      <c r="CU6" s="113"/>
      <c r="CV6" s="113"/>
      <c r="CW6" s="113"/>
      <c r="CX6" s="113"/>
      <c r="CY6" s="113"/>
      <c r="CZ6" s="113"/>
      <c r="DA6" s="113"/>
      <c r="DB6" s="113"/>
      <c r="DC6" s="113"/>
      <c r="DD6" s="113"/>
      <c r="DE6" s="113"/>
      <c r="DF6" s="113"/>
      <c r="DG6" s="113"/>
      <c r="DH6" s="113"/>
      <c r="DI6" s="113"/>
      <c r="DJ6" s="113"/>
      <c r="DK6" s="113"/>
      <c r="DL6" s="113"/>
      <c r="DM6" s="113"/>
      <c r="DN6" s="113"/>
      <c r="DO6" s="113"/>
      <c r="DP6" s="113"/>
      <c r="DQ6" s="113"/>
      <c r="DR6" s="113"/>
      <c r="DS6" s="113"/>
      <c r="DT6" s="113"/>
      <c r="DU6" s="113"/>
      <c r="DV6" s="113"/>
      <c r="DW6" s="113"/>
      <c r="DX6" s="113"/>
      <c r="DY6" s="113"/>
      <c r="DZ6" s="113"/>
      <c r="EA6" s="113"/>
      <c r="EB6" s="113"/>
      <c r="EC6" s="113"/>
      <c r="ED6" s="113"/>
      <c r="EE6" s="113"/>
      <c r="EF6" s="113"/>
      <c r="EG6" s="113"/>
      <c r="EH6" s="113"/>
      <c r="EI6" s="113"/>
      <c r="EJ6" s="113"/>
      <c r="EK6" s="113"/>
      <c r="EL6" s="113"/>
      <c r="EM6" s="113"/>
      <c r="EN6" s="113"/>
      <c r="EO6" s="113"/>
      <c r="EP6" s="113"/>
      <c r="EQ6" s="113"/>
      <c r="ER6" s="113"/>
      <c r="ES6" s="113"/>
      <c r="ET6" s="113"/>
      <c r="EU6" s="113"/>
      <c r="EV6" s="113"/>
      <c r="EW6" s="113"/>
      <c r="EX6" s="113"/>
      <c r="EY6" s="113"/>
      <c r="EZ6" s="113"/>
      <c r="FA6" s="113"/>
      <c r="FB6" s="113"/>
      <c r="FC6" s="113"/>
      <c r="FD6" s="113"/>
      <c r="FE6" s="113"/>
      <c r="FF6" s="113"/>
      <c r="FG6" s="113"/>
      <c r="FH6" s="113"/>
      <c r="FI6" s="113"/>
      <c r="FJ6" s="113"/>
      <c r="FK6" s="113"/>
      <c r="FL6" s="113"/>
      <c r="FM6" s="113"/>
      <c r="FN6" s="113"/>
      <c r="FO6" s="113"/>
      <c r="FP6" s="113"/>
      <c r="FQ6" s="113"/>
      <c r="FR6" s="113"/>
      <c r="FS6" s="113"/>
      <c r="FT6" s="113"/>
      <c r="FU6" s="113"/>
      <c r="FV6" s="113"/>
      <c r="FW6" s="113"/>
      <c r="FX6" s="113"/>
      <c r="FY6" s="113"/>
      <c r="FZ6" s="113"/>
      <c r="GA6" s="113"/>
      <c r="GB6" s="113"/>
      <c r="GC6" s="113"/>
      <c r="GD6" s="113"/>
      <c r="GE6" s="113"/>
      <c r="GF6" s="113"/>
      <c r="GG6" s="113"/>
      <c r="GH6" s="113"/>
      <c r="GI6" s="113"/>
      <c r="GJ6" s="113"/>
      <c r="GK6" s="113"/>
      <c r="GL6" s="113"/>
      <c r="GM6" s="113"/>
      <c r="GN6" s="113"/>
      <c r="GO6" s="113"/>
      <c r="GP6" s="113"/>
      <c r="GQ6" s="113"/>
      <c r="GR6" s="113"/>
      <c r="GS6" s="113"/>
      <c r="GT6" s="113"/>
      <c r="GU6" s="113"/>
      <c r="GV6" s="113"/>
      <c r="GW6" s="113"/>
      <c r="GX6" s="113"/>
      <c r="GY6" s="113"/>
      <c r="GZ6" s="113"/>
      <c r="HA6" s="113"/>
      <c r="HB6" s="113"/>
      <c r="HC6" s="113"/>
      <c r="HD6" s="113"/>
      <c r="HE6" s="113"/>
      <c r="HF6" s="113"/>
      <c r="HG6" s="113"/>
      <c r="HH6" s="113"/>
      <c r="HI6" s="113"/>
      <c r="HJ6" s="113"/>
      <c r="HK6" s="113"/>
      <c r="HL6" s="113"/>
      <c r="HM6" s="113"/>
      <c r="HN6" s="113"/>
      <c r="HO6" s="113"/>
      <c r="HP6" s="113"/>
      <c r="HQ6" s="113"/>
      <c r="HR6" s="113"/>
      <c r="HS6" s="113"/>
      <c r="HT6" s="113"/>
      <c r="HU6" s="113"/>
      <c r="HV6" s="113"/>
      <c r="HW6" s="113"/>
      <c r="HX6" s="113"/>
      <c r="HY6" s="113"/>
      <c r="HZ6" s="113"/>
      <c r="IA6" s="113"/>
      <c r="IB6" s="113"/>
      <c r="IC6" s="113"/>
      <c r="ID6" s="113"/>
      <c r="IE6" s="113"/>
      <c r="IF6" s="113"/>
      <c r="IG6" s="113"/>
      <c r="IH6" s="113"/>
      <c r="II6" s="113"/>
      <c r="IJ6" s="113"/>
      <c r="IK6" s="113"/>
      <c r="IL6" s="113"/>
      <c r="IM6" s="113"/>
      <c r="IN6" s="113"/>
      <c r="IO6" s="113"/>
      <c r="IP6" s="113"/>
      <c r="IQ6" s="113"/>
      <c r="IR6" s="113"/>
      <c r="IS6" s="113"/>
      <c r="IT6" s="114"/>
    </row>
    <row r="7" spans="1:254" ht="48.75" customHeight="1">
      <c r="A7" s="971"/>
      <c r="B7" s="933"/>
      <c r="C7" s="936"/>
      <c r="D7" s="938"/>
      <c r="E7" s="650"/>
      <c r="F7" s="960"/>
      <c r="G7" s="890"/>
      <c r="H7" s="302" t="s">
        <v>810</v>
      </c>
      <c r="I7" s="369" t="s">
        <v>565</v>
      </c>
      <c r="J7" s="660" t="s">
        <v>375</v>
      </c>
      <c r="K7" s="879"/>
      <c r="L7" s="899"/>
      <c r="M7" s="901"/>
      <c r="N7" s="113"/>
      <c r="O7" s="113"/>
      <c r="P7" s="113"/>
      <c r="Q7" s="113"/>
      <c r="R7" s="113"/>
      <c r="S7" s="113"/>
      <c r="T7" s="113"/>
      <c r="U7" s="113"/>
      <c r="V7" s="113"/>
      <c r="W7" s="113"/>
      <c r="X7" s="113"/>
      <c r="Y7" s="113"/>
      <c r="Z7" s="113"/>
      <c r="AA7" s="113"/>
      <c r="AB7" s="113"/>
      <c r="AC7" s="113"/>
      <c r="AD7" s="113"/>
      <c r="AE7" s="113"/>
      <c r="AF7" s="113"/>
      <c r="AG7" s="113"/>
      <c r="AH7" s="113"/>
      <c r="AI7" s="113"/>
      <c r="AJ7" s="113"/>
      <c r="AK7" s="113"/>
      <c r="AL7" s="113"/>
      <c r="AM7" s="113"/>
      <c r="AN7" s="113"/>
      <c r="AO7" s="113"/>
      <c r="AP7" s="113"/>
      <c r="AQ7" s="113"/>
      <c r="AR7" s="113"/>
      <c r="AS7" s="113"/>
      <c r="AT7" s="113"/>
      <c r="AU7" s="113"/>
      <c r="AV7" s="113"/>
      <c r="AW7" s="113"/>
      <c r="AX7" s="113"/>
      <c r="AY7" s="113"/>
      <c r="AZ7" s="113"/>
      <c r="BA7" s="113"/>
      <c r="BB7" s="113"/>
      <c r="BC7" s="113"/>
      <c r="BD7" s="113"/>
      <c r="BE7" s="113"/>
      <c r="BF7" s="113"/>
      <c r="BG7" s="113"/>
      <c r="BH7" s="113"/>
      <c r="BI7" s="113"/>
      <c r="BJ7" s="113"/>
      <c r="BK7" s="113"/>
      <c r="BL7" s="113"/>
      <c r="BM7" s="113"/>
      <c r="BN7" s="113"/>
      <c r="BO7" s="113"/>
      <c r="BP7" s="113"/>
      <c r="BQ7" s="113"/>
      <c r="BR7" s="113"/>
      <c r="BS7" s="113"/>
      <c r="BT7" s="113"/>
      <c r="BU7" s="113"/>
      <c r="BV7" s="113"/>
      <c r="BW7" s="113"/>
      <c r="BX7" s="113"/>
      <c r="BY7" s="113"/>
      <c r="BZ7" s="113"/>
      <c r="CA7" s="113"/>
      <c r="CB7" s="113"/>
      <c r="CC7" s="113"/>
      <c r="CD7" s="113"/>
      <c r="CE7" s="113"/>
      <c r="CF7" s="113"/>
      <c r="CG7" s="113"/>
      <c r="CH7" s="113"/>
      <c r="CI7" s="113"/>
      <c r="CJ7" s="113"/>
      <c r="CK7" s="113"/>
      <c r="CL7" s="113"/>
      <c r="CM7" s="113"/>
      <c r="CN7" s="113"/>
      <c r="CO7" s="113"/>
      <c r="CP7" s="113"/>
      <c r="CQ7" s="113"/>
      <c r="CR7" s="113"/>
      <c r="CS7" s="113"/>
      <c r="CT7" s="113"/>
      <c r="CU7" s="113"/>
      <c r="CV7" s="113"/>
      <c r="CW7" s="113"/>
      <c r="CX7" s="113"/>
      <c r="CY7" s="113"/>
      <c r="CZ7" s="113"/>
      <c r="DA7" s="113"/>
      <c r="DB7" s="113"/>
      <c r="DC7" s="113"/>
      <c r="DD7" s="113"/>
      <c r="DE7" s="113"/>
      <c r="DF7" s="113"/>
      <c r="DG7" s="113"/>
      <c r="DH7" s="113"/>
      <c r="DI7" s="113"/>
      <c r="DJ7" s="113"/>
      <c r="DK7" s="113"/>
      <c r="DL7" s="113"/>
      <c r="DM7" s="113"/>
      <c r="DN7" s="113"/>
      <c r="DO7" s="113"/>
      <c r="DP7" s="113"/>
      <c r="DQ7" s="113"/>
      <c r="DR7" s="113"/>
      <c r="DS7" s="113"/>
      <c r="DT7" s="113"/>
      <c r="DU7" s="113"/>
      <c r="DV7" s="113"/>
      <c r="DW7" s="113"/>
      <c r="DX7" s="113"/>
      <c r="DY7" s="113"/>
      <c r="DZ7" s="113"/>
      <c r="EA7" s="113"/>
      <c r="EB7" s="113"/>
      <c r="EC7" s="113"/>
      <c r="ED7" s="113"/>
      <c r="EE7" s="113"/>
      <c r="EF7" s="113"/>
      <c r="EG7" s="113"/>
      <c r="EH7" s="113"/>
      <c r="EI7" s="113"/>
      <c r="EJ7" s="113"/>
      <c r="EK7" s="113"/>
      <c r="EL7" s="113"/>
      <c r="EM7" s="113"/>
      <c r="EN7" s="113"/>
      <c r="EO7" s="113"/>
      <c r="EP7" s="113"/>
      <c r="EQ7" s="113"/>
      <c r="ER7" s="113"/>
      <c r="ES7" s="113"/>
      <c r="ET7" s="113"/>
      <c r="EU7" s="113"/>
      <c r="EV7" s="113"/>
      <c r="EW7" s="113"/>
      <c r="EX7" s="113"/>
      <c r="EY7" s="113"/>
      <c r="EZ7" s="113"/>
      <c r="FA7" s="113"/>
      <c r="FB7" s="113"/>
      <c r="FC7" s="113"/>
      <c r="FD7" s="113"/>
      <c r="FE7" s="113"/>
      <c r="FF7" s="113"/>
      <c r="FG7" s="113"/>
      <c r="FH7" s="113"/>
      <c r="FI7" s="113"/>
      <c r="FJ7" s="113"/>
      <c r="FK7" s="113"/>
      <c r="FL7" s="113"/>
      <c r="FM7" s="113"/>
      <c r="FN7" s="113"/>
      <c r="FO7" s="113"/>
      <c r="FP7" s="113"/>
      <c r="FQ7" s="113"/>
      <c r="FR7" s="113"/>
      <c r="FS7" s="113"/>
      <c r="FT7" s="113"/>
      <c r="FU7" s="113"/>
      <c r="FV7" s="113"/>
      <c r="FW7" s="113"/>
      <c r="FX7" s="113"/>
      <c r="FY7" s="113"/>
      <c r="FZ7" s="113"/>
      <c r="GA7" s="113"/>
      <c r="GB7" s="113"/>
      <c r="GC7" s="113"/>
      <c r="GD7" s="113"/>
      <c r="GE7" s="113"/>
      <c r="GF7" s="113"/>
      <c r="GG7" s="113"/>
      <c r="GH7" s="113"/>
      <c r="GI7" s="113"/>
      <c r="GJ7" s="113"/>
      <c r="GK7" s="113"/>
      <c r="GL7" s="113"/>
      <c r="GM7" s="113"/>
      <c r="GN7" s="113"/>
      <c r="GO7" s="113"/>
      <c r="GP7" s="113"/>
      <c r="GQ7" s="113"/>
      <c r="GR7" s="113"/>
      <c r="GS7" s="113"/>
      <c r="GT7" s="113"/>
      <c r="GU7" s="113"/>
      <c r="GV7" s="113"/>
      <c r="GW7" s="113"/>
      <c r="GX7" s="113"/>
      <c r="GY7" s="113"/>
      <c r="GZ7" s="113"/>
      <c r="HA7" s="113"/>
      <c r="HB7" s="113"/>
      <c r="HC7" s="113"/>
      <c r="HD7" s="113"/>
      <c r="HE7" s="113"/>
      <c r="HF7" s="113"/>
      <c r="HG7" s="113"/>
      <c r="HH7" s="113"/>
      <c r="HI7" s="113"/>
      <c r="HJ7" s="113"/>
      <c r="HK7" s="113"/>
      <c r="HL7" s="113"/>
      <c r="HM7" s="113"/>
      <c r="HN7" s="113"/>
      <c r="HO7" s="113"/>
      <c r="HP7" s="113"/>
      <c r="HQ7" s="113"/>
      <c r="HR7" s="113"/>
      <c r="HS7" s="113"/>
      <c r="HT7" s="113"/>
      <c r="HU7" s="113"/>
      <c r="HV7" s="113"/>
      <c r="HW7" s="113"/>
      <c r="HX7" s="113"/>
      <c r="HY7" s="113"/>
      <c r="HZ7" s="113"/>
      <c r="IA7" s="113"/>
      <c r="IB7" s="113"/>
      <c r="IC7" s="113"/>
      <c r="ID7" s="113"/>
      <c r="IE7" s="113"/>
      <c r="IF7" s="113"/>
      <c r="IG7" s="113"/>
      <c r="IH7" s="113"/>
      <c r="II7" s="113"/>
      <c r="IJ7" s="113"/>
      <c r="IK7" s="113"/>
      <c r="IL7" s="113"/>
      <c r="IM7" s="113"/>
      <c r="IN7" s="113"/>
      <c r="IO7" s="113"/>
      <c r="IP7" s="113"/>
      <c r="IQ7" s="113"/>
      <c r="IR7" s="113"/>
      <c r="IS7" s="113"/>
      <c r="IT7" s="114"/>
    </row>
    <row r="8" spans="1:254" ht="31.5" customHeight="1">
      <c r="A8" s="971"/>
      <c r="B8" s="933"/>
      <c r="C8" s="936"/>
      <c r="D8" s="938"/>
      <c r="E8" s="650"/>
      <c r="F8" s="960"/>
      <c r="G8" s="890"/>
      <c r="H8" s="302" t="s">
        <v>373</v>
      </c>
      <c r="I8" s="369" t="s">
        <v>565</v>
      </c>
      <c r="J8" s="660" t="s">
        <v>307</v>
      </c>
      <c r="K8" s="879"/>
      <c r="L8" s="899"/>
      <c r="M8" s="901"/>
      <c r="N8" s="113"/>
      <c r="O8" s="113"/>
      <c r="P8" s="113"/>
      <c r="Q8" s="113"/>
      <c r="R8" s="113"/>
      <c r="S8" s="113"/>
      <c r="T8" s="113"/>
      <c r="U8" s="113"/>
      <c r="V8" s="113"/>
      <c r="W8" s="113"/>
      <c r="X8" s="113"/>
      <c r="Y8" s="113"/>
      <c r="Z8" s="113"/>
      <c r="AA8" s="113"/>
      <c r="AB8" s="113"/>
      <c r="AC8" s="113"/>
      <c r="AD8" s="113"/>
      <c r="AE8" s="113"/>
      <c r="AF8" s="113"/>
      <c r="AG8" s="113"/>
      <c r="AH8" s="113"/>
      <c r="AI8" s="113"/>
      <c r="AJ8" s="113"/>
      <c r="AK8" s="113"/>
      <c r="AL8" s="113"/>
      <c r="AM8" s="113"/>
      <c r="AN8" s="113"/>
      <c r="AO8" s="113"/>
      <c r="AP8" s="113"/>
      <c r="AQ8" s="113"/>
      <c r="AR8" s="113"/>
      <c r="AS8" s="113"/>
      <c r="AT8" s="113"/>
      <c r="AU8" s="113"/>
      <c r="AV8" s="113"/>
      <c r="AW8" s="113"/>
      <c r="AX8" s="113"/>
      <c r="AY8" s="113"/>
      <c r="AZ8" s="113"/>
      <c r="BA8" s="113"/>
      <c r="BB8" s="113"/>
      <c r="BC8" s="113"/>
      <c r="BD8" s="113"/>
      <c r="BE8" s="113"/>
      <c r="BF8" s="113"/>
      <c r="BG8" s="113"/>
      <c r="BH8" s="113"/>
      <c r="BI8" s="113"/>
      <c r="BJ8" s="113"/>
      <c r="BK8" s="113"/>
      <c r="BL8" s="113"/>
      <c r="BM8" s="113"/>
      <c r="BN8" s="113"/>
      <c r="BO8" s="113"/>
      <c r="BP8" s="113"/>
      <c r="BQ8" s="113"/>
      <c r="BR8" s="113"/>
      <c r="BS8" s="113"/>
      <c r="BT8" s="113"/>
      <c r="BU8" s="113"/>
      <c r="BV8" s="113"/>
      <c r="BW8" s="113"/>
      <c r="BX8" s="113"/>
      <c r="BY8" s="113"/>
      <c r="BZ8" s="113"/>
      <c r="CA8" s="113"/>
      <c r="CB8" s="113"/>
      <c r="CC8" s="113"/>
      <c r="CD8" s="113"/>
      <c r="CE8" s="113"/>
      <c r="CF8" s="113"/>
      <c r="CG8" s="113"/>
      <c r="CH8" s="113"/>
      <c r="CI8" s="113"/>
      <c r="CJ8" s="113"/>
      <c r="CK8" s="113"/>
      <c r="CL8" s="113"/>
      <c r="CM8" s="113"/>
      <c r="CN8" s="113"/>
      <c r="CO8" s="113"/>
      <c r="CP8" s="113"/>
      <c r="CQ8" s="113"/>
      <c r="CR8" s="113"/>
      <c r="CS8" s="113"/>
      <c r="CT8" s="113"/>
      <c r="CU8" s="113"/>
      <c r="CV8" s="113"/>
      <c r="CW8" s="113"/>
      <c r="CX8" s="113"/>
      <c r="CY8" s="113"/>
      <c r="CZ8" s="113"/>
      <c r="DA8" s="113"/>
      <c r="DB8" s="113"/>
      <c r="DC8" s="113"/>
      <c r="DD8" s="113"/>
      <c r="DE8" s="113"/>
      <c r="DF8" s="113"/>
      <c r="DG8" s="113"/>
      <c r="DH8" s="113"/>
      <c r="DI8" s="113"/>
      <c r="DJ8" s="113"/>
      <c r="DK8" s="113"/>
      <c r="DL8" s="113"/>
      <c r="DM8" s="113"/>
      <c r="DN8" s="113"/>
      <c r="DO8" s="113"/>
      <c r="DP8" s="113"/>
      <c r="DQ8" s="113"/>
      <c r="DR8" s="113"/>
      <c r="DS8" s="113"/>
      <c r="DT8" s="113"/>
      <c r="DU8" s="113"/>
      <c r="DV8" s="113"/>
      <c r="DW8" s="113"/>
      <c r="DX8" s="113"/>
      <c r="DY8" s="113"/>
      <c r="DZ8" s="113"/>
      <c r="EA8" s="113"/>
      <c r="EB8" s="113"/>
      <c r="EC8" s="113"/>
      <c r="ED8" s="113"/>
      <c r="EE8" s="113"/>
      <c r="EF8" s="113"/>
      <c r="EG8" s="113"/>
      <c r="EH8" s="113"/>
      <c r="EI8" s="113"/>
      <c r="EJ8" s="113"/>
      <c r="EK8" s="113"/>
      <c r="EL8" s="113"/>
      <c r="EM8" s="113"/>
      <c r="EN8" s="113"/>
      <c r="EO8" s="113"/>
      <c r="EP8" s="113"/>
      <c r="EQ8" s="113"/>
      <c r="ER8" s="113"/>
      <c r="ES8" s="113"/>
      <c r="ET8" s="113"/>
      <c r="EU8" s="113"/>
      <c r="EV8" s="113"/>
      <c r="EW8" s="113"/>
      <c r="EX8" s="113"/>
      <c r="EY8" s="113"/>
      <c r="EZ8" s="113"/>
      <c r="FA8" s="113"/>
      <c r="FB8" s="113"/>
      <c r="FC8" s="113"/>
      <c r="FD8" s="113"/>
      <c r="FE8" s="113"/>
      <c r="FF8" s="113"/>
      <c r="FG8" s="113"/>
      <c r="FH8" s="113"/>
      <c r="FI8" s="113"/>
      <c r="FJ8" s="113"/>
      <c r="FK8" s="113"/>
      <c r="FL8" s="113"/>
      <c r="FM8" s="113"/>
      <c r="FN8" s="113"/>
      <c r="FO8" s="113"/>
      <c r="FP8" s="113"/>
      <c r="FQ8" s="113"/>
      <c r="FR8" s="113"/>
      <c r="FS8" s="113"/>
      <c r="FT8" s="113"/>
      <c r="FU8" s="113"/>
      <c r="FV8" s="113"/>
      <c r="FW8" s="113"/>
      <c r="FX8" s="113"/>
      <c r="FY8" s="113"/>
      <c r="FZ8" s="113"/>
      <c r="GA8" s="113"/>
      <c r="GB8" s="113"/>
      <c r="GC8" s="113"/>
      <c r="GD8" s="113"/>
      <c r="GE8" s="113"/>
      <c r="GF8" s="113"/>
      <c r="GG8" s="113"/>
      <c r="GH8" s="113"/>
      <c r="GI8" s="113"/>
      <c r="GJ8" s="113"/>
      <c r="GK8" s="113"/>
      <c r="GL8" s="113"/>
      <c r="GM8" s="113"/>
      <c r="GN8" s="113"/>
      <c r="GO8" s="113"/>
      <c r="GP8" s="113"/>
      <c r="GQ8" s="113"/>
      <c r="GR8" s="113"/>
      <c r="GS8" s="113"/>
      <c r="GT8" s="113"/>
      <c r="GU8" s="113"/>
      <c r="GV8" s="113"/>
      <c r="GW8" s="113"/>
      <c r="GX8" s="113"/>
      <c r="GY8" s="113"/>
      <c r="GZ8" s="113"/>
      <c r="HA8" s="113"/>
      <c r="HB8" s="113"/>
      <c r="HC8" s="113"/>
      <c r="HD8" s="113"/>
      <c r="HE8" s="113"/>
      <c r="HF8" s="113"/>
      <c r="HG8" s="113"/>
      <c r="HH8" s="113"/>
      <c r="HI8" s="113"/>
      <c r="HJ8" s="113"/>
      <c r="HK8" s="113"/>
      <c r="HL8" s="113"/>
      <c r="HM8" s="113"/>
      <c r="HN8" s="113"/>
      <c r="HO8" s="113"/>
      <c r="HP8" s="113"/>
      <c r="HQ8" s="113"/>
      <c r="HR8" s="113"/>
      <c r="HS8" s="113"/>
      <c r="HT8" s="113"/>
      <c r="HU8" s="113"/>
      <c r="HV8" s="113"/>
      <c r="HW8" s="113"/>
      <c r="HX8" s="113"/>
      <c r="HY8" s="113"/>
      <c r="HZ8" s="113"/>
      <c r="IA8" s="113"/>
      <c r="IB8" s="113"/>
      <c r="IC8" s="113"/>
      <c r="ID8" s="113"/>
      <c r="IE8" s="113"/>
      <c r="IF8" s="113"/>
      <c r="IG8" s="113"/>
      <c r="IH8" s="113"/>
      <c r="II8" s="113"/>
      <c r="IJ8" s="113"/>
      <c r="IK8" s="113"/>
      <c r="IL8" s="113"/>
      <c r="IM8" s="113"/>
      <c r="IN8" s="113"/>
      <c r="IO8" s="113"/>
      <c r="IP8" s="113"/>
      <c r="IQ8" s="113"/>
      <c r="IR8" s="113"/>
      <c r="IS8" s="113"/>
      <c r="IT8" s="114"/>
    </row>
    <row r="9" spans="1:254" ht="53.25" customHeight="1">
      <c r="A9" s="971"/>
      <c r="B9" s="933"/>
      <c r="C9" s="936"/>
      <c r="D9" s="938"/>
      <c r="E9" s="650"/>
      <c r="F9" s="960"/>
      <c r="G9" s="890"/>
      <c r="H9" s="302" t="s">
        <v>811</v>
      </c>
      <c r="I9" s="369" t="s">
        <v>565</v>
      </c>
      <c r="J9" s="660" t="s">
        <v>308</v>
      </c>
      <c r="K9" s="879"/>
      <c r="L9" s="899"/>
      <c r="M9" s="901"/>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5"/>
      <c r="AY9" s="115"/>
      <c r="AZ9" s="115"/>
      <c r="BA9" s="115"/>
      <c r="BB9" s="115"/>
      <c r="BC9" s="115"/>
      <c r="BD9" s="115"/>
      <c r="BE9" s="115"/>
      <c r="BF9" s="115"/>
      <c r="BG9" s="115"/>
      <c r="BH9" s="115"/>
      <c r="BI9" s="115"/>
      <c r="BJ9" s="115"/>
      <c r="BK9" s="115"/>
      <c r="BL9" s="115"/>
      <c r="BM9" s="115"/>
      <c r="BN9" s="115"/>
      <c r="BO9" s="115"/>
      <c r="BP9" s="115"/>
      <c r="BQ9" s="115"/>
      <c r="BR9" s="115"/>
      <c r="BS9" s="115"/>
      <c r="BT9" s="115"/>
      <c r="BU9" s="115"/>
      <c r="BV9" s="115"/>
      <c r="BW9" s="115"/>
      <c r="BX9" s="115"/>
      <c r="BY9" s="115"/>
      <c r="BZ9" s="115"/>
      <c r="CA9" s="115"/>
      <c r="CB9" s="115"/>
      <c r="CC9" s="115"/>
      <c r="CD9" s="115"/>
      <c r="CE9" s="115"/>
      <c r="CF9" s="115"/>
      <c r="CG9" s="115"/>
      <c r="CH9" s="115"/>
      <c r="CI9" s="115"/>
      <c r="CJ9" s="115"/>
      <c r="CK9" s="115"/>
      <c r="CL9" s="115"/>
      <c r="CM9" s="115"/>
      <c r="CN9" s="115"/>
      <c r="CO9" s="115"/>
      <c r="CP9" s="115"/>
      <c r="CQ9" s="115"/>
      <c r="CR9" s="115"/>
      <c r="CS9" s="115"/>
      <c r="CT9" s="115"/>
      <c r="CU9" s="115"/>
      <c r="CV9" s="115"/>
      <c r="CW9" s="115"/>
      <c r="CX9" s="115"/>
      <c r="CY9" s="115"/>
      <c r="CZ9" s="115"/>
      <c r="DA9" s="115"/>
      <c r="DB9" s="115"/>
      <c r="DC9" s="115"/>
      <c r="DD9" s="115"/>
      <c r="DE9" s="115"/>
      <c r="DF9" s="115"/>
      <c r="DG9" s="115"/>
      <c r="DH9" s="115"/>
      <c r="DI9" s="115"/>
      <c r="DJ9" s="115"/>
      <c r="DK9" s="115"/>
      <c r="DL9" s="115"/>
      <c r="DM9" s="115"/>
      <c r="DN9" s="115"/>
      <c r="DO9" s="115"/>
      <c r="DP9" s="115"/>
      <c r="DQ9" s="115"/>
      <c r="DR9" s="115"/>
      <c r="DS9" s="115"/>
      <c r="DT9" s="115"/>
      <c r="DU9" s="115"/>
      <c r="DV9" s="115"/>
      <c r="DW9" s="115"/>
      <c r="DX9" s="115"/>
      <c r="DY9" s="115"/>
      <c r="DZ9" s="115"/>
      <c r="EA9" s="115"/>
      <c r="EB9" s="115"/>
      <c r="EC9" s="115"/>
      <c r="ED9" s="115"/>
      <c r="EE9" s="115"/>
      <c r="EF9" s="115"/>
      <c r="EG9" s="115"/>
      <c r="EH9" s="115"/>
      <c r="EI9" s="115"/>
      <c r="EJ9" s="115"/>
      <c r="EK9" s="115"/>
      <c r="EL9" s="115"/>
      <c r="EM9" s="115"/>
      <c r="EN9" s="115"/>
      <c r="EO9" s="115"/>
      <c r="EP9" s="115"/>
      <c r="EQ9" s="115"/>
      <c r="ER9" s="115"/>
      <c r="ES9" s="115"/>
      <c r="ET9" s="115"/>
      <c r="EU9" s="115"/>
      <c r="EV9" s="115"/>
      <c r="EW9" s="115"/>
      <c r="EX9" s="115"/>
      <c r="EY9" s="115"/>
      <c r="EZ9" s="115"/>
      <c r="FA9" s="115"/>
      <c r="FB9" s="115"/>
      <c r="FC9" s="115"/>
      <c r="FD9" s="115"/>
      <c r="FE9" s="115"/>
      <c r="FF9" s="115"/>
      <c r="FG9" s="115"/>
      <c r="FH9" s="115"/>
      <c r="FI9" s="115"/>
      <c r="FJ9" s="115"/>
      <c r="FK9" s="115"/>
      <c r="FL9" s="115"/>
      <c r="FM9" s="115"/>
      <c r="FN9" s="115"/>
      <c r="FO9" s="115"/>
      <c r="FP9" s="115"/>
      <c r="FQ9" s="115"/>
      <c r="FR9" s="115"/>
      <c r="FS9" s="115"/>
      <c r="FT9" s="115"/>
      <c r="FU9" s="115"/>
      <c r="FV9" s="115"/>
      <c r="FW9" s="115"/>
      <c r="FX9" s="115"/>
      <c r="FY9" s="115"/>
      <c r="FZ9" s="115"/>
      <c r="GA9" s="115"/>
      <c r="GB9" s="115"/>
      <c r="GC9" s="115"/>
      <c r="GD9" s="115"/>
      <c r="GE9" s="115"/>
      <c r="GF9" s="115"/>
      <c r="GG9" s="115"/>
      <c r="GH9" s="115"/>
      <c r="GI9" s="115"/>
      <c r="GJ9" s="115"/>
      <c r="GK9" s="115"/>
      <c r="GL9" s="115"/>
      <c r="GM9" s="115"/>
      <c r="GN9" s="115"/>
      <c r="GO9" s="115"/>
      <c r="GP9" s="115"/>
      <c r="GQ9" s="115"/>
      <c r="GR9" s="115"/>
      <c r="GS9" s="115"/>
      <c r="GT9" s="115"/>
      <c r="GU9" s="115"/>
      <c r="GV9" s="115"/>
      <c r="GW9" s="115"/>
      <c r="GX9" s="115"/>
      <c r="GY9" s="115"/>
      <c r="GZ9" s="115"/>
      <c r="HA9" s="115"/>
      <c r="HB9" s="115"/>
      <c r="HC9" s="115"/>
      <c r="HD9" s="115"/>
      <c r="HE9" s="115"/>
      <c r="HF9" s="115"/>
      <c r="HG9" s="115"/>
      <c r="HH9" s="115"/>
      <c r="HI9" s="115"/>
      <c r="HJ9" s="115"/>
      <c r="HK9" s="115"/>
      <c r="HL9" s="115"/>
      <c r="HM9" s="115"/>
      <c r="HN9" s="115"/>
      <c r="HO9" s="115"/>
      <c r="HP9" s="115"/>
      <c r="HQ9" s="115"/>
      <c r="HR9" s="115"/>
      <c r="HS9" s="115"/>
      <c r="HT9" s="115"/>
      <c r="HU9" s="115"/>
      <c r="HV9" s="115"/>
      <c r="HW9" s="115"/>
      <c r="HX9" s="115"/>
      <c r="HY9" s="115"/>
      <c r="HZ9" s="115"/>
      <c r="IA9" s="115"/>
      <c r="IB9" s="115"/>
      <c r="IC9" s="115"/>
      <c r="ID9" s="115"/>
      <c r="IE9" s="115"/>
      <c r="IF9" s="115"/>
      <c r="IG9" s="115"/>
      <c r="IH9" s="115"/>
      <c r="II9" s="115"/>
      <c r="IJ9" s="115"/>
      <c r="IK9" s="115"/>
      <c r="IL9" s="115"/>
      <c r="IM9" s="115"/>
      <c r="IN9" s="115"/>
      <c r="IO9" s="115"/>
      <c r="IP9" s="115"/>
      <c r="IQ9" s="115"/>
      <c r="IR9" s="115"/>
      <c r="IS9" s="115"/>
      <c r="IT9" s="114"/>
    </row>
    <row r="10" spans="1:254" ht="38.25" customHeight="1">
      <c r="A10" s="971"/>
      <c r="B10" s="933"/>
      <c r="C10" s="936"/>
      <c r="D10" s="938"/>
      <c r="E10" s="650"/>
      <c r="F10" s="960"/>
      <c r="G10" s="890"/>
      <c r="H10" s="302" t="s">
        <v>374</v>
      </c>
      <c r="I10" s="369" t="s">
        <v>516</v>
      </c>
      <c r="J10" s="660" t="s">
        <v>376</v>
      </c>
      <c r="K10" s="879"/>
      <c r="L10" s="899"/>
      <c r="M10" s="901"/>
      <c r="N10" s="115"/>
      <c r="O10" s="115"/>
      <c r="P10" s="115"/>
      <c r="Q10" s="115"/>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c r="CQ10" s="115"/>
      <c r="CR10" s="115"/>
      <c r="CS10" s="115"/>
      <c r="CT10" s="115"/>
      <c r="CU10" s="115"/>
      <c r="CV10" s="115"/>
      <c r="CW10" s="115"/>
      <c r="CX10" s="115"/>
      <c r="CY10" s="115"/>
      <c r="CZ10" s="115"/>
      <c r="DA10" s="115"/>
      <c r="DB10" s="115"/>
      <c r="DC10" s="115"/>
      <c r="DD10" s="115"/>
      <c r="DE10" s="115"/>
      <c r="DF10" s="115"/>
      <c r="DG10" s="115"/>
      <c r="DH10" s="115"/>
      <c r="DI10" s="115"/>
      <c r="DJ10" s="115"/>
      <c r="DK10" s="115"/>
      <c r="DL10" s="115"/>
      <c r="DM10" s="115"/>
      <c r="DN10" s="115"/>
      <c r="DO10" s="115"/>
      <c r="DP10" s="115"/>
      <c r="DQ10" s="115"/>
      <c r="DR10" s="115"/>
      <c r="DS10" s="115"/>
      <c r="DT10" s="115"/>
      <c r="DU10" s="115"/>
      <c r="DV10" s="115"/>
      <c r="DW10" s="115"/>
      <c r="DX10" s="115"/>
      <c r="DY10" s="115"/>
      <c r="DZ10" s="115"/>
      <c r="EA10" s="115"/>
      <c r="EB10" s="115"/>
      <c r="EC10" s="115"/>
      <c r="ED10" s="115"/>
      <c r="EE10" s="115"/>
      <c r="EF10" s="115"/>
      <c r="EG10" s="115"/>
      <c r="EH10" s="115"/>
      <c r="EI10" s="115"/>
      <c r="EJ10" s="115"/>
      <c r="EK10" s="115"/>
      <c r="EL10" s="115"/>
      <c r="EM10" s="115"/>
      <c r="EN10" s="115"/>
      <c r="EO10" s="115"/>
      <c r="EP10" s="115"/>
      <c r="EQ10" s="115"/>
      <c r="ER10" s="115"/>
      <c r="ES10" s="115"/>
      <c r="ET10" s="115"/>
      <c r="EU10" s="115"/>
      <c r="EV10" s="115"/>
      <c r="EW10" s="115"/>
      <c r="EX10" s="115"/>
      <c r="EY10" s="115"/>
      <c r="EZ10" s="115"/>
      <c r="FA10" s="115"/>
      <c r="FB10" s="115"/>
      <c r="FC10" s="115"/>
      <c r="FD10" s="115"/>
      <c r="FE10" s="115"/>
      <c r="FF10" s="115"/>
      <c r="FG10" s="115"/>
      <c r="FH10" s="115"/>
      <c r="FI10" s="115"/>
      <c r="FJ10" s="115"/>
      <c r="FK10" s="115"/>
      <c r="FL10" s="115"/>
      <c r="FM10" s="115"/>
      <c r="FN10" s="115"/>
      <c r="FO10" s="115"/>
      <c r="FP10" s="115"/>
      <c r="FQ10" s="115"/>
      <c r="FR10" s="115"/>
      <c r="FS10" s="115"/>
      <c r="FT10" s="115"/>
      <c r="FU10" s="115"/>
      <c r="FV10" s="115"/>
      <c r="FW10" s="115"/>
      <c r="FX10" s="115"/>
      <c r="FY10" s="115"/>
      <c r="FZ10" s="115"/>
      <c r="GA10" s="115"/>
      <c r="GB10" s="115"/>
      <c r="GC10" s="115"/>
      <c r="GD10" s="115"/>
      <c r="GE10" s="115"/>
      <c r="GF10" s="115"/>
      <c r="GG10" s="115"/>
      <c r="GH10" s="115"/>
      <c r="GI10" s="115"/>
      <c r="GJ10" s="115"/>
      <c r="GK10" s="115"/>
      <c r="GL10" s="115"/>
      <c r="GM10" s="115"/>
      <c r="GN10" s="115"/>
      <c r="GO10" s="115"/>
      <c r="GP10" s="115"/>
      <c r="GQ10" s="115"/>
      <c r="GR10" s="115"/>
      <c r="GS10" s="115"/>
      <c r="GT10" s="115"/>
      <c r="GU10" s="115"/>
      <c r="GV10" s="115"/>
      <c r="GW10" s="115"/>
      <c r="GX10" s="115"/>
      <c r="GY10" s="115"/>
      <c r="GZ10" s="115"/>
      <c r="HA10" s="115"/>
      <c r="HB10" s="115"/>
      <c r="HC10" s="115"/>
      <c r="HD10" s="115"/>
      <c r="HE10" s="115"/>
      <c r="HF10" s="115"/>
      <c r="HG10" s="115"/>
      <c r="HH10" s="115"/>
      <c r="HI10" s="115"/>
      <c r="HJ10" s="115"/>
      <c r="HK10" s="115"/>
      <c r="HL10" s="115"/>
      <c r="HM10" s="115"/>
      <c r="HN10" s="115"/>
      <c r="HO10" s="115"/>
      <c r="HP10" s="115"/>
      <c r="HQ10" s="115"/>
      <c r="HR10" s="115"/>
      <c r="HS10" s="115"/>
      <c r="HT10" s="115"/>
      <c r="HU10" s="115"/>
      <c r="HV10" s="115"/>
      <c r="HW10" s="115"/>
      <c r="HX10" s="115"/>
      <c r="HY10" s="115"/>
      <c r="HZ10" s="115"/>
      <c r="IA10" s="115"/>
      <c r="IB10" s="115"/>
      <c r="IC10" s="115"/>
      <c r="ID10" s="115"/>
      <c r="IE10" s="115"/>
      <c r="IF10" s="115"/>
      <c r="IG10" s="115"/>
      <c r="IH10" s="115"/>
      <c r="II10" s="115"/>
      <c r="IJ10" s="115"/>
      <c r="IK10" s="115"/>
      <c r="IL10" s="115"/>
      <c r="IM10" s="115"/>
      <c r="IN10" s="115"/>
      <c r="IO10" s="115"/>
      <c r="IP10" s="115"/>
      <c r="IQ10" s="115"/>
      <c r="IR10" s="115"/>
      <c r="IS10" s="115"/>
      <c r="IT10" s="114"/>
    </row>
    <row r="11" spans="1:254" ht="45.75" customHeight="1">
      <c r="A11" s="971"/>
      <c r="B11" s="933"/>
      <c r="C11" s="936"/>
      <c r="D11" s="938"/>
      <c r="E11" s="650"/>
      <c r="F11" s="960"/>
      <c r="G11" s="890"/>
      <c r="H11" s="1219" t="s">
        <v>960</v>
      </c>
      <c r="I11" s="369" t="s">
        <v>565</v>
      </c>
      <c r="J11" s="660" t="s">
        <v>309</v>
      </c>
      <c r="K11" s="879"/>
      <c r="L11" s="899"/>
      <c r="M11" s="901"/>
      <c r="N11" s="115"/>
      <c r="O11" s="115"/>
      <c r="P11" s="115"/>
      <c r="Q11" s="115"/>
      <c r="R11" s="115"/>
      <c r="S11" s="115"/>
      <c r="T11" s="115"/>
      <c r="U11" s="115"/>
      <c r="V11" s="115"/>
      <c r="W11" s="115"/>
      <c r="X11" s="115"/>
      <c r="Y11" s="115"/>
      <c r="Z11" s="115"/>
      <c r="AA11" s="115"/>
      <c r="AB11" s="115"/>
      <c r="AC11" s="115"/>
      <c r="AD11" s="115"/>
      <c r="AE11" s="115"/>
      <c r="AF11" s="115"/>
      <c r="AG11" s="115"/>
      <c r="AH11" s="115"/>
      <c r="AI11" s="115"/>
      <c r="AJ11" s="115"/>
      <c r="AK11" s="115"/>
      <c r="AL11" s="115"/>
      <c r="AM11" s="115"/>
      <c r="AN11" s="115"/>
      <c r="AO11" s="115"/>
      <c r="AP11" s="115"/>
      <c r="AQ11" s="115"/>
      <c r="AR11" s="115"/>
      <c r="AS11" s="115"/>
      <c r="AT11" s="115"/>
      <c r="AU11" s="115"/>
      <c r="AV11" s="115"/>
      <c r="AW11" s="115"/>
      <c r="AX11" s="115"/>
      <c r="AY11" s="115"/>
      <c r="AZ11" s="115"/>
      <c r="BA11" s="115"/>
      <c r="BB11" s="115"/>
      <c r="BC11" s="115"/>
      <c r="BD11" s="115"/>
      <c r="BE11" s="115"/>
      <c r="BF11" s="115"/>
      <c r="BG11" s="115"/>
      <c r="BH11" s="115"/>
      <c r="BI11" s="115"/>
      <c r="BJ11" s="115"/>
      <c r="BK11" s="115"/>
      <c r="BL11" s="115"/>
      <c r="BM11" s="115"/>
      <c r="BN11" s="115"/>
      <c r="BO11" s="115"/>
      <c r="BP11" s="115"/>
      <c r="BQ11" s="115"/>
      <c r="BR11" s="115"/>
      <c r="BS11" s="115"/>
      <c r="BT11" s="115"/>
      <c r="BU11" s="115"/>
      <c r="BV11" s="115"/>
      <c r="BW11" s="115"/>
      <c r="BX11" s="115"/>
      <c r="BY11" s="115"/>
      <c r="BZ11" s="115"/>
      <c r="CA11" s="115"/>
      <c r="CB11" s="115"/>
      <c r="CC11" s="115"/>
      <c r="CD11" s="115"/>
      <c r="CE11" s="115"/>
      <c r="CF11" s="115"/>
      <c r="CG11" s="115"/>
      <c r="CH11" s="115"/>
      <c r="CI11" s="115"/>
      <c r="CJ11" s="115"/>
      <c r="CK11" s="115"/>
      <c r="CL11" s="115"/>
      <c r="CM11" s="115"/>
      <c r="CN11" s="115"/>
      <c r="CO11" s="115"/>
      <c r="CP11" s="115"/>
      <c r="CQ11" s="115"/>
      <c r="CR11" s="115"/>
      <c r="CS11" s="115"/>
      <c r="CT11" s="115"/>
      <c r="CU11" s="115"/>
      <c r="CV11" s="115"/>
      <c r="CW11" s="115"/>
      <c r="CX11" s="115"/>
      <c r="CY11" s="115"/>
      <c r="CZ11" s="115"/>
      <c r="DA11" s="115"/>
      <c r="DB11" s="115"/>
      <c r="DC11" s="115"/>
      <c r="DD11" s="115"/>
      <c r="DE11" s="115"/>
      <c r="DF11" s="115"/>
      <c r="DG11" s="115"/>
      <c r="DH11" s="115"/>
      <c r="DI11" s="115"/>
      <c r="DJ11" s="115"/>
      <c r="DK11" s="115"/>
      <c r="DL11" s="115"/>
      <c r="DM11" s="115"/>
      <c r="DN11" s="115"/>
      <c r="DO11" s="115"/>
      <c r="DP11" s="115"/>
      <c r="DQ11" s="115"/>
      <c r="DR11" s="115"/>
      <c r="DS11" s="115"/>
      <c r="DT11" s="115"/>
      <c r="DU11" s="115"/>
      <c r="DV11" s="115"/>
      <c r="DW11" s="115"/>
      <c r="DX11" s="115"/>
      <c r="DY11" s="115"/>
      <c r="DZ11" s="115"/>
      <c r="EA11" s="115"/>
      <c r="EB11" s="115"/>
      <c r="EC11" s="115"/>
      <c r="ED11" s="115"/>
      <c r="EE11" s="115"/>
      <c r="EF11" s="115"/>
      <c r="EG11" s="115"/>
      <c r="EH11" s="115"/>
      <c r="EI11" s="115"/>
      <c r="EJ11" s="115"/>
      <c r="EK11" s="115"/>
      <c r="EL11" s="115"/>
      <c r="EM11" s="115"/>
      <c r="EN11" s="115"/>
      <c r="EO11" s="115"/>
      <c r="EP11" s="115"/>
      <c r="EQ11" s="115"/>
      <c r="ER11" s="115"/>
      <c r="ES11" s="115"/>
      <c r="ET11" s="115"/>
      <c r="EU11" s="115"/>
      <c r="EV11" s="115"/>
      <c r="EW11" s="115"/>
      <c r="EX11" s="115"/>
      <c r="EY11" s="115"/>
      <c r="EZ11" s="115"/>
      <c r="FA11" s="115"/>
      <c r="FB11" s="115"/>
      <c r="FC11" s="115"/>
      <c r="FD11" s="115"/>
      <c r="FE11" s="115"/>
      <c r="FF11" s="115"/>
      <c r="FG11" s="115"/>
      <c r="FH11" s="115"/>
      <c r="FI11" s="115"/>
      <c r="FJ11" s="115"/>
      <c r="FK11" s="115"/>
      <c r="FL11" s="115"/>
      <c r="FM11" s="115"/>
      <c r="FN11" s="115"/>
      <c r="FO11" s="115"/>
      <c r="FP11" s="115"/>
      <c r="FQ11" s="115"/>
      <c r="FR11" s="115"/>
      <c r="FS11" s="115"/>
      <c r="FT11" s="115"/>
      <c r="FU11" s="115"/>
      <c r="FV11" s="115"/>
      <c r="FW11" s="115"/>
      <c r="FX11" s="115"/>
      <c r="FY11" s="115"/>
      <c r="FZ11" s="115"/>
      <c r="GA11" s="115"/>
      <c r="GB11" s="115"/>
      <c r="GC11" s="115"/>
      <c r="GD11" s="115"/>
      <c r="GE11" s="115"/>
      <c r="GF11" s="115"/>
      <c r="GG11" s="115"/>
      <c r="GH11" s="115"/>
      <c r="GI11" s="115"/>
      <c r="GJ11" s="115"/>
      <c r="GK11" s="115"/>
      <c r="GL11" s="115"/>
      <c r="GM11" s="115"/>
      <c r="GN11" s="115"/>
      <c r="GO11" s="115"/>
      <c r="GP11" s="115"/>
      <c r="GQ11" s="115"/>
      <c r="GR11" s="115"/>
      <c r="GS11" s="115"/>
      <c r="GT11" s="115"/>
      <c r="GU11" s="115"/>
      <c r="GV11" s="115"/>
      <c r="GW11" s="115"/>
      <c r="GX11" s="115"/>
      <c r="GY11" s="115"/>
      <c r="GZ11" s="115"/>
      <c r="HA11" s="115"/>
      <c r="HB11" s="115"/>
      <c r="HC11" s="115"/>
      <c r="HD11" s="115"/>
      <c r="HE11" s="115"/>
      <c r="HF11" s="115"/>
      <c r="HG11" s="115"/>
      <c r="HH11" s="115"/>
      <c r="HI11" s="115"/>
      <c r="HJ11" s="115"/>
      <c r="HK11" s="115"/>
      <c r="HL11" s="115"/>
      <c r="HM11" s="115"/>
      <c r="HN11" s="115"/>
      <c r="HO11" s="115"/>
      <c r="HP11" s="115"/>
      <c r="HQ11" s="115"/>
      <c r="HR11" s="115"/>
      <c r="HS11" s="115"/>
      <c r="HT11" s="115"/>
      <c r="HU11" s="115"/>
      <c r="HV11" s="115"/>
      <c r="HW11" s="115"/>
      <c r="HX11" s="115"/>
      <c r="HY11" s="115"/>
      <c r="HZ11" s="115"/>
      <c r="IA11" s="115"/>
      <c r="IB11" s="115"/>
      <c r="IC11" s="115"/>
      <c r="ID11" s="115"/>
      <c r="IE11" s="115"/>
      <c r="IF11" s="115"/>
      <c r="IG11" s="115"/>
      <c r="IH11" s="115"/>
      <c r="II11" s="115"/>
      <c r="IJ11" s="115"/>
      <c r="IK11" s="115"/>
      <c r="IL11" s="115"/>
      <c r="IM11" s="115"/>
      <c r="IN11" s="115"/>
      <c r="IO11" s="115"/>
      <c r="IP11" s="115"/>
      <c r="IQ11" s="115"/>
      <c r="IR11" s="115"/>
      <c r="IS11" s="115"/>
      <c r="IT11" s="114"/>
    </row>
    <row r="12" spans="1:254" ht="34.5" customHeight="1">
      <c r="A12" s="971"/>
      <c r="B12" s="933"/>
      <c r="C12" s="936"/>
      <c r="D12" s="938"/>
      <c r="E12" s="650"/>
      <c r="F12" s="960"/>
      <c r="G12" s="890"/>
      <c r="H12" s="302" t="s">
        <v>304</v>
      </c>
      <c r="I12" s="369" t="s">
        <v>565</v>
      </c>
      <c r="J12" s="660" t="s">
        <v>310</v>
      </c>
      <c r="K12" s="879"/>
      <c r="L12" s="899"/>
      <c r="M12" s="901"/>
      <c r="N12" s="115"/>
      <c r="O12" s="115"/>
      <c r="P12" s="115"/>
      <c r="Q12" s="115"/>
      <c r="R12" s="115"/>
      <c r="S12" s="115"/>
      <c r="T12" s="115"/>
      <c r="U12" s="115"/>
      <c r="V12" s="115"/>
      <c r="W12" s="115"/>
      <c r="X12" s="115"/>
      <c r="Y12" s="115"/>
      <c r="Z12" s="115"/>
      <c r="AA12" s="115"/>
      <c r="AB12" s="115"/>
      <c r="AC12" s="115"/>
      <c r="AD12" s="115"/>
      <c r="AE12" s="115"/>
      <c r="AF12" s="115"/>
      <c r="AG12" s="115"/>
      <c r="AH12" s="115"/>
      <c r="AI12" s="115"/>
      <c r="AJ12" s="115"/>
      <c r="AK12" s="115"/>
      <c r="AL12" s="115"/>
      <c r="AM12" s="115"/>
      <c r="AN12" s="115"/>
      <c r="AO12" s="115"/>
      <c r="AP12" s="115"/>
      <c r="AQ12" s="115"/>
      <c r="AR12" s="115"/>
      <c r="AS12" s="115"/>
      <c r="AT12" s="115"/>
      <c r="AU12" s="115"/>
      <c r="AV12" s="115"/>
      <c r="AW12" s="115"/>
      <c r="AX12" s="115"/>
      <c r="AY12" s="115"/>
      <c r="AZ12" s="115"/>
      <c r="BA12" s="115"/>
      <c r="BB12" s="115"/>
      <c r="BC12" s="115"/>
      <c r="BD12" s="115"/>
      <c r="BE12" s="115"/>
      <c r="BF12" s="115"/>
      <c r="BG12" s="115"/>
      <c r="BH12" s="115"/>
      <c r="BI12" s="115"/>
      <c r="BJ12" s="115"/>
      <c r="BK12" s="115"/>
      <c r="BL12" s="115"/>
      <c r="BM12" s="115"/>
      <c r="BN12" s="115"/>
      <c r="BO12" s="115"/>
      <c r="BP12" s="115"/>
      <c r="BQ12" s="115"/>
      <c r="BR12" s="115"/>
      <c r="BS12" s="115"/>
      <c r="BT12" s="115"/>
      <c r="BU12" s="115"/>
      <c r="BV12" s="115"/>
      <c r="BW12" s="115"/>
      <c r="BX12" s="115"/>
      <c r="BY12" s="115"/>
      <c r="BZ12" s="115"/>
      <c r="CA12" s="115"/>
      <c r="CB12" s="115"/>
      <c r="CC12" s="115"/>
      <c r="CD12" s="115"/>
      <c r="CE12" s="115"/>
      <c r="CF12" s="115"/>
      <c r="CG12" s="115"/>
      <c r="CH12" s="115"/>
      <c r="CI12" s="115"/>
      <c r="CJ12" s="115"/>
      <c r="CK12" s="115"/>
      <c r="CL12" s="115"/>
      <c r="CM12" s="115"/>
      <c r="CN12" s="115"/>
      <c r="CO12" s="115"/>
      <c r="CP12" s="115"/>
      <c r="CQ12" s="115"/>
      <c r="CR12" s="115"/>
      <c r="CS12" s="115"/>
      <c r="CT12" s="115"/>
      <c r="CU12" s="115"/>
      <c r="CV12" s="115"/>
      <c r="CW12" s="115"/>
      <c r="CX12" s="115"/>
      <c r="CY12" s="115"/>
      <c r="CZ12" s="115"/>
      <c r="DA12" s="115"/>
      <c r="DB12" s="115"/>
      <c r="DC12" s="115"/>
      <c r="DD12" s="115"/>
      <c r="DE12" s="115"/>
      <c r="DF12" s="115"/>
      <c r="DG12" s="115"/>
      <c r="DH12" s="115"/>
      <c r="DI12" s="115"/>
      <c r="DJ12" s="115"/>
      <c r="DK12" s="115"/>
      <c r="DL12" s="115"/>
      <c r="DM12" s="115"/>
      <c r="DN12" s="115"/>
      <c r="DO12" s="115"/>
      <c r="DP12" s="115"/>
      <c r="DQ12" s="115"/>
      <c r="DR12" s="115"/>
      <c r="DS12" s="115"/>
      <c r="DT12" s="115"/>
      <c r="DU12" s="115"/>
      <c r="DV12" s="115"/>
      <c r="DW12" s="115"/>
      <c r="DX12" s="115"/>
      <c r="DY12" s="115"/>
      <c r="DZ12" s="115"/>
      <c r="EA12" s="115"/>
      <c r="EB12" s="115"/>
      <c r="EC12" s="115"/>
      <c r="ED12" s="115"/>
      <c r="EE12" s="115"/>
      <c r="EF12" s="115"/>
      <c r="EG12" s="115"/>
      <c r="EH12" s="115"/>
      <c r="EI12" s="115"/>
      <c r="EJ12" s="115"/>
      <c r="EK12" s="115"/>
      <c r="EL12" s="115"/>
      <c r="EM12" s="115"/>
      <c r="EN12" s="115"/>
      <c r="EO12" s="115"/>
      <c r="EP12" s="115"/>
      <c r="EQ12" s="115"/>
      <c r="ER12" s="115"/>
      <c r="ES12" s="115"/>
      <c r="ET12" s="115"/>
      <c r="EU12" s="115"/>
      <c r="EV12" s="115"/>
      <c r="EW12" s="115"/>
      <c r="EX12" s="115"/>
      <c r="EY12" s="115"/>
      <c r="EZ12" s="115"/>
      <c r="FA12" s="115"/>
      <c r="FB12" s="115"/>
      <c r="FC12" s="115"/>
      <c r="FD12" s="115"/>
      <c r="FE12" s="115"/>
      <c r="FF12" s="115"/>
      <c r="FG12" s="115"/>
      <c r="FH12" s="115"/>
      <c r="FI12" s="115"/>
      <c r="FJ12" s="115"/>
      <c r="FK12" s="115"/>
      <c r="FL12" s="115"/>
      <c r="FM12" s="115"/>
      <c r="FN12" s="115"/>
      <c r="FO12" s="115"/>
      <c r="FP12" s="115"/>
      <c r="FQ12" s="115"/>
      <c r="FR12" s="115"/>
      <c r="FS12" s="115"/>
      <c r="FT12" s="115"/>
      <c r="FU12" s="115"/>
      <c r="FV12" s="115"/>
      <c r="FW12" s="115"/>
      <c r="FX12" s="115"/>
      <c r="FY12" s="115"/>
      <c r="FZ12" s="115"/>
      <c r="GA12" s="115"/>
      <c r="GB12" s="115"/>
      <c r="GC12" s="115"/>
      <c r="GD12" s="115"/>
      <c r="GE12" s="115"/>
      <c r="GF12" s="115"/>
      <c r="GG12" s="115"/>
      <c r="GH12" s="115"/>
      <c r="GI12" s="115"/>
      <c r="GJ12" s="115"/>
      <c r="GK12" s="115"/>
      <c r="GL12" s="115"/>
      <c r="GM12" s="115"/>
      <c r="GN12" s="115"/>
      <c r="GO12" s="115"/>
      <c r="GP12" s="115"/>
      <c r="GQ12" s="115"/>
      <c r="GR12" s="115"/>
      <c r="GS12" s="115"/>
      <c r="GT12" s="115"/>
      <c r="GU12" s="115"/>
      <c r="GV12" s="115"/>
      <c r="GW12" s="115"/>
      <c r="GX12" s="115"/>
      <c r="GY12" s="115"/>
      <c r="GZ12" s="115"/>
      <c r="HA12" s="115"/>
      <c r="HB12" s="115"/>
      <c r="HC12" s="115"/>
      <c r="HD12" s="115"/>
      <c r="HE12" s="115"/>
      <c r="HF12" s="115"/>
      <c r="HG12" s="115"/>
      <c r="HH12" s="115"/>
      <c r="HI12" s="115"/>
      <c r="HJ12" s="115"/>
      <c r="HK12" s="115"/>
      <c r="HL12" s="115"/>
      <c r="HM12" s="115"/>
      <c r="HN12" s="115"/>
      <c r="HO12" s="115"/>
      <c r="HP12" s="115"/>
      <c r="HQ12" s="115"/>
      <c r="HR12" s="115"/>
      <c r="HS12" s="115"/>
      <c r="HT12" s="115"/>
      <c r="HU12" s="115"/>
      <c r="HV12" s="115"/>
      <c r="HW12" s="115"/>
      <c r="HX12" s="115"/>
      <c r="HY12" s="115"/>
      <c r="HZ12" s="115"/>
      <c r="IA12" s="115"/>
      <c r="IB12" s="115"/>
      <c r="IC12" s="115"/>
      <c r="ID12" s="115"/>
      <c r="IE12" s="115"/>
      <c r="IF12" s="115"/>
      <c r="IG12" s="115"/>
      <c r="IH12" s="115"/>
      <c r="II12" s="115"/>
      <c r="IJ12" s="115"/>
      <c r="IK12" s="115"/>
      <c r="IL12" s="115"/>
      <c r="IM12" s="115"/>
      <c r="IN12" s="115"/>
      <c r="IO12" s="115"/>
      <c r="IP12" s="115"/>
      <c r="IQ12" s="115"/>
      <c r="IR12" s="115"/>
      <c r="IS12" s="115"/>
      <c r="IT12" s="114"/>
    </row>
    <row r="13" spans="1:254" ht="36" customHeight="1">
      <c r="A13" s="971"/>
      <c r="B13" s="933"/>
      <c r="C13" s="936"/>
      <c r="D13" s="938"/>
      <c r="E13" s="650"/>
      <c r="F13" s="960"/>
      <c r="G13" s="890"/>
      <c r="H13" s="506" t="s">
        <v>598</v>
      </c>
      <c r="I13" s="369" t="s">
        <v>565</v>
      </c>
      <c r="J13" s="660" t="s">
        <v>310</v>
      </c>
      <c r="K13" s="879"/>
      <c r="L13" s="899"/>
      <c r="M13" s="901"/>
      <c r="N13" s="115"/>
      <c r="O13" s="115"/>
      <c r="P13" s="115"/>
      <c r="Q13" s="115"/>
      <c r="R13" s="115"/>
      <c r="S13" s="115"/>
      <c r="T13" s="115"/>
      <c r="U13" s="115"/>
      <c r="V13" s="115"/>
      <c r="W13" s="115"/>
      <c r="X13" s="115"/>
      <c r="Y13" s="115"/>
      <c r="Z13" s="115"/>
      <c r="AA13" s="115"/>
      <c r="AB13" s="115"/>
      <c r="AC13" s="115"/>
      <c r="AD13" s="115"/>
      <c r="AE13" s="115"/>
      <c r="AF13" s="115"/>
      <c r="AG13" s="115"/>
      <c r="AH13" s="115"/>
      <c r="AI13" s="115"/>
      <c r="AJ13" s="115"/>
      <c r="AK13" s="115"/>
      <c r="AL13" s="115"/>
      <c r="AM13" s="115"/>
      <c r="AN13" s="115"/>
      <c r="AO13" s="115"/>
      <c r="AP13" s="115"/>
      <c r="AQ13" s="115"/>
      <c r="AR13" s="115"/>
      <c r="AS13" s="115"/>
      <c r="AT13" s="115"/>
      <c r="AU13" s="115"/>
      <c r="AV13" s="115"/>
      <c r="AW13" s="115"/>
      <c r="AX13" s="115"/>
      <c r="AY13" s="115"/>
      <c r="AZ13" s="115"/>
      <c r="BA13" s="115"/>
      <c r="BB13" s="115"/>
      <c r="BC13" s="115"/>
      <c r="BD13" s="115"/>
      <c r="BE13" s="115"/>
      <c r="BF13" s="115"/>
      <c r="BG13" s="115"/>
      <c r="BH13" s="115"/>
      <c r="BI13" s="115"/>
      <c r="BJ13" s="115"/>
      <c r="BK13" s="115"/>
      <c r="BL13" s="115"/>
      <c r="BM13" s="115"/>
      <c r="BN13" s="115"/>
      <c r="BO13" s="115"/>
      <c r="BP13" s="115"/>
      <c r="BQ13" s="115"/>
      <c r="BR13" s="115"/>
      <c r="BS13" s="115"/>
      <c r="BT13" s="115"/>
      <c r="BU13" s="115"/>
      <c r="BV13" s="115"/>
      <c r="BW13" s="115"/>
      <c r="BX13" s="115"/>
      <c r="BY13" s="115"/>
      <c r="BZ13" s="115"/>
      <c r="CA13" s="115"/>
      <c r="CB13" s="115"/>
      <c r="CC13" s="115"/>
      <c r="CD13" s="115"/>
      <c r="CE13" s="115"/>
      <c r="CF13" s="115"/>
      <c r="CG13" s="115"/>
      <c r="CH13" s="115"/>
      <c r="CI13" s="115"/>
      <c r="CJ13" s="115"/>
      <c r="CK13" s="115"/>
      <c r="CL13" s="115"/>
      <c r="CM13" s="115"/>
      <c r="CN13" s="115"/>
      <c r="CO13" s="115"/>
      <c r="CP13" s="115"/>
      <c r="CQ13" s="115"/>
      <c r="CR13" s="115"/>
      <c r="CS13" s="115"/>
      <c r="CT13" s="115"/>
      <c r="CU13" s="115"/>
      <c r="CV13" s="115"/>
      <c r="CW13" s="115"/>
      <c r="CX13" s="115"/>
      <c r="CY13" s="115"/>
      <c r="CZ13" s="115"/>
      <c r="DA13" s="115"/>
      <c r="DB13" s="115"/>
      <c r="DC13" s="115"/>
      <c r="DD13" s="115"/>
      <c r="DE13" s="115"/>
      <c r="DF13" s="115"/>
      <c r="DG13" s="115"/>
      <c r="DH13" s="115"/>
      <c r="DI13" s="115"/>
      <c r="DJ13" s="115"/>
      <c r="DK13" s="115"/>
      <c r="DL13" s="115"/>
      <c r="DM13" s="115"/>
      <c r="DN13" s="115"/>
      <c r="DO13" s="115"/>
      <c r="DP13" s="115"/>
      <c r="DQ13" s="115"/>
      <c r="DR13" s="115"/>
      <c r="DS13" s="115"/>
      <c r="DT13" s="115"/>
      <c r="DU13" s="115"/>
      <c r="DV13" s="115"/>
      <c r="DW13" s="115"/>
      <c r="DX13" s="115"/>
      <c r="DY13" s="115"/>
      <c r="DZ13" s="115"/>
      <c r="EA13" s="115"/>
      <c r="EB13" s="115"/>
      <c r="EC13" s="115"/>
      <c r="ED13" s="115"/>
      <c r="EE13" s="115"/>
      <c r="EF13" s="115"/>
      <c r="EG13" s="115"/>
      <c r="EH13" s="115"/>
      <c r="EI13" s="115"/>
      <c r="EJ13" s="115"/>
      <c r="EK13" s="115"/>
      <c r="EL13" s="115"/>
      <c r="EM13" s="115"/>
      <c r="EN13" s="115"/>
      <c r="EO13" s="115"/>
      <c r="EP13" s="115"/>
      <c r="EQ13" s="115"/>
      <c r="ER13" s="115"/>
      <c r="ES13" s="115"/>
      <c r="ET13" s="115"/>
      <c r="EU13" s="115"/>
      <c r="EV13" s="115"/>
      <c r="EW13" s="115"/>
      <c r="EX13" s="115"/>
      <c r="EY13" s="115"/>
      <c r="EZ13" s="115"/>
      <c r="FA13" s="115"/>
      <c r="FB13" s="115"/>
      <c r="FC13" s="115"/>
      <c r="FD13" s="115"/>
      <c r="FE13" s="115"/>
      <c r="FF13" s="115"/>
      <c r="FG13" s="115"/>
      <c r="FH13" s="115"/>
      <c r="FI13" s="115"/>
      <c r="FJ13" s="115"/>
      <c r="FK13" s="115"/>
      <c r="FL13" s="115"/>
      <c r="FM13" s="115"/>
      <c r="FN13" s="115"/>
      <c r="FO13" s="115"/>
      <c r="FP13" s="115"/>
      <c r="FQ13" s="115"/>
      <c r="FR13" s="115"/>
      <c r="FS13" s="115"/>
      <c r="FT13" s="115"/>
      <c r="FU13" s="115"/>
      <c r="FV13" s="115"/>
      <c r="FW13" s="115"/>
      <c r="FX13" s="115"/>
      <c r="FY13" s="115"/>
      <c r="FZ13" s="115"/>
      <c r="GA13" s="115"/>
      <c r="GB13" s="115"/>
      <c r="GC13" s="115"/>
      <c r="GD13" s="115"/>
      <c r="GE13" s="115"/>
      <c r="GF13" s="115"/>
      <c r="GG13" s="115"/>
      <c r="GH13" s="115"/>
      <c r="GI13" s="115"/>
      <c r="GJ13" s="115"/>
      <c r="GK13" s="115"/>
      <c r="GL13" s="115"/>
      <c r="GM13" s="115"/>
      <c r="GN13" s="115"/>
      <c r="GO13" s="115"/>
      <c r="GP13" s="115"/>
      <c r="GQ13" s="115"/>
      <c r="GR13" s="115"/>
      <c r="GS13" s="115"/>
      <c r="GT13" s="115"/>
      <c r="GU13" s="115"/>
      <c r="GV13" s="115"/>
      <c r="GW13" s="115"/>
      <c r="GX13" s="115"/>
      <c r="GY13" s="115"/>
      <c r="GZ13" s="115"/>
      <c r="HA13" s="115"/>
      <c r="HB13" s="115"/>
      <c r="HC13" s="115"/>
      <c r="HD13" s="115"/>
      <c r="HE13" s="115"/>
      <c r="HF13" s="115"/>
      <c r="HG13" s="115"/>
      <c r="HH13" s="115"/>
      <c r="HI13" s="115"/>
      <c r="HJ13" s="115"/>
      <c r="HK13" s="115"/>
      <c r="HL13" s="115"/>
      <c r="HM13" s="115"/>
      <c r="HN13" s="115"/>
      <c r="HO13" s="115"/>
      <c r="HP13" s="115"/>
      <c r="HQ13" s="115"/>
      <c r="HR13" s="115"/>
      <c r="HS13" s="115"/>
      <c r="HT13" s="115"/>
      <c r="HU13" s="115"/>
      <c r="HV13" s="115"/>
      <c r="HW13" s="115"/>
      <c r="HX13" s="115"/>
      <c r="HY13" s="115"/>
      <c r="HZ13" s="115"/>
      <c r="IA13" s="115"/>
      <c r="IB13" s="115"/>
      <c r="IC13" s="115"/>
      <c r="ID13" s="115"/>
      <c r="IE13" s="115"/>
      <c r="IF13" s="115"/>
      <c r="IG13" s="115"/>
      <c r="IH13" s="115"/>
      <c r="II13" s="115"/>
      <c r="IJ13" s="115"/>
      <c r="IK13" s="115"/>
      <c r="IL13" s="115"/>
      <c r="IM13" s="115"/>
      <c r="IN13" s="115"/>
      <c r="IO13" s="115"/>
      <c r="IP13" s="115"/>
      <c r="IQ13" s="115"/>
      <c r="IR13" s="115"/>
      <c r="IS13" s="115"/>
      <c r="IT13" s="114"/>
    </row>
    <row r="14" spans="1:254" s="116" customFormat="1" ht="52.5" customHeight="1">
      <c r="A14" s="971"/>
      <c r="B14" s="933"/>
      <c r="C14" s="936"/>
      <c r="D14" s="938"/>
      <c r="E14" s="650"/>
      <c r="F14" s="960"/>
      <c r="G14" s="890"/>
      <c r="H14" s="302" t="s">
        <v>745</v>
      </c>
      <c r="I14" s="369" t="s">
        <v>565</v>
      </c>
      <c r="J14" s="660" t="s">
        <v>377</v>
      </c>
      <c r="K14" s="879"/>
      <c r="L14" s="899"/>
      <c r="M14" s="901"/>
      <c r="N14" s="115"/>
      <c r="O14" s="115"/>
      <c r="P14" s="115"/>
      <c r="Q14" s="115"/>
      <c r="R14" s="115"/>
      <c r="S14" s="115"/>
      <c r="T14" s="115"/>
      <c r="U14" s="115"/>
      <c r="V14" s="115"/>
      <c r="W14" s="115"/>
      <c r="X14" s="115"/>
      <c r="Y14" s="115"/>
      <c r="Z14" s="115"/>
      <c r="AA14" s="115"/>
      <c r="AB14" s="115"/>
      <c r="AC14" s="115"/>
      <c r="AD14" s="115"/>
      <c r="AE14" s="115"/>
      <c r="AF14" s="115"/>
      <c r="AG14" s="115"/>
      <c r="AH14" s="115"/>
      <c r="AI14" s="115"/>
      <c r="AJ14" s="115"/>
      <c r="AK14" s="115"/>
      <c r="AL14" s="115"/>
      <c r="AM14" s="115"/>
      <c r="AN14" s="115"/>
      <c r="AO14" s="115"/>
      <c r="AP14" s="115"/>
      <c r="AQ14" s="115"/>
      <c r="AR14" s="115"/>
      <c r="AS14" s="115"/>
      <c r="AT14" s="115"/>
      <c r="AU14" s="115"/>
      <c r="AV14" s="115"/>
      <c r="AW14" s="115"/>
      <c r="AX14" s="115"/>
      <c r="AY14" s="115"/>
      <c r="AZ14" s="115"/>
      <c r="BA14" s="115"/>
      <c r="BB14" s="115"/>
      <c r="BC14" s="115"/>
      <c r="BD14" s="115"/>
      <c r="BE14" s="115"/>
      <c r="BF14" s="115"/>
      <c r="BG14" s="115"/>
      <c r="BH14" s="115"/>
      <c r="BI14" s="115"/>
      <c r="BJ14" s="115"/>
      <c r="BK14" s="115"/>
      <c r="BL14" s="115"/>
      <c r="BM14" s="115"/>
      <c r="BN14" s="115"/>
      <c r="BO14" s="115"/>
      <c r="BP14" s="115"/>
      <c r="BQ14" s="115"/>
      <c r="BR14" s="115"/>
      <c r="BS14" s="115"/>
      <c r="BT14" s="115"/>
      <c r="BU14" s="115"/>
      <c r="BV14" s="115"/>
      <c r="BW14" s="115"/>
      <c r="BX14" s="115"/>
      <c r="BY14" s="115"/>
      <c r="BZ14" s="115"/>
      <c r="CA14" s="115"/>
      <c r="CB14" s="115"/>
      <c r="CC14" s="115"/>
      <c r="CD14" s="115"/>
      <c r="CE14" s="115"/>
      <c r="CF14" s="115"/>
      <c r="CG14" s="115"/>
      <c r="CH14" s="115"/>
      <c r="CI14" s="115"/>
      <c r="CJ14" s="115"/>
      <c r="CK14" s="115"/>
      <c r="CL14" s="115"/>
      <c r="CM14" s="115"/>
      <c r="CN14" s="115"/>
      <c r="CO14" s="115"/>
      <c r="CP14" s="115"/>
      <c r="CQ14" s="115"/>
      <c r="CR14" s="115"/>
      <c r="CS14" s="115"/>
      <c r="CT14" s="115"/>
      <c r="CU14" s="115"/>
      <c r="CV14" s="115"/>
      <c r="CW14" s="115"/>
      <c r="CX14" s="115"/>
      <c r="CY14" s="115"/>
      <c r="CZ14" s="115"/>
      <c r="DA14" s="115"/>
      <c r="DB14" s="115"/>
      <c r="DC14" s="115"/>
      <c r="DD14" s="115"/>
      <c r="DE14" s="115"/>
      <c r="DF14" s="115"/>
      <c r="DG14" s="115"/>
      <c r="DH14" s="115"/>
      <c r="DI14" s="115"/>
      <c r="DJ14" s="115"/>
      <c r="DK14" s="115"/>
      <c r="DL14" s="115"/>
      <c r="DM14" s="115"/>
      <c r="DN14" s="115"/>
      <c r="DO14" s="115"/>
      <c r="DP14" s="115"/>
      <c r="DQ14" s="115"/>
      <c r="DR14" s="115"/>
      <c r="DS14" s="115"/>
      <c r="DT14" s="115"/>
      <c r="DU14" s="115"/>
      <c r="DV14" s="115"/>
      <c r="DW14" s="115"/>
      <c r="DX14" s="115"/>
      <c r="DY14" s="115"/>
      <c r="DZ14" s="115"/>
      <c r="EA14" s="115"/>
      <c r="EB14" s="115"/>
      <c r="EC14" s="115"/>
      <c r="ED14" s="115"/>
      <c r="EE14" s="115"/>
      <c r="EF14" s="115"/>
      <c r="EG14" s="115"/>
      <c r="EH14" s="115"/>
      <c r="EI14" s="115"/>
      <c r="EJ14" s="115"/>
      <c r="EK14" s="115"/>
      <c r="EL14" s="115"/>
      <c r="EM14" s="115"/>
      <c r="EN14" s="115"/>
      <c r="EO14" s="115"/>
      <c r="EP14" s="115"/>
      <c r="EQ14" s="115"/>
      <c r="ER14" s="115"/>
      <c r="ES14" s="115"/>
      <c r="ET14" s="115"/>
      <c r="EU14" s="115"/>
      <c r="EV14" s="115"/>
      <c r="EW14" s="115"/>
      <c r="EX14" s="115"/>
      <c r="EY14" s="115"/>
      <c r="EZ14" s="115"/>
      <c r="FA14" s="115"/>
      <c r="FB14" s="115"/>
      <c r="FC14" s="115"/>
      <c r="FD14" s="115"/>
      <c r="FE14" s="115"/>
      <c r="FF14" s="115"/>
      <c r="FG14" s="115"/>
      <c r="FH14" s="115"/>
      <c r="FI14" s="115"/>
      <c r="FJ14" s="115"/>
      <c r="FK14" s="115"/>
      <c r="FL14" s="115"/>
      <c r="FM14" s="115"/>
      <c r="FN14" s="115"/>
      <c r="FO14" s="115"/>
      <c r="FP14" s="115"/>
      <c r="FQ14" s="115"/>
      <c r="FR14" s="115"/>
      <c r="FS14" s="115"/>
      <c r="FT14" s="115"/>
      <c r="FU14" s="115"/>
      <c r="FV14" s="115"/>
      <c r="FW14" s="115"/>
      <c r="FX14" s="115"/>
      <c r="FY14" s="115"/>
      <c r="FZ14" s="115"/>
      <c r="GA14" s="115"/>
      <c r="GB14" s="115"/>
      <c r="GC14" s="115"/>
      <c r="GD14" s="115"/>
      <c r="GE14" s="115"/>
      <c r="GF14" s="115"/>
      <c r="GG14" s="115"/>
      <c r="GH14" s="115"/>
      <c r="GI14" s="115"/>
      <c r="GJ14" s="115"/>
      <c r="GK14" s="115"/>
      <c r="GL14" s="115"/>
      <c r="GM14" s="115"/>
      <c r="GN14" s="115"/>
      <c r="GO14" s="115"/>
      <c r="GP14" s="115"/>
      <c r="GQ14" s="115"/>
      <c r="GR14" s="115"/>
      <c r="GS14" s="115"/>
      <c r="GT14" s="115"/>
      <c r="GU14" s="115"/>
      <c r="GV14" s="115"/>
      <c r="GW14" s="115"/>
      <c r="GX14" s="115"/>
      <c r="GY14" s="115"/>
      <c r="GZ14" s="115"/>
      <c r="HA14" s="115"/>
      <c r="HB14" s="115"/>
      <c r="HC14" s="115"/>
      <c r="HD14" s="115"/>
      <c r="HE14" s="115"/>
      <c r="HF14" s="115"/>
      <c r="HG14" s="115"/>
      <c r="HH14" s="115"/>
      <c r="HI14" s="115"/>
      <c r="HJ14" s="115"/>
      <c r="HK14" s="115"/>
      <c r="HL14" s="115"/>
      <c r="HM14" s="115"/>
      <c r="HN14" s="115"/>
      <c r="HO14" s="115"/>
      <c r="HP14" s="115"/>
      <c r="HQ14" s="115"/>
      <c r="HR14" s="115"/>
      <c r="HS14" s="115"/>
      <c r="HT14" s="115"/>
      <c r="HU14" s="115"/>
      <c r="HV14" s="115"/>
      <c r="HW14" s="115"/>
      <c r="HX14" s="115"/>
      <c r="HY14" s="115"/>
      <c r="HZ14" s="115"/>
      <c r="IA14" s="115"/>
      <c r="IB14" s="115"/>
      <c r="IC14" s="115"/>
      <c r="ID14" s="115"/>
      <c r="IE14" s="115"/>
      <c r="IF14" s="115"/>
      <c r="IG14" s="115"/>
      <c r="IH14" s="115"/>
      <c r="II14" s="115"/>
      <c r="IJ14" s="115"/>
      <c r="IK14" s="115"/>
      <c r="IL14" s="115"/>
      <c r="IM14" s="115"/>
      <c r="IN14" s="115"/>
      <c r="IO14" s="115"/>
      <c r="IP14" s="115"/>
      <c r="IQ14" s="115"/>
      <c r="IR14" s="115"/>
      <c r="IS14" s="115"/>
      <c r="IT14" s="114"/>
    </row>
    <row r="15" spans="1:254" s="116" customFormat="1" ht="51" customHeight="1">
      <c r="A15" s="971"/>
      <c r="B15" s="933"/>
      <c r="C15" s="936"/>
      <c r="D15" s="938"/>
      <c r="E15" s="650"/>
      <c r="F15" s="960"/>
      <c r="G15" s="890"/>
      <c r="H15" s="302" t="s">
        <v>545</v>
      </c>
      <c r="I15" s="369" t="s">
        <v>565</v>
      </c>
      <c r="J15" s="660" t="s">
        <v>311</v>
      </c>
      <c r="K15" s="879"/>
      <c r="L15" s="899"/>
      <c r="M15" s="901"/>
      <c r="N15" s="115"/>
      <c r="O15" s="115"/>
      <c r="P15" s="115"/>
      <c r="Q15" s="115"/>
      <c r="R15" s="115"/>
      <c r="S15" s="115"/>
      <c r="T15" s="115"/>
      <c r="U15" s="115"/>
      <c r="V15" s="115"/>
      <c r="W15" s="115"/>
      <c r="X15" s="115"/>
      <c r="Y15" s="115"/>
      <c r="Z15" s="115"/>
      <c r="AA15" s="115"/>
      <c r="AB15" s="115"/>
      <c r="AC15" s="115"/>
      <c r="AD15" s="115"/>
      <c r="AE15" s="115"/>
      <c r="AF15" s="115"/>
      <c r="AG15" s="115"/>
      <c r="AH15" s="115"/>
      <c r="AI15" s="115"/>
      <c r="AJ15" s="115"/>
      <c r="AK15" s="115"/>
      <c r="AL15" s="115"/>
      <c r="AM15" s="115"/>
      <c r="AN15" s="115"/>
      <c r="AO15" s="115"/>
      <c r="AP15" s="115"/>
      <c r="AQ15" s="115"/>
      <c r="AR15" s="115"/>
      <c r="AS15" s="115"/>
      <c r="AT15" s="115"/>
      <c r="AU15" s="115"/>
      <c r="AV15" s="115"/>
      <c r="AW15" s="115"/>
      <c r="AX15" s="115"/>
      <c r="AY15" s="115"/>
      <c r="AZ15" s="115"/>
      <c r="BA15" s="115"/>
      <c r="BB15" s="115"/>
      <c r="BC15" s="115"/>
      <c r="BD15" s="115"/>
      <c r="BE15" s="115"/>
      <c r="BF15" s="115"/>
      <c r="BG15" s="115"/>
      <c r="BH15" s="115"/>
      <c r="BI15" s="115"/>
      <c r="BJ15" s="115"/>
      <c r="BK15" s="115"/>
      <c r="BL15" s="115"/>
      <c r="BM15" s="115"/>
      <c r="BN15" s="115"/>
      <c r="BO15" s="115"/>
      <c r="BP15" s="115"/>
      <c r="BQ15" s="115"/>
      <c r="BR15" s="115"/>
      <c r="BS15" s="115"/>
      <c r="BT15" s="115"/>
      <c r="BU15" s="115"/>
      <c r="BV15" s="115"/>
      <c r="BW15" s="115"/>
      <c r="BX15" s="115"/>
      <c r="BY15" s="115"/>
      <c r="BZ15" s="115"/>
      <c r="CA15" s="115"/>
      <c r="CB15" s="115"/>
      <c r="CC15" s="115"/>
      <c r="CD15" s="115"/>
      <c r="CE15" s="115"/>
      <c r="CF15" s="115"/>
      <c r="CG15" s="115"/>
      <c r="CH15" s="115"/>
      <c r="CI15" s="115"/>
      <c r="CJ15" s="115"/>
      <c r="CK15" s="115"/>
      <c r="CL15" s="115"/>
      <c r="CM15" s="115"/>
      <c r="CN15" s="115"/>
      <c r="CO15" s="115"/>
      <c r="CP15" s="115"/>
      <c r="CQ15" s="115"/>
      <c r="CR15" s="115"/>
      <c r="CS15" s="115"/>
      <c r="CT15" s="115"/>
      <c r="CU15" s="115"/>
      <c r="CV15" s="115"/>
      <c r="CW15" s="115"/>
      <c r="CX15" s="115"/>
      <c r="CY15" s="115"/>
      <c r="CZ15" s="115"/>
      <c r="DA15" s="115"/>
      <c r="DB15" s="115"/>
      <c r="DC15" s="115"/>
      <c r="DD15" s="115"/>
      <c r="DE15" s="115"/>
      <c r="DF15" s="115"/>
      <c r="DG15" s="115"/>
      <c r="DH15" s="115"/>
      <c r="DI15" s="115"/>
      <c r="DJ15" s="115"/>
      <c r="DK15" s="115"/>
      <c r="DL15" s="115"/>
      <c r="DM15" s="115"/>
      <c r="DN15" s="115"/>
      <c r="DO15" s="115"/>
      <c r="DP15" s="115"/>
      <c r="DQ15" s="115"/>
      <c r="DR15" s="115"/>
      <c r="DS15" s="115"/>
      <c r="DT15" s="115"/>
      <c r="DU15" s="115"/>
      <c r="DV15" s="115"/>
      <c r="DW15" s="115"/>
      <c r="DX15" s="115"/>
      <c r="DY15" s="115"/>
      <c r="DZ15" s="115"/>
      <c r="EA15" s="115"/>
      <c r="EB15" s="115"/>
      <c r="EC15" s="115"/>
      <c r="ED15" s="115"/>
      <c r="EE15" s="115"/>
      <c r="EF15" s="115"/>
      <c r="EG15" s="115"/>
      <c r="EH15" s="115"/>
      <c r="EI15" s="115"/>
      <c r="EJ15" s="115"/>
      <c r="EK15" s="115"/>
      <c r="EL15" s="115"/>
      <c r="EM15" s="115"/>
      <c r="EN15" s="115"/>
      <c r="EO15" s="115"/>
      <c r="EP15" s="115"/>
      <c r="EQ15" s="115"/>
      <c r="ER15" s="115"/>
      <c r="ES15" s="115"/>
      <c r="ET15" s="115"/>
      <c r="EU15" s="115"/>
      <c r="EV15" s="115"/>
      <c r="EW15" s="115"/>
      <c r="EX15" s="115"/>
      <c r="EY15" s="115"/>
      <c r="EZ15" s="115"/>
      <c r="FA15" s="115"/>
      <c r="FB15" s="115"/>
      <c r="FC15" s="115"/>
      <c r="FD15" s="115"/>
      <c r="FE15" s="115"/>
      <c r="FF15" s="115"/>
      <c r="FG15" s="115"/>
      <c r="FH15" s="115"/>
      <c r="FI15" s="115"/>
      <c r="FJ15" s="115"/>
      <c r="FK15" s="115"/>
      <c r="FL15" s="115"/>
      <c r="FM15" s="115"/>
      <c r="FN15" s="115"/>
      <c r="FO15" s="115"/>
      <c r="FP15" s="115"/>
      <c r="FQ15" s="115"/>
      <c r="FR15" s="115"/>
      <c r="FS15" s="115"/>
      <c r="FT15" s="115"/>
      <c r="FU15" s="115"/>
      <c r="FV15" s="115"/>
      <c r="FW15" s="115"/>
      <c r="FX15" s="115"/>
      <c r="FY15" s="115"/>
      <c r="FZ15" s="115"/>
      <c r="GA15" s="115"/>
      <c r="GB15" s="115"/>
      <c r="GC15" s="115"/>
      <c r="GD15" s="115"/>
      <c r="GE15" s="115"/>
      <c r="GF15" s="115"/>
      <c r="GG15" s="115"/>
      <c r="GH15" s="115"/>
      <c r="GI15" s="115"/>
      <c r="GJ15" s="115"/>
      <c r="GK15" s="115"/>
      <c r="GL15" s="115"/>
      <c r="GM15" s="115"/>
      <c r="GN15" s="115"/>
      <c r="GO15" s="115"/>
      <c r="GP15" s="115"/>
      <c r="GQ15" s="115"/>
      <c r="GR15" s="115"/>
      <c r="GS15" s="115"/>
      <c r="GT15" s="115"/>
      <c r="GU15" s="115"/>
      <c r="GV15" s="115"/>
      <c r="GW15" s="115"/>
      <c r="GX15" s="115"/>
      <c r="GY15" s="115"/>
      <c r="GZ15" s="115"/>
      <c r="HA15" s="115"/>
      <c r="HB15" s="115"/>
      <c r="HC15" s="115"/>
      <c r="HD15" s="115"/>
      <c r="HE15" s="115"/>
      <c r="HF15" s="115"/>
      <c r="HG15" s="115"/>
      <c r="HH15" s="115"/>
      <c r="HI15" s="115"/>
      <c r="HJ15" s="115"/>
      <c r="HK15" s="115"/>
      <c r="HL15" s="115"/>
      <c r="HM15" s="115"/>
      <c r="HN15" s="115"/>
      <c r="HO15" s="115"/>
      <c r="HP15" s="115"/>
      <c r="HQ15" s="115"/>
      <c r="HR15" s="115"/>
      <c r="HS15" s="115"/>
      <c r="HT15" s="115"/>
      <c r="HU15" s="115"/>
      <c r="HV15" s="115"/>
      <c r="HW15" s="115"/>
      <c r="HX15" s="115"/>
      <c r="HY15" s="115"/>
      <c r="HZ15" s="115"/>
      <c r="IA15" s="115"/>
      <c r="IB15" s="115"/>
      <c r="IC15" s="115"/>
      <c r="ID15" s="115"/>
      <c r="IE15" s="115"/>
      <c r="IF15" s="115"/>
      <c r="IG15" s="115"/>
      <c r="IH15" s="115"/>
      <c r="II15" s="115"/>
      <c r="IJ15" s="115"/>
      <c r="IK15" s="115"/>
      <c r="IL15" s="115"/>
      <c r="IM15" s="115"/>
      <c r="IN15" s="115"/>
      <c r="IO15" s="115"/>
      <c r="IP15" s="115"/>
      <c r="IQ15" s="115"/>
      <c r="IR15" s="115"/>
      <c r="IS15" s="115"/>
      <c r="IT15" s="115"/>
    </row>
    <row r="16" spans="1:254" s="116" customFormat="1" ht="58.5" customHeight="1" thickBot="1">
      <c r="A16" s="972"/>
      <c r="B16" s="934"/>
      <c r="C16" s="936"/>
      <c r="D16" s="912"/>
      <c r="E16" s="651"/>
      <c r="F16" s="960"/>
      <c r="G16" s="891"/>
      <c r="H16" s="673" t="s">
        <v>640</v>
      </c>
      <c r="I16" s="674" t="s">
        <v>565</v>
      </c>
      <c r="J16" s="675" t="s">
        <v>312</v>
      </c>
      <c r="K16" s="879"/>
      <c r="L16" s="899"/>
      <c r="M16" s="901"/>
      <c r="N16" s="115"/>
      <c r="O16" s="115"/>
      <c r="P16" s="115"/>
      <c r="Q16" s="115"/>
      <c r="R16" s="115"/>
      <c r="S16" s="115"/>
      <c r="T16" s="115"/>
      <c r="U16" s="115"/>
      <c r="V16" s="115"/>
      <c r="W16" s="115"/>
      <c r="X16" s="115"/>
      <c r="Y16" s="115"/>
      <c r="Z16" s="115"/>
      <c r="AA16" s="115"/>
      <c r="AB16" s="115"/>
      <c r="AC16" s="115"/>
      <c r="AD16" s="115"/>
      <c r="AE16" s="115"/>
      <c r="AF16" s="115"/>
      <c r="AG16" s="115"/>
      <c r="AH16" s="115"/>
      <c r="AI16" s="115"/>
      <c r="AJ16" s="115"/>
      <c r="AK16" s="115"/>
      <c r="AL16" s="115"/>
      <c r="AM16" s="115"/>
      <c r="AN16" s="115"/>
      <c r="AO16" s="115"/>
      <c r="AP16" s="115"/>
      <c r="AQ16" s="115"/>
      <c r="AR16" s="115"/>
      <c r="AS16" s="115"/>
      <c r="AT16" s="115"/>
      <c r="AU16" s="115"/>
      <c r="AV16" s="115"/>
      <c r="AW16" s="115"/>
      <c r="AX16" s="115"/>
      <c r="AY16" s="115"/>
      <c r="AZ16" s="115"/>
      <c r="BA16" s="115"/>
      <c r="BB16" s="115"/>
      <c r="BC16" s="115"/>
      <c r="BD16" s="115"/>
      <c r="BE16" s="115"/>
      <c r="BF16" s="115"/>
      <c r="BG16" s="115"/>
      <c r="BH16" s="115"/>
      <c r="BI16" s="115"/>
      <c r="BJ16" s="115"/>
      <c r="BK16" s="115"/>
      <c r="BL16" s="115"/>
      <c r="BM16" s="115"/>
      <c r="BN16" s="115"/>
      <c r="BO16" s="115"/>
      <c r="BP16" s="115"/>
      <c r="BQ16" s="115"/>
      <c r="BR16" s="115"/>
      <c r="BS16" s="115"/>
      <c r="BT16" s="115"/>
      <c r="BU16" s="115"/>
      <c r="BV16" s="115"/>
      <c r="BW16" s="115"/>
      <c r="BX16" s="115"/>
      <c r="BY16" s="115"/>
      <c r="BZ16" s="115"/>
      <c r="CA16" s="115"/>
      <c r="CB16" s="115"/>
      <c r="CC16" s="115"/>
      <c r="CD16" s="115"/>
      <c r="CE16" s="115"/>
      <c r="CF16" s="115"/>
      <c r="CG16" s="115"/>
      <c r="CH16" s="115"/>
      <c r="CI16" s="115"/>
      <c r="CJ16" s="115"/>
      <c r="CK16" s="115"/>
      <c r="CL16" s="115"/>
      <c r="CM16" s="115"/>
      <c r="CN16" s="115"/>
      <c r="CO16" s="115"/>
      <c r="CP16" s="115"/>
      <c r="CQ16" s="115"/>
      <c r="CR16" s="115"/>
      <c r="CS16" s="115"/>
      <c r="CT16" s="115"/>
      <c r="CU16" s="115"/>
      <c r="CV16" s="115"/>
      <c r="CW16" s="115"/>
      <c r="CX16" s="115"/>
      <c r="CY16" s="115"/>
      <c r="CZ16" s="115"/>
      <c r="DA16" s="115"/>
      <c r="DB16" s="115"/>
      <c r="DC16" s="115"/>
      <c r="DD16" s="115"/>
      <c r="DE16" s="115"/>
      <c r="DF16" s="115"/>
      <c r="DG16" s="115"/>
      <c r="DH16" s="115"/>
      <c r="DI16" s="115"/>
      <c r="DJ16" s="115"/>
      <c r="DK16" s="115"/>
      <c r="DL16" s="115"/>
      <c r="DM16" s="115"/>
      <c r="DN16" s="115"/>
      <c r="DO16" s="115"/>
      <c r="DP16" s="115"/>
      <c r="DQ16" s="115"/>
      <c r="DR16" s="115"/>
      <c r="DS16" s="115"/>
      <c r="DT16" s="115"/>
      <c r="DU16" s="115"/>
      <c r="DV16" s="115"/>
      <c r="DW16" s="115"/>
      <c r="DX16" s="115"/>
      <c r="DY16" s="115"/>
      <c r="DZ16" s="115"/>
      <c r="EA16" s="115"/>
      <c r="EB16" s="115"/>
      <c r="EC16" s="115"/>
      <c r="ED16" s="115"/>
      <c r="EE16" s="115"/>
      <c r="EF16" s="115"/>
      <c r="EG16" s="115"/>
      <c r="EH16" s="115"/>
      <c r="EI16" s="115"/>
      <c r="EJ16" s="115"/>
      <c r="EK16" s="115"/>
      <c r="EL16" s="115"/>
      <c r="EM16" s="115"/>
      <c r="EN16" s="115"/>
      <c r="EO16" s="115"/>
      <c r="EP16" s="115"/>
      <c r="EQ16" s="115"/>
      <c r="ER16" s="115"/>
      <c r="ES16" s="115"/>
      <c r="ET16" s="115"/>
      <c r="EU16" s="115"/>
      <c r="EV16" s="115"/>
      <c r="EW16" s="115"/>
      <c r="EX16" s="115"/>
      <c r="EY16" s="115"/>
      <c r="EZ16" s="115"/>
      <c r="FA16" s="115"/>
      <c r="FB16" s="115"/>
      <c r="FC16" s="115"/>
      <c r="FD16" s="115"/>
      <c r="FE16" s="115"/>
      <c r="FF16" s="115"/>
      <c r="FG16" s="115"/>
      <c r="FH16" s="115"/>
      <c r="FI16" s="115"/>
      <c r="FJ16" s="115"/>
      <c r="FK16" s="115"/>
      <c r="FL16" s="115"/>
      <c r="FM16" s="115"/>
      <c r="FN16" s="115"/>
      <c r="FO16" s="115"/>
      <c r="FP16" s="115"/>
      <c r="FQ16" s="115"/>
      <c r="FR16" s="115"/>
      <c r="FS16" s="115"/>
      <c r="FT16" s="115"/>
      <c r="FU16" s="115"/>
      <c r="FV16" s="115"/>
      <c r="FW16" s="115"/>
      <c r="FX16" s="115"/>
      <c r="FY16" s="115"/>
      <c r="FZ16" s="115"/>
      <c r="GA16" s="115"/>
      <c r="GB16" s="115"/>
      <c r="GC16" s="115"/>
      <c r="GD16" s="115"/>
      <c r="GE16" s="115"/>
      <c r="GF16" s="115"/>
      <c r="GG16" s="115"/>
      <c r="GH16" s="115"/>
      <c r="GI16" s="115"/>
      <c r="GJ16" s="115"/>
      <c r="GK16" s="115"/>
      <c r="GL16" s="115"/>
      <c r="GM16" s="115"/>
      <c r="GN16" s="115"/>
      <c r="GO16" s="115"/>
      <c r="GP16" s="115"/>
      <c r="GQ16" s="115"/>
      <c r="GR16" s="115"/>
      <c r="GS16" s="115"/>
      <c r="GT16" s="115"/>
      <c r="GU16" s="115"/>
      <c r="GV16" s="115"/>
      <c r="GW16" s="115"/>
      <c r="GX16" s="115"/>
      <c r="GY16" s="115"/>
      <c r="GZ16" s="115"/>
      <c r="HA16" s="115"/>
      <c r="HB16" s="115"/>
      <c r="HC16" s="115"/>
      <c r="HD16" s="115"/>
      <c r="HE16" s="115"/>
      <c r="HF16" s="115"/>
      <c r="HG16" s="115"/>
      <c r="HH16" s="115"/>
      <c r="HI16" s="115"/>
      <c r="HJ16" s="115"/>
      <c r="HK16" s="115"/>
      <c r="HL16" s="115"/>
      <c r="HM16" s="115"/>
      <c r="HN16" s="115"/>
      <c r="HO16" s="115"/>
      <c r="HP16" s="115"/>
      <c r="HQ16" s="115"/>
      <c r="HR16" s="115"/>
      <c r="HS16" s="115"/>
      <c r="HT16" s="115"/>
      <c r="HU16" s="115"/>
      <c r="HV16" s="115"/>
      <c r="HW16" s="115"/>
      <c r="HX16" s="115"/>
      <c r="HY16" s="115"/>
      <c r="HZ16" s="115"/>
      <c r="IA16" s="115"/>
      <c r="IB16" s="115"/>
      <c r="IC16" s="115"/>
      <c r="ID16" s="115"/>
      <c r="IE16" s="115"/>
      <c r="IF16" s="115"/>
      <c r="IG16" s="115"/>
      <c r="IH16" s="115"/>
      <c r="II16" s="115"/>
      <c r="IJ16" s="115"/>
      <c r="IK16" s="115"/>
      <c r="IL16" s="115"/>
      <c r="IM16" s="115"/>
      <c r="IN16" s="115"/>
      <c r="IO16" s="115"/>
      <c r="IP16" s="115"/>
      <c r="IQ16" s="115"/>
      <c r="IR16" s="115"/>
      <c r="IS16" s="115"/>
      <c r="IT16" s="115"/>
    </row>
    <row r="17" spans="1:254" s="116" customFormat="1" ht="6.75" customHeight="1" thickBot="1">
      <c r="A17" s="949"/>
      <c r="B17" s="950"/>
      <c r="C17" s="950"/>
      <c r="D17" s="951"/>
      <c r="E17" s="652"/>
      <c r="F17" s="960"/>
      <c r="G17" s="903"/>
      <c r="H17" s="904"/>
      <c r="I17" s="904"/>
      <c r="J17" s="905"/>
      <c r="K17" s="879"/>
      <c r="L17" s="915"/>
      <c r="M17" s="916"/>
      <c r="N17" s="115"/>
      <c r="O17" s="115"/>
      <c r="P17" s="115"/>
      <c r="Q17" s="115"/>
      <c r="R17" s="115"/>
      <c r="S17" s="115"/>
      <c r="T17" s="115"/>
      <c r="U17" s="115"/>
      <c r="V17" s="115"/>
      <c r="W17" s="115"/>
      <c r="X17" s="115"/>
      <c r="Y17" s="115"/>
      <c r="Z17" s="115"/>
      <c r="AA17" s="115"/>
      <c r="AB17" s="115"/>
      <c r="AC17" s="115"/>
      <c r="AD17" s="115"/>
      <c r="AE17" s="115"/>
      <c r="AF17" s="115"/>
      <c r="AG17" s="115"/>
      <c r="AH17" s="115"/>
      <c r="AI17" s="115"/>
      <c r="AJ17" s="115"/>
      <c r="AK17" s="115"/>
      <c r="AL17" s="115"/>
      <c r="AM17" s="115"/>
      <c r="AN17" s="115"/>
      <c r="AO17" s="115"/>
      <c r="AP17" s="115"/>
      <c r="AQ17" s="115"/>
      <c r="AR17" s="115"/>
      <c r="AS17" s="115"/>
      <c r="AT17" s="115"/>
      <c r="AU17" s="115"/>
      <c r="AV17" s="115"/>
      <c r="AW17" s="115"/>
      <c r="AX17" s="115"/>
      <c r="AY17" s="115"/>
      <c r="AZ17" s="115"/>
      <c r="BA17" s="115"/>
      <c r="BB17" s="115"/>
      <c r="BC17" s="115"/>
      <c r="BD17" s="115"/>
      <c r="BE17" s="115"/>
      <c r="BF17" s="115"/>
      <c r="BG17" s="115"/>
      <c r="BH17" s="115"/>
      <c r="BI17" s="115"/>
      <c r="BJ17" s="115"/>
      <c r="BK17" s="115"/>
      <c r="BL17" s="115"/>
      <c r="BM17" s="115"/>
      <c r="BN17" s="115"/>
      <c r="BO17" s="115"/>
      <c r="BP17" s="115"/>
      <c r="BQ17" s="115"/>
      <c r="BR17" s="115"/>
      <c r="BS17" s="115"/>
      <c r="BT17" s="115"/>
      <c r="BU17" s="115"/>
      <c r="BV17" s="115"/>
      <c r="BW17" s="115"/>
      <c r="BX17" s="115"/>
      <c r="BY17" s="115"/>
      <c r="BZ17" s="115"/>
      <c r="CA17" s="115"/>
      <c r="CB17" s="115"/>
      <c r="CC17" s="115"/>
      <c r="CD17" s="115"/>
      <c r="CE17" s="115"/>
      <c r="CF17" s="115"/>
      <c r="CG17" s="115"/>
      <c r="CH17" s="115"/>
      <c r="CI17" s="115"/>
      <c r="CJ17" s="115"/>
      <c r="CK17" s="115"/>
      <c r="CL17" s="115"/>
      <c r="CM17" s="115"/>
      <c r="CN17" s="115"/>
      <c r="CO17" s="115"/>
      <c r="CP17" s="115"/>
      <c r="CQ17" s="115"/>
      <c r="CR17" s="115"/>
      <c r="CS17" s="115"/>
      <c r="CT17" s="115"/>
      <c r="CU17" s="115"/>
      <c r="CV17" s="115"/>
      <c r="CW17" s="115"/>
      <c r="CX17" s="115"/>
      <c r="CY17" s="115"/>
      <c r="CZ17" s="115"/>
      <c r="DA17" s="115"/>
      <c r="DB17" s="115"/>
      <c r="DC17" s="115"/>
      <c r="DD17" s="115"/>
      <c r="DE17" s="115"/>
      <c r="DF17" s="115"/>
      <c r="DG17" s="115"/>
      <c r="DH17" s="115"/>
      <c r="DI17" s="115"/>
      <c r="DJ17" s="115"/>
      <c r="DK17" s="115"/>
      <c r="DL17" s="115"/>
      <c r="DM17" s="115"/>
      <c r="DN17" s="115"/>
      <c r="DO17" s="115"/>
      <c r="DP17" s="115"/>
      <c r="DQ17" s="115"/>
      <c r="DR17" s="115"/>
      <c r="DS17" s="115"/>
      <c r="DT17" s="115"/>
      <c r="DU17" s="115"/>
      <c r="DV17" s="115"/>
      <c r="DW17" s="115"/>
      <c r="DX17" s="115"/>
      <c r="DY17" s="115"/>
      <c r="DZ17" s="115"/>
      <c r="EA17" s="115"/>
      <c r="EB17" s="115"/>
      <c r="EC17" s="115"/>
      <c r="ED17" s="115"/>
      <c r="EE17" s="115"/>
      <c r="EF17" s="115"/>
      <c r="EG17" s="115"/>
      <c r="EH17" s="115"/>
      <c r="EI17" s="115"/>
      <c r="EJ17" s="115"/>
      <c r="EK17" s="115"/>
      <c r="EL17" s="115"/>
      <c r="EM17" s="115"/>
      <c r="EN17" s="115"/>
      <c r="EO17" s="115"/>
      <c r="EP17" s="115"/>
      <c r="EQ17" s="115"/>
      <c r="ER17" s="115"/>
      <c r="ES17" s="115"/>
      <c r="ET17" s="115"/>
      <c r="EU17" s="115"/>
      <c r="EV17" s="115"/>
      <c r="EW17" s="115"/>
      <c r="EX17" s="115"/>
      <c r="EY17" s="115"/>
      <c r="EZ17" s="115"/>
      <c r="FA17" s="115"/>
      <c r="FB17" s="115"/>
      <c r="FC17" s="115"/>
      <c r="FD17" s="115"/>
      <c r="FE17" s="115"/>
      <c r="FF17" s="115"/>
      <c r="FG17" s="115"/>
      <c r="FH17" s="115"/>
      <c r="FI17" s="115"/>
      <c r="FJ17" s="115"/>
      <c r="FK17" s="115"/>
      <c r="FL17" s="115"/>
      <c r="FM17" s="115"/>
      <c r="FN17" s="115"/>
      <c r="FO17" s="115"/>
      <c r="FP17" s="115"/>
      <c r="FQ17" s="115"/>
      <c r="FR17" s="115"/>
      <c r="FS17" s="115"/>
      <c r="FT17" s="115"/>
      <c r="FU17" s="115"/>
      <c r="FV17" s="115"/>
      <c r="FW17" s="115"/>
      <c r="FX17" s="115"/>
      <c r="FY17" s="115"/>
      <c r="FZ17" s="115"/>
      <c r="GA17" s="115"/>
      <c r="GB17" s="115"/>
      <c r="GC17" s="115"/>
      <c r="GD17" s="115"/>
      <c r="GE17" s="115"/>
      <c r="GF17" s="115"/>
      <c r="GG17" s="115"/>
      <c r="GH17" s="115"/>
      <c r="GI17" s="115"/>
      <c r="GJ17" s="115"/>
      <c r="GK17" s="115"/>
      <c r="GL17" s="115"/>
      <c r="GM17" s="115"/>
      <c r="GN17" s="115"/>
      <c r="GO17" s="115"/>
      <c r="GP17" s="115"/>
      <c r="GQ17" s="115"/>
      <c r="GR17" s="115"/>
      <c r="GS17" s="115"/>
      <c r="GT17" s="115"/>
      <c r="GU17" s="115"/>
      <c r="GV17" s="115"/>
      <c r="GW17" s="115"/>
      <c r="GX17" s="115"/>
      <c r="GY17" s="115"/>
      <c r="GZ17" s="115"/>
      <c r="HA17" s="115"/>
      <c r="HB17" s="115"/>
      <c r="HC17" s="115"/>
      <c r="HD17" s="115"/>
      <c r="HE17" s="115"/>
      <c r="HF17" s="115"/>
      <c r="HG17" s="115"/>
      <c r="HH17" s="115"/>
      <c r="HI17" s="115"/>
      <c r="HJ17" s="115"/>
      <c r="HK17" s="115"/>
      <c r="HL17" s="115"/>
      <c r="HM17" s="115"/>
      <c r="HN17" s="115"/>
      <c r="HO17" s="115"/>
      <c r="HP17" s="115"/>
      <c r="HQ17" s="115"/>
      <c r="HR17" s="115"/>
      <c r="HS17" s="115"/>
      <c r="HT17" s="115"/>
      <c r="HU17" s="115"/>
      <c r="HV17" s="115"/>
      <c r="HW17" s="115"/>
      <c r="HX17" s="115"/>
      <c r="HY17" s="115"/>
      <c r="HZ17" s="115"/>
      <c r="IA17" s="115"/>
      <c r="IB17" s="115"/>
      <c r="IC17" s="115"/>
      <c r="ID17" s="115"/>
      <c r="IE17" s="115"/>
      <c r="IF17" s="115"/>
      <c r="IG17" s="115"/>
      <c r="IH17" s="115"/>
      <c r="II17" s="115"/>
      <c r="IJ17" s="115"/>
      <c r="IK17" s="115"/>
      <c r="IL17" s="115"/>
      <c r="IM17" s="115"/>
      <c r="IN17" s="115"/>
      <c r="IO17" s="115"/>
      <c r="IP17" s="115"/>
      <c r="IQ17" s="115"/>
      <c r="IR17" s="115"/>
      <c r="IS17" s="115"/>
      <c r="IT17" s="115"/>
    </row>
    <row r="18" spans="1:254" s="116" customFormat="1" ht="138" customHeight="1" thickBot="1">
      <c r="A18" s="881"/>
      <c r="B18" s="882" t="s">
        <v>940</v>
      </c>
      <c r="C18" s="883"/>
      <c r="D18" s="884"/>
      <c r="E18" s="652"/>
      <c r="F18" s="960"/>
      <c r="G18" s="912" t="s">
        <v>941</v>
      </c>
      <c r="H18" s="948" t="s">
        <v>107</v>
      </c>
      <c r="I18" s="910" t="s">
        <v>565</v>
      </c>
      <c r="J18" s="911" t="s">
        <v>792</v>
      </c>
      <c r="K18" s="879"/>
      <c r="L18" s="921" t="s">
        <v>313</v>
      </c>
      <c r="M18" s="922"/>
      <c r="N18" s="115"/>
      <c r="O18" s="115"/>
      <c r="P18" s="115"/>
      <c r="Q18" s="115"/>
      <c r="R18" s="115"/>
      <c r="S18" s="115"/>
      <c r="T18" s="115"/>
      <c r="U18" s="115"/>
      <c r="V18" s="115"/>
      <c r="W18" s="115"/>
      <c r="X18" s="115"/>
      <c r="Y18" s="115"/>
      <c r="Z18" s="115"/>
      <c r="AA18" s="115"/>
      <c r="AB18" s="115"/>
      <c r="AC18" s="115"/>
      <c r="AD18" s="115"/>
      <c r="AE18" s="115"/>
      <c r="AF18" s="115"/>
      <c r="AG18" s="115"/>
      <c r="AH18" s="115"/>
      <c r="AI18" s="115"/>
      <c r="AJ18" s="115"/>
      <c r="AK18" s="115"/>
      <c r="AL18" s="115"/>
      <c r="AM18" s="115"/>
      <c r="AN18" s="115"/>
      <c r="AO18" s="115"/>
      <c r="AP18" s="115"/>
      <c r="AQ18" s="115"/>
      <c r="AR18" s="115"/>
      <c r="AS18" s="115"/>
      <c r="AT18" s="115"/>
      <c r="AU18" s="115"/>
      <c r="AV18" s="115"/>
      <c r="AW18" s="115"/>
      <c r="AX18" s="115"/>
      <c r="AY18" s="115"/>
      <c r="AZ18" s="115"/>
      <c r="BA18" s="115"/>
      <c r="BB18" s="115"/>
      <c r="BC18" s="115"/>
      <c r="BD18" s="115"/>
      <c r="BE18" s="115"/>
      <c r="BF18" s="115"/>
      <c r="BG18" s="115"/>
      <c r="BH18" s="115"/>
      <c r="BI18" s="115"/>
      <c r="BJ18" s="115"/>
      <c r="BK18" s="115"/>
      <c r="BL18" s="115"/>
      <c r="BM18" s="115"/>
      <c r="BN18" s="115"/>
      <c r="BO18" s="115"/>
      <c r="BP18" s="115"/>
      <c r="BQ18" s="115"/>
      <c r="BR18" s="115"/>
      <c r="BS18" s="115"/>
      <c r="BT18" s="115"/>
      <c r="BU18" s="115"/>
      <c r="BV18" s="115"/>
      <c r="BW18" s="115"/>
      <c r="BX18" s="115"/>
      <c r="BY18" s="115"/>
      <c r="BZ18" s="115"/>
      <c r="CA18" s="115"/>
      <c r="CB18" s="115"/>
      <c r="CC18" s="115"/>
      <c r="CD18" s="115"/>
      <c r="CE18" s="115"/>
      <c r="CF18" s="115"/>
      <c r="CG18" s="115"/>
      <c r="CH18" s="115"/>
      <c r="CI18" s="115"/>
      <c r="CJ18" s="115"/>
      <c r="CK18" s="115"/>
      <c r="CL18" s="115"/>
      <c r="CM18" s="115"/>
      <c r="CN18" s="115"/>
      <c r="CO18" s="115"/>
      <c r="CP18" s="115"/>
      <c r="CQ18" s="115"/>
      <c r="CR18" s="115"/>
      <c r="CS18" s="115"/>
      <c r="CT18" s="115"/>
      <c r="CU18" s="115"/>
      <c r="CV18" s="115"/>
      <c r="CW18" s="115"/>
      <c r="CX18" s="115"/>
      <c r="CY18" s="115"/>
      <c r="CZ18" s="115"/>
      <c r="DA18" s="115"/>
      <c r="DB18" s="115"/>
      <c r="DC18" s="115"/>
      <c r="DD18" s="115"/>
      <c r="DE18" s="115"/>
      <c r="DF18" s="115"/>
      <c r="DG18" s="115"/>
      <c r="DH18" s="115"/>
      <c r="DI18" s="115"/>
      <c r="DJ18" s="115"/>
      <c r="DK18" s="115"/>
      <c r="DL18" s="115"/>
      <c r="DM18" s="115"/>
      <c r="DN18" s="115"/>
      <c r="DO18" s="115"/>
      <c r="DP18" s="115"/>
      <c r="DQ18" s="115"/>
      <c r="DR18" s="115"/>
      <c r="DS18" s="115"/>
      <c r="DT18" s="115"/>
      <c r="DU18" s="115"/>
      <c r="DV18" s="115"/>
      <c r="DW18" s="115"/>
      <c r="DX18" s="115"/>
      <c r="DY18" s="115"/>
      <c r="DZ18" s="115"/>
      <c r="EA18" s="115"/>
      <c r="EB18" s="115"/>
      <c r="EC18" s="115"/>
      <c r="ED18" s="115"/>
      <c r="EE18" s="115"/>
      <c r="EF18" s="115"/>
      <c r="EG18" s="115"/>
      <c r="EH18" s="115"/>
      <c r="EI18" s="115"/>
      <c r="EJ18" s="115"/>
      <c r="EK18" s="115"/>
      <c r="EL18" s="115"/>
      <c r="EM18" s="115"/>
      <c r="EN18" s="115"/>
      <c r="EO18" s="115"/>
      <c r="EP18" s="115"/>
      <c r="EQ18" s="115"/>
      <c r="ER18" s="115"/>
      <c r="ES18" s="115"/>
      <c r="ET18" s="115"/>
      <c r="EU18" s="115"/>
      <c r="EV18" s="115"/>
      <c r="EW18" s="115"/>
      <c r="EX18" s="115"/>
      <c r="EY18" s="115"/>
      <c r="EZ18" s="115"/>
      <c r="FA18" s="115"/>
      <c r="FB18" s="115"/>
      <c r="FC18" s="115"/>
      <c r="FD18" s="115"/>
      <c r="FE18" s="115"/>
      <c r="FF18" s="115"/>
      <c r="FG18" s="115"/>
      <c r="FH18" s="115"/>
      <c r="FI18" s="115"/>
      <c r="FJ18" s="115"/>
      <c r="FK18" s="115"/>
      <c r="FL18" s="115"/>
      <c r="FM18" s="115"/>
      <c r="FN18" s="115"/>
      <c r="FO18" s="115"/>
      <c r="FP18" s="115"/>
      <c r="FQ18" s="115"/>
      <c r="FR18" s="115"/>
      <c r="FS18" s="115"/>
      <c r="FT18" s="115"/>
      <c r="FU18" s="115"/>
      <c r="FV18" s="115"/>
      <c r="FW18" s="115"/>
      <c r="FX18" s="115"/>
      <c r="FY18" s="115"/>
      <c r="FZ18" s="115"/>
      <c r="GA18" s="115"/>
      <c r="GB18" s="115"/>
      <c r="GC18" s="115"/>
      <c r="GD18" s="115"/>
      <c r="GE18" s="115"/>
      <c r="GF18" s="115"/>
      <c r="GG18" s="115"/>
      <c r="GH18" s="115"/>
      <c r="GI18" s="115"/>
      <c r="GJ18" s="115"/>
      <c r="GK18" s="115"/>
      <c r="GL18" s="115"/>
      <c r="GM18" s="115"/>
      <c r="GN18" s="115"/>
      <c r="GO18" s="115"/>
      <c r="GP18" s="115"/>
      <c r="GQ18" s="115"/>
      <c r="GR18" s="115"/>
      <c r="GS18" s="115"/>
      <c r="GT18" s="115"/>
      <c r="GU18" s="115"/>
      <c r="GV18" s="115"/>
      <c r="GW18" s="115"/>
      <c r="GX18" s="115"/>
      <c r="GY18" s="115"/>
      <c r="GZ18" s="115"/>
      <c r="HA18" s="115"/>
      <c r="HB18" s="115"/>
      <c r="HC18" s="115"/>
      <c r="HD18" s="115"/>
      <c r="HE18" s="115"/>
      <c r="HF18" s="115"/>
      <c r="HG18" s="115"/>
      <c r="HH18" s="115"/>
      <c r="HI18" s="115"/>
      <c r="HJ18" s="115"/>
      <c r="HK18" s="115"/>
      <c r="HL18" s="115"/>
      <c r="HM18" s="115"/>
      <c r="HN18" s="115"/>
      <c r="HO18" s="115"/>
      <c r="HP18" s="115"/>
      <c r="HQ18" s="115"/>
      <c r="HR18" s="115"/>
      <c r="HS18" s="115"/>
      <c r="HT18" s="115"/>
      <c r="HU18" s="115"/>
      <c r="HV18" s="115"/>
      <c r="HW18" s="115"/>
      <c r="HX18" s="115"/>
      <c r="HY18" s="115"/>
      <c r="HZ18" s="115"/>
      <c r="IA18" s="115"/>
      <c r="IB18" s="115"/>
      <c r="IC18" s="115"/>
      <c r="ID18" s="115"/>
      <c r="IE18" s="115"/>
      <c r="IF18" s="115"/>
      <c r="IG18" s="115"/>
      <c r="IH18" s="115"/>
      <c r="II18" s="115"/>
      <c r="IJ18" s="115"/>
      <c r="IK18" s="115"/>
      <c r="IL18" s="115"/>
      <c r="IM18" s="115"/>
      <c r="IN18" s="115"/>
      <c r="IO18" s="115"/>
      <c r="IP18" s="115"/>
      <c r="IQ18" s="115"/>
      <c r="IR18" s="115"/>
      <c r="IS18" s="115"/>
      <c r="IT18" s="114"/>
    </row>
    <row r="19" spans="1:254" s="116" customFormat="1" ht="57" customHeight="1">
      <c r="A19" s="881"/>
      <c r="B19" s="882"/>
      <c r="C19" s="883"/>
      <c r="D19" s="884"/>
      <c r="E19" s="610"/>
      <c r="F19" s="960"/>
      <c r="G19" s="913"/>
      <c r="H19" s="948"/>
      <c r="I19" s="910"/>
      <c r="J19" s="911"/>
      <c r="K19" s="879"/>
      <c r="L19" s="921"/>
      <c r="M19" s="922"/>
      <c r="N19" s="115"/>
      <c r="O19" s="115"/>
      <c r="P19" s="115"/>
      <c r="Q19" s="115"/>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c r="AO19" s="115"/>
      <c r="AP19" s="115"/>
      <c r="AQ19" s="115"/>
      <c r="AR19" s="115"/>
      <c r="AS19" s="115"/>
      <c r="AT19" s="115"/>
      <c r="AU19" s="115"/>
      <c r="AV19" s="115"/>
      <c r="AW19" s="115"/>
      <c r="AX19" s="115"/>
      <c r="AY19" s="115"/>
      <c r="AZ19" s="115"/>
      <c r="BA19" s="115"/>
      <c r="BB19" s="115"/>
      <c r="BC19" s="115"/>
      <c r="BD19" s="115"/>
      <c r="BE19" s="115"/>
      <c r="BF19" s="115"/>
      <c r="BG19" s="115"/>
      <c r="BH19" s="115"/>
      <c r="BI19" s="115"/>
      <c r="BJ19" s="115"/>
      <c r="BK19" s="115"/>
      <c r="BL19" s="115"/>
      <c r="BM19" s="115"/>
      <c r="BN19" s="115"/>
      <c r="BO19" s="115"/>
      <c r="BP19" s="115"/>
      <c r="BQ19" s="115"/>
      <c r="BR19" s="115"/>
      <c r="BS19" s="115"/>
      <c r="BT19" s="115"/>
      <c r="BU19" s="115"/>
      <c r="BV19" s="115"/>
      <c r="BW19" s="115"/>
      <c r="BX19" s="115"/>
      <c r="BY19" s="115"/>
      <c r="BZ19" s="115"/>
      <c r="CA19" s="115"/>
      <c r="CB19" s="115"/>
      <c r="CC19" s="115"/>
      <c r="CD19" s="115"/>
      <c r="CE19" s="115"/>
      <c r="CF19" s="115"/>
      <c r="CG19" s="115"/>
      <c r="CH19" s="115"/>
      <c r="CI19" s="115"/>
      <c r="CJ19" s="115"/>
      <c r="CK19" s="115"/>
      <c r="CL19" s="115"/>
      <c r="CM19" s="115"/>
      <c r="CN19" s="115"/>
      <c r="CO19" s="115"/>
      <c r="CP19" s="115"/>
      <c r="CQ19" s="115"/>
      <c r="CR19" s="115"/>
      <c r="CS19" s="115"/>
      <c r="CT19" s="115"/>
      <c r="CU19" s="115"/>
      <c r="CV19" s="115"/>
      <c r="CW19" s="115"/>
      <c r="CX19" s="115"/>
      <c r="CY19" s="115"/>
      <c r="CZ19" s="115"/>
      <c r="DA19" s="115"/>
      <c r="DB19" s="115"/>
      <c r="DC19" s="115"/>
      <c r="DD19" s="115"/>
      <c r="DE19" s="115"/>
      <c r="DF19" s="115"/>
      <c r="DG19" s="115"/>
      <c r="DH19" s="115"/>
      <c r="DI19" s="115"/>
      <c r="DJ19" s="115"/>
      <c r="DK19" s="115"/>
      <c r="DL19" s="115"/>
      <c r="DM19" s="115"/>
      <c r="DN19" s="115"/>
      <c r="DO19" s="115"/>
      <c r="DP19" s="115"/>
      <c r="DQ19" s="115"/>
      <c r="DR19" s="115"/>
      <c r="DS19" s="115"/>
      <c r="DT19" s="115"/>
      <c r="DU19" s="115"/>
      <c r="DV19" s="115"/>
      <c r="DW19" s="115"/>
      <c r="DX19" s="115"/>
      <c r="DY19" s="115"/>
      <c r="DZ19" s="115"/>
      <c r="EA19" s="115"/>
      <c r="EB19" s="115"/>
      <c r="EC19" s="115"/>
      <c r="ED19" s="115"/>
      <c r="EE19" s="115"/>
      <c r="EF19" s="115"/>
      <c r="EG19" s="115"/>
      <c r="EH19" s="115"/>
      <c r="EI19" s="115"/>
      <c r="EJ19" s="115"/>
      <c r="EK19" s="115"/>
      <c r="EL19" s="115"/>
      <c r="EM19" s="115"/>
      <c r="EN19" s="115"/>
      <c r="EO19" s="115"/>
      <c r="EP19" s="115"/>
      <c r="EQ19" s="115"/>
      <c r="ER19" s="115"/>
      <c r="ES19" s="115"/>
      <c r="ET19" s="115"/>
      <c r="EU19" s="115"/>
      <c r="EV19" s="115"/>
      <c r="EW19" s="115"/>
      <c r="EX19" s="115"/>
      <c r="EY19" s="115"/>
      <c r="EZ19" s="115"/>
      <c r="FA19" s="115"/>
      <c r="FB19" s="115"/>
      <c r="FC19" s="115"/>
      <c r="FD19" s="115"/>
      <c r="FE19" s="115"/>
      <c r="FF19" s="115"/>
      <c r="FG19" s="115"/>
      <c r="FH19" s="115"/>
      <c r="FI19" s="115"/>
      <c r="FJ19" s="115"/>
      <c r="FK19" s="115"/>
      <c r="FL19" s="115"/>
      <c r="FM19" s="115"/>
      <c r="FN19" s="115"/>
      <c r="FO19" s="115"/>
      <c r="FP19" s="115"/>
      <c r="FQ19" s="115"/>
      <c r="FR19" s="115"/>
      <c r="FS19" s="115"/>
      <c r="FT19" s="115"/>
      <c r="FU19" s="115"/>
      <c r="FV19" s="115"/>
      <c r="FW19" s="115"/>
      <c r="FX19" s="115"/>
      <c r="FY19" s="115"/>
      <c r="FZ19" s="115"/>
      <c r="GA19" s="115"/>
      <c r="GB19" s="115"/>
      <c r="GC19" s="115"/>
      <c r="GD19" s="115"/>
      <c r="GE19" s="115"/>
      <c r="GF19" s="115"/>
      <c r="GG19" s="115"/>
      <c r="GH19" s="115"/>
      <c r="GI19" s="115"/>
      <c r="GJ19" s="115"/>
      <c r="GK19" s="115"/>
      <c r="GL19" s="115"/>
      <c r="GM19" s="115"/>
      <c r="GN19" s="115"/>
      <c r="GO19" s="115"/>
      <c r="GP19" s="115"/>
      <c r="GQ19" s="115"/>
      <c r="GR19" s="115"/>
      <c r="GS19" s="115"/>
      <c r="GT19" s="115"/>
      <c r="GU19" s="115"/>
      <c r="GV19" s="115"/>
      <c r="GW19" s="115"/>
      <c r="GX19" s="115"/>
      <c r="GY19" s="115"/>
      <c r="GZ19" s="115"/>
      <c r="HA19" s="115"/>
      <c r="HB19" s="115"/>
      <c r="HC19" s="115"/>
      <c r="HD19" s="115"/>
      <c r="HE19" s="115"/>
      <c r="HF19" s="115"/>
      <c r="HG19" s="115"/>
      <c r="HH19" s="115"/>
      <c r="HI19" s="115"/>
      <c r="HJ19" s="115"/>
      <c r="HK19" s="115"/>
      <c r="HL19" s="115"/>
      <c r="HM19" s="115"/>
      <c r="HN19" s="115"/>
      <c r="HO19" s="115"/>
      <c r="HP19" s="115"/>
      <c r="HQ19" s="115"/>
      <c r="HR19" s="115"/>
      <c r="HS19" s="115"/>
      <c r="HT19" s="115"/>
      <c r="HU19" s="115"/>
      <c r="HV19" s="115"/>
      <c r="HW19" s="115"/>
      <c r="HX19" s="115"/>
      <c r="HY19" s="115"/>
      <c r="HZ19" s="115"/>
      <c r="IA19" s="115"/>
      <c r="IB19" s="115"/>
      <c r="IC19" s="115"/>
      <c r="ID19" s="115"/>
      <c r="IE19" s="115"/>
      <c r="IF19" s="115"/>
      <c r="IG19" s="115"/>
      <c r="IH19" s="115"/>
      <c r="II19" s="115"/>
      <c r="IJ19" s="115"/>
      <c r="IK19" s="115"/>
      <c r="IL19" s="115"/>
      <c r="IM19" s="115"/>
      <c r="IN19" s="115"/>
      <c r="IO19" s="115"/>
      <c r="IP19" s="115"/>
      <c r="IQ19" s="115"/>
      <c r="IR19" s="115"/>
      <c r="IS19" s="115"/>
      <c r="IT19" s="114"/>
    </row>
    <row r="20" spans="1:254" s="116" customFormat="1" ht="6.75" customHeight="1" thickBot="1">
      <c r="A20" s="952"/>
      <c r="B20" s="953"/>
      <c r="C20" s="953"/>
      <c r="D20" s="954"/>
      <c r="E20" s="610"/>
      <c r="F20" s="960"/>
      <c r="G20" s="906"/>
      <c r="H20" s="907"/>
      <c r="I20" s="907"/>
      <c r="J20" s="908"/>
      <c r="K20" s="879"/>
      <c r="L20" s="917"/>
      <c r="M20" s="918"/>
      <c r="N20" s="115"/>
      <c r="O20" s="115"/>
      <c r="P20" s="115"/>
      <c r="Q20" s="115"/>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c r="AO20" s="115"/>
      <c r="AP20" s="115"/>
      <c r="AQ20" s="115"/>
      <c r="AR20" s="115"/>
      <c r="AS20" s="115"/>
      <c r="AT20" s="115"/>
      <c r="AU20" s="115"/>
      <c r="AV20" s="115"/>
      <c r="AW20" s="115"/>
      <c r="AX20" s="115"/>
      <c r="AY20" s="115"/>
      <c r="AZ20" s="115"/>
      <c r="BA20" s="115"/>
      <c r="BB20" s="115"/>
      <c r="BC20" s="115"/>
      <c r="BD20" s="115"/>
      <c r="BE20" s="115"/>
      <c r="BF20" s="115"/>
      <c r="BG20" s="115"/>
      <c r="BH20" s="115"/>
      <c r="BI20" s="115"/>
      <c r="BJ20" s="115"/>
      <c r="BK20" s="115"/>
      <c r="BL20" s="115"/>
      <c r="BM20" s="115"/>
      <c r="BN20" s="115"/>
      <c r="BO20" s="115"/>
      <c r="BP20" s="115"/>
      <c r="BQ20" s="115"/>
      <c r="BR20" s="115"/>
      <c r="BS20" s="115"/>
      <c r="BT20" s="115"/>
      <c r="BU20" s="115"/>
      <c r="BV20" s="115"/>
      <c r="BW20" s="115"/>
      <c r="BX20" s="115"/>
      <c r="BY20" s="115"/>
      <c r="BZ20" s="115"/>
      <c r="CA20" s="115"/>
      <c r="CB20" s="115"/>
      <c r="CC20" s="115"/>
      <c r="CD20" s="115"/>
      <c r="CE20" s="115"/>
      <c r="CF20" s="115"/>
      <c r="CG20" s="115"/>
      <c r="CH20" s="115"/>
      <c r="CI20" s="115"/>
      <c r="CJ20" s="115"/>
      <c r="CK20" s="115"/>
      <c r="CL20" s="115"/>
      <c r="CM20" s="115"/>
      <c r="CN20" s="115"/>
      <c r="CO20" s="115"/>
      <c r="CP20" s="115"/>
      <c r="CQ20" s="115"/>
      <c r="CR20" s="115"/>
      <c r="CS20" s="115"/>
      <c r="CT20" s="115"/>
      <c r="CU20" s="115"/>
      <c r="CV20" s="115"/>
      <c r="CW20" s="115"/>
      <c r="CX20" s="115"/>
      <c r="CY20" s="115"/>
      <c r="CZ20" s="115"/>
      <c r="DA20" s="115"/>
      <c r="DB20" s="115"/>
      <c r="DC20" s="115"/>
      <c r="DD20" s="115"/>
      <c r="DE20" s="115"/>
      <c r="DF20" s="115"/>
      <c r="DG20" s="115"/>
      <c r="DH20" s="115"/>
      <c r="DI20" s="115"/>
      <c r="DJ20" s="115"/>
      <c r="DK20" s="115"/>
      <c r="DL20" s="115"/>
      <c r="DM20" s="115"/>
      <c r="DN20" s="115"/>
      <c r="DO20" s="115"/>
      <c r="DP20" s="115"/>
      <c r="DQ20" s="115"/>
      <c r="DR20" s="115"/>
      <c r="DS20" s="115"/>
      <c r="DT20" s="115"/>
      <c r="DU20" s="115"/>
      <c r="DV20" s="115"/>
      <c r="DW20" s="115"/>
      <c r="DX20" s="115"/>
      <c r="DY20" s="115"/>
      <c r="DZ20" s="115"/>
      <c r="EA20" s="115"/>
      <c r="EB20" s="115"/>
      <c r="EC20" s="115"/>
      <c r="ED20" s="115"/>
      <c r="EE20" s="115"/>
      <c r="EF20" s="115"/>
      <c r="EG20" s="115"/>
      <c r="EH20" s="115"/>
      <c r="EI20" s="115"/>
      <c r="EJ20" s="115"/>
      <c r="EK20" s="115"/>
      <c r="EL20" s="115"/>
      <c r="EM20" s="115"/>
      <c r="EN20" s="115"/>
      <c r="EO20" s="115"/>
      <c r="EP20" s="115"/>
      <c r="EQ20" s="115"/>
      <c r="ER20" s="115"/>
      <c r="ES20" s="115"/>
      <c r="ET20" s="115"/>
      <c r="EU20" s="115"/>
      <c r="EV20" s="115"/>
      <c r="EW20" s="115"/>
      <c r="EX20" s="115"/>
      <c r="EY20" s="115"/>
      <c r="EZ20" s="115"/>
      <c r="FA20" s="115"/>
      <c r="FB20" s="115"/>
      <c r="FC20" s="115"/>
      <c r="FD20" s="115"/>
      <c r="FE20" s="115"/>
      <c r="FF20" s="115"/>
      <c r="FG20" s="115"/>
      <c r="FH20" s="115"/>
      <c r="FI20" s="115"/>
      <c r="FJ20" s="115"/>
      <c r="FK20" s="115"/>
      <c r="FL20" s="115"/>
      <c r="FM20" s="115"/>
      <c r="FN20" s="115"/>
      <c r="FO20" s="115"/>
      <c r="FP20" s="115"/>
      <c r="FQ20" s="115"/>
      <c r="FR20" s="115"/>
      <c r="FS20" s="115"/>
      <c r="FT20" s="115"/>
      <c r="FU20" s="115"/>
      <c r="FV20" s="115"/>
      <c r="FW20" s="115"/>
      <c r="FX20" s="115"/>
      <c r="FY20" s="115"/>
      <c r="FZ20" s="115"/>
      <c r="GA20" s="115"/>
      <c r="GB20" s="115"/>
      <c r="GC20" s="115"/>
      <c r="GD20" s="115"/>
      <c r="GE20" s="115"/>
      <c r="GF20" s="115"/>
      <c r="GG20" s="115"/>
      <c r="GH20" s="115"/>
      <c r="GI20" s="115"/>
      <c r="GJ20" s="115"/>
      <c r="GK20" s="115"/>
      <c r="GL20" s="115"/>
      <c r="GM20" s="115"/>
      <c r="GN20" s="115"/>
      <c r="GO20" s="115"/>
      <c r="GP20" s="115"/>
      <c r="GQ20" s="115"/>
      <c r="GR20" s="115"/>
      <c r="GS20" s="115"/>
      <c r="GT20" s="115"/>
      <c r="GU20" s="115"/>
      <c r="GV20" s="115"/>
      <c r="GW20" s="115"/>
      <c r="GX20" s="115"/>
      <c r="GY20" s="115"/>
      <c r="GZ20" s="115"/>
      <c r="HA20" s="115"/>
      <c r="HB20" s="115"/>
      <c r="HC20" s="115"/>
      <c r="HD20" s="115"/>
      <c r="HE20" s="115"/>
      <c r="HF20" s="115"/>
      <c r="HG20" s="115"/>
      <c r="HH20" s="115"/>
      <c r="HI20" s="115"/>
      <c r="HJ20" s="115"/>
      <c r="HK20" s="115"/>
      <c r="HL20" s="115"/>
      <c r="HM20" s="115"/>
      <c r="HN20" s="115"/>
      <c r="HO20" s="115"/>
      <c r="HP20" s="115"/>
      <c r="HQ20" s="115"/>
      <c r="HR20" s="115"/>
      <c r="HS20" s="115"/>
      <c r="HT20" s="115"/>
      <c r="HU20" s="115"/>
      <c r="HV20" s="115"/>
      <c r="HW20" s="115"/>
      <c r="HX20" s="115"/>
      <c r="HY20" s="115"/>
      <c r="HZ20" s="115"/>
      <c r="IA20" s="115"/>
      <c r="IB20" s="115"/>
      <c r="IC20" s="115"/>
      <c r="ID20" s="115"/>
      <c r="IE20" s="115"/>
      <c r="IF20" s="115"/>
      <c r="IG20" s="115"/>
      <c r="IH20" s="115"/>
      <c r="II20" s="115"/>
      <c r="IJ20" s="115"/>
      <c r="IK20" s="115"/>
      <c r="IL20" s="115"/>
      <c r="IM20" s="115"/>
      <c r="IN20" s="115"/>
      <c r="IO20" s="115"/>
      <c r="IP20" s="115"/>
      <c r="IQ20" s="115"/>
      <c r="IR20" s="115"/>
      <c r="IS20" s="115"/>
      <c r="IT20" s="114"/>
    </row>
    <row r="21" spans="1:254" s="116" customFormat="1" ht="49.5" customHeight="1">
      <c r="A21" s="965" t="s">
        <v>894</v>
      </c>
      <c r="B21" s="939" t="s">
        <v>701</v>
      </c>
      <c r="C21" s="940" t="s">
        <v>642</v>
      </c>
      <c r="D21" s="941" t="s">
        <v>641</v>
      </c>
      <c r="E21" s="507"/>
      <c r="F21" s="960"/>
      <c r="G21" s="887" t="s">
        <v>942</v>
      </c>
      <c r="H21" s="665" t="s">
        <v>378</v>
      </c>
      <c r="I21" s="508" t="s">
        <v>565</v>
      </c>
      <c r="J21" s="676" t="s">
        <v>380</v>
      </c>
      <c r="K21" s="879"/>
      <c r="L21" s="899" t="s">
        <v>167</v>
      </c>
      <c r="M21" s="901"/>
      <c r="N21" s="115"/>
      <c r="O21" s="115"/>
      <c r="P21" s="115"/>
      <c r="Q21" s="115"/>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c r="AO21" s="115"/>
      <c r="AP21" s="115"/>
      <c r="AQ21" s="115"/>
      <c r="AR21" s="115"/>
      <c r="AS21" s="115"/>
      <c r="AT21" s="115"/>
      <c r="AU21" s="115"/>
      <c r="AV21" s="115"/>
      <c r="AW21" s="115"/>
      <c r="AX21" s="115"/>
      <c r="AY21" s="115"/>
      <c r="AZ21" s="115"/>
      <c r="BA21" s="115"/>
      <c r="BB21" s="115"/>
      <c r="BC21" s="115"/>
      <c r="BD21" s="115"/>
      <c r="BE21" s="115"/>
      <c r="BF21" s="115"/>
      <c r="BG21" s="115"/>
      <c r="BH21" s="115"/>
      <c r="BI21" s="115"/>
      <c r="BJ21" s="115"/>
      <c r="BK21" s="115"/>
      <c r="BL21" s="115"/>
      <c r="BM21" s="115"/>
      <c r="BN21" s="115"/>
      <c r="BO21" s="115"/>
      <c r="BP21" s="115"/>
      <c r="BQ21" s="115"/>
      <c r="BR21" s="115"/>
      <c r="BS21" s="115"/>
      <c r="BT21" s="115"/>
      <c r="BU21" s="115"/>
      <c r="BV21" s="115"/>
      <c r="BW21" s="115"/>
      <c r="BX21" s="115"/>
      <c r="BY21" s="115"/>
      <c r="BZ21" s="115"/>
      <c r="CA21" s="115"/>
      <c r="CB21" s="115"/>
      <c r="CC21" s="115"/>
      <c r="CD21" s="115"/>
      <c r="CE21" s="115"/>
      <c r="CF21" s="115"/>
      <c r="CG21" s="115"/>
      <c r="CH21" s="115"/>
      <c r="CI21" s="115"/>
      <c r="CJ21" s="115"/>
      <c r="CK21" s="115"/>
      <c r="CL21" s="115"/>
      <c r="CM21" s="115"/>
      <c r="CN21" s="115"/>
      <c r="CO21" s="115"/>
      <c r="CP21" s="115"/>
      <c r="CQ21" s="115"/>
      <c r="CR21" s="115"/>
      <c r="CS21" s="115"/>
      <c r="CT21" s="115"/>
      <c r="CU21" s="115"/>
      <c r="CV21" s="115"/>
      <c r="CW21" s="115"/>
      <c r="CX21" s="115"/>
      <c r="CY21" s="115"/>
      <c r="CZ21" s="115"/>
      <c r="DA21" s="115"/>
      <c r="DB21" s="115"/>
      <c r="DC21" s="115"/>
      <c r="DD21" s="115"/>
      <c r="DE21" s="115"/>
      <c r="DF21" s="115"/>
      <c r="DG21" s="115"/>
      <c r="DH21" s="115"/>
      <c r="DI21" s="115"/>
      <c r="DJ21" s="115"/>
      <c r="DK21" s="115"/>
      <c r="DL21" s="115"/>
      <c r="DM21" s="115"/>
      <c r="DN21" s="115"/>
      <c r="DO21" s="115"/>
      <c r="DP21" s="115"/>
      <c r="DQ21" s="115"/>
      <c r="DR21" s="115"/>
      <c r="DS21" s="115"/>
      <c r="DT21" s="115"/>
      <c r="DU21" s="115"/>
      <c r="DV21" s="115"/>
      <c r="DW21" s="115"/>
      <c r="DX21" s="115"/>
      <c r="DY21" s="115"/>
      <c r="DZ21" s="115"/>
      <c r="EA21" s="115"/>
      <c r="EB21" s="115"/>
      <c r="EC21" s="115"/>
      <c r="ED21" s="115"/>
      <c r="EE21" s="115"/>
      <c r="EF21" s="115"/>
      <c r="EG21" s="115"/>
      <c r="EH21" s="115"/>
      <c r="EI21" s="115"/>
      <c r="EJ21" s="115"/>
      <c r="EK21" s="115"/>
      <c r="EL21" s="115"/>
      <c r="EM21" s="115"/>
      <c r="EN21" s="115"/>
      <c r="EO21" s="115"/>
      <c r="EP21" s="115"/>
      <c r="EQ21" s="115"/>
      <c r="ER21" s="115"/>
      <c r="ES21" s="115"/>
      <c r="ET21" s="115"/>
      <c r="EU21" s="115"/>
      <c r="EV21" s="115"/>
      <c r="EW21" s="115"/>
      <c r="EX21" s="115"/>
      <c r="EY21" s="115"/>
      <c r="EZ21" s="115"/>
      <c r="FA21" s="115"/>
      <c r="FB21" s="115"/>
      <c r="FC21" s="115"/>
      <c r="FD21" s="115"/>
      <c r="FE21" s="115"/>
      <c r="FF21" s="115"/>
      <c r="FG21" s="115"/>
      <c r="FH21" s="115"/>
      <c r="FI21" s="115"/>
      <c r="FJ21" s="115"/>
      <c r="FK21" s="115"/>
      <c r="FL21" s="115"/>
      <c r="FM21" s="115"/>
      <c r="FN21" s="115"/>
      <c r="FO21" s="115"/>
      <c r="FP21" s="115"/>
      <c r="FQ21" s="115"/>
      <c r="FR21" s="115"/>
      <c r="FS21" s="115"/>
      <c r="FT21" s="115"/>
      <c r="FU21" s="115"/>
      <c r="FV21" s="115"/>
      <c r="FW21" s="115"/>
      <c r="FX21" s="115"/>
      <c r="FY21" s="115"/>
      <c r="FZ21" s="115"/>
      <c r="GA21" s="115"/>
      <c r="GB21" s="115"/>
      <c r="GC21" s="115"/>
      <c r="GD21" s="115"/>
      <c r="GE21" s="115"/>
      <c r="GF21" s="115"/>
      <c r="GG21" s="115"/>
      <c r="GH21" s="115"/>
      <c r="GI21" s="115"/>
      <c r="GJ21" s="115"/>
      <c r="GK21" s="115"/>
      <c r="GL21" s="115"/>
      <c r="GM21" s="115"/>
      <c r="GN21" s="115"/>
      <c r="GO21" s="115"/>
      <c r="GP21" s="115"/>
      <c r="GQ21" s="115"/>
      <c r="GR21" s="115"/>
      <c r="GS21" s="115"/>
      <c r="GT21" s="115"/>
      <c r="GU21" s="115"/>
      <c r="GV21" s="115"/>
      <c r="GW21" s="115"/>
      <c r="GX21" s="115"/>
      <c r="GY21" s="115"/>
      <c r="GZ21" s="115"/>
      <c r="HA21" s="115"/>
      <c r="HB21" s="115"/>
      <c r="HC21" s="115"/>
      <c r="HD21" s="115"/>
      <c r="HE21" s="115"/>
      <c r="HF21" s="115"/>
      <c r="HG21" s="115"/>
      <c r="HH21" s="115"/>
      <c r="HI21" s="115"/>
      <c r="HJ21" s="115"/>
      <c r="HK21" s="115"/>
      <c r="HL21" s="115"/>
      <c r="HM21" s="115"/>
      <c r="HN21" s="115"/>
      <c r="HO21" s="115"/>
      <c r="HP21" s="115"/>
      <c r="HQ21" s="115"/>
      <c r="HR21" s="115"/>
      <c r="HS21" s="115"/>
      <c r="HT21" s="115"/>
      <c r="HU21" s="115"/>
      <c r="HV21" s="115"/>
      <c r="HW21" s="115"/>
      <c r="HX21" s="115"/>
      <c r="HY21" s="115"/>
      <c r="HZ21" s="115"/>
      <c r="IA21" s="115"/>
      <c r="IB21" s="115"/>
      <c r="IC21" s="115"/>
      <c r="ID21" s="115"/>
      <c r="IE21" s="115"/>
      <c r="IF21" s="115"/>
      <c r="IG21" s="115"/>
      <c r="IH21" s="115"/>
      <c r="II21" s="115"/>
      <c r="IJ21" s="115"/>
      <c r="IK21" s="115"/>
      <c r="IL21" s="115"/>
      <c r="IM21" s="115"/>
      <c r="IN21" s="115"/>
      <c r="IO21" s="115"/>
      <c r="IP21" s="115"/>
      <c r="IQ21" s="115"/>
      <c r="IR21" s="115"/>
      <c r="IS21" s="115"/>
      <c r="IT21" s="114"/>
    </row>
    <row r="22" spans="1:254" ht="63" customHeight="1">
      <c r="A22" s="965"/>
      <c r="B22" s="939"/>
      <c r="C22" s="940"/>
      <c r="D22" s="942"/>
      <c r="E22" s="509"/>
      <c r="F22" s="960"/>
      <c r="G22" s="887"/>
      <c r="H22" s="661" t="s">
        <v>379</v>
      </c>
      <c r="I22" s="369" t="s">
        <v>565</v>
      </c>
      <c r="J22" s="667" t="s">
        <v>381</v>
      </c>
      <c r="K22" s="879"/>
      <c r="L22" s="899"/>
      <c r="M22" s="901"/>
      <c r="N22" s="113"/>
      <c r="O22" s="113"/>
      <c r="P22" s="113"/>
      <c r="Q22" s="113"/>
      <c r="R22" s="113"/>
      <c r="S22" s="113"/>
      <c r="T22" s="113"/>
      <c r="U22" s="113"/>
      <c r="V22" s="113"/>
      <c r="W22" s="113"/>
      <c r="X22" s="113"/>
      <c r="Y22" s="113"/>
      <c r="Z22" s="113"/>
      <c r="AA22" s="113"/>
      <c r="AB22" s="113"/>
      <c r="AC22" s="113"/>
      <c r="AD22" s="113"/>
      <c r="AE22" s="113"/>
      <c r="AF22" s="113"/>
      <c r="AG22" s="113"/>
      <c r="AH22" s="113"/>
      <c r="AI22" s="113"/>
      <c r="AJ22" s="113"/>
      <c r="AK22" s="113"/>
      <c r="AL22" s="113"/>
      <c r="AM22" s="113"/>
      <c r="AN22" s="113"/>
      <c r="AO22" s="113"/>
      <c r="AP22" s="113"/>
      <c r="AQ22" s="113"/>
      <c r="AR22" s="113"/>
      <c r="AS22" s="113"/>
      <c r="AT22" s="113"/>
      <c r="AU22" s="113"/>
      <c r="AV22" s="113"/>
      <c r="AW22" s="113"/>
      <c r="AX22" s="113"/>
      <c r="AY22" s="113"/>
      <c r="AZ22" s="113"/>
      <c r="BA22" s="113"/>
      <c r="BB22" s="113"/>
      <c r="BC22" s="113"/>
      <c r="BD22" s="113"/>
      <c r="BE22" s="113"/>
      <c r="BF22" s="113"/>
      <c r="BG22" s="113"/>
      <c r="BH22" s="113"/>
      <c r="BI22" s="113"/>
      <c r="BJ22" s="113"/>
      <c r="BK22" s="113"/>
      <c r="BL22" s="113"/>
      <c r="BM22" s="113"/>
      <c r="BN22" s="113"/>
      <c r="BO22" s="113"/>
      <c r="BP22" s="113"/>
      <c r="BQ22" s="113"/>
      <c r="BR22" s="113"/>
      <c r="BS22" s="113"/>
      <c r="BT22" s="113"/>
      <c r="BU22" s="113"/>
      <c r="BV22" s="113"/>
      <c r="BW22" s="113"/>
      <c r="BX22" s="113"/>
      <c r="BY22" s="113"/>
      <c r="BZ22" s="113"/>
      <c r="CA22" s="113"/>
      <c r="CB22" s="113"/>
      <c r="CC22" s="113"/>
      <c r="CD22" s="113"/>
      <c r="CE22" s="113"/>
      <c r="CF22" s="113"/>
      <c r="CG22" s="113"/>
      <c r="CH22" s="113"/>
      <c r="CI22" s="113"/>
      <c r="CJ22" s="113"/>
      <c r="CK22" s="113"/>
      <c r="CL22" s="113"/>
      <c r="CM22" s="113"/>
      <c r="CN22" s="113"/>
      <c r="CO22" s="113"/>
      <c r="CP22" s="113"/>
      <c r="CQ22" s="113"/>
      <c r="CR22" s="113"/>
      <c r="CS22" s="113"/>
      <c r="CT22" s="113"/>
      <c r="CU22" s="113"/>
      <c r="CV22" s="113"/>
      <c r="CW22" s="113"/>
      <c r="CX22" s="113"/>
      <c r="CY22" s="113"/>
      <c r="CZ22" s="113"/>
      <c r="DA22" s="113"/>
      <c r="DB22" s="113"/>
      <c r="DC22" s="113"/>
      <c r="DD22" s="113"/>
      <c r="DE22" s="113"/>
      <c r="DF22" s="113"/>
      <c r="DG22" s="113"/>
      <c r="DH22" s="113"/>
      <c r="DI22" s="113"/>
      <c r="DJ22" s="113"/>
      <c r="DK22" s="113"/>
      <c r="DL22" s="113"/>
      <c r="DM22" s="113"/>
      <c r="DN22" s="113"/>
      <c r="DO22" s="113"/>
      <c r="DP22" s="113"/>
      <c r="DQ22" s="113"/>
      <c r="DR22" s="113"/>
      <c r="DS22" s="113"/>
      <c r="DT22" s="113"/>
      <c r="DU22" s="113"/>
      <c r="DV22" s="113"/>
      <c r="DW22" s="113"/>
      <c r="DX22" s="113"/>
      <c r="DY22" s="113"/>
      <c r="DZ22" s="113"/>
      <c r="EA22" s="113"/>
      <c r="EB22" s="113"/>
      <c r="EC22" s="113"/>
      <c r="ED22" s="113"/>
      <c r="EE22" s="113"/>
      <c r="EF22" s="113"/>
      <c r="EG22" s="113"/>
      <c r="EH22" s="113"/>
      <c r="EI22" s="113"/>
      <c r="EJ22" s="113"/>
      <c r="EK22" s="113"/>
      <c r="EL22" s="113"/>
      <c r="EM22" s="113"/>
      <c r="EN22" s="113"/>
      <c r="EO22" s="113"/>
      <c r="EP22" s="113"/>
      <c r="EQ22" s="113"/>
      <c r="ER22" s="113"/>
      <c r="ES22" s="113"/>
      <c r="ET22" s="113"/>
      <c r="EU22" s="113"/>
      <c r="EV22" s="113"/>
      <c r="EW22" s="113"/>
      <c r="EX22" s="113"/>
      <c r="EY22" s="113"/>
      <c r="EZ22" s="113"/>
      <c r="FA22" s="113"/>
      <c r="FB22" s="113"/>
      <c r="FC22" s="113"/>
      <c r="FD22" s="113"/>
      <c r="FE22" s="113"/>
      <c r="FF22" s="113"/>
      <c r="FG22" s="113"/>
      <c r="FH22" s="113"/>
      <c r="FI22" s="113"/>
      <c r="FJ22" s="113"/>
      <c r="FK22" s="113"/>
      <c r="FL22" s="113"/>
      <c r="FM22" s="113"/>
      <c r="FN22" s="113"/>
      <c r="FO22" s="113"/>
      <c r="FP22" s="113"/>
      <c r="FQ22" s="113"/>
      <c r="FR22" s="113"/>
      <c r="FS22" s="113"/>
      <c r="FT22" s="113"/>
      <c r="FU22" s="113"/>
      <c r="FV22" s="113"/>
      <c r="FW22" s="113"/>
      <c r="FX22" s="113"/>
      <c r="FY22" s="113"/>
      <c r="FZ22" s="113"/>
      <c r="GA22" s="113"/>
      <c r="GB22" s="113"/>
      <c r="GC22" s="113"/>
      <c r="GD22" s="113"/>
      <c r="GE22" s="113"/>
      <c r="GF22" s="113"/>
      <c r="GG22" s="113"/>
      <c r="GH22" s="113"/>
      <c r="GI22" s="113"/>
      <c r="GJ22" s="113"/>
      <c r="GK22" s="113"/>
      <c r="GL22" s="113"/>
      <c r="GM22" s="113"/>
      <c r="GN22" s="113"/>
      <c r="GO22" s="113"/>
      <c r="GP22" s="113"/>
      <c r="GQ22" s="113"/>
      <c r="GR22" s="113"/>
      <c r="GS22" s="113"/>
      <c r="GT22" s="113"/>
      <c r="GU22" s="113"/>
      <c r="GV22" s="113"/>
      <c r="GW22" s="113"/>
      <c r="GX22" s="113"/>
      <c r="GY22" s="113"/>
      <c r="GZ22" s="113"/>
      <c r="HA22" s="113"/>
      <c r="HB22" s="113"/>
      <c r="HC22" s="113"/>
      <c r="HD22" s="113"/>
      <c r="HE22" s="113"/>
      <c r="HF22" s="113"/>
      <c r="HG22" s="113"/>
      <c r="HH22" s="113"/>
      <c r="HI22" s="113"/>
      <c r="HJ22" s="113"/>
      <c r="HK22" s="113"/>
      <c r="HL22" s="113"/>
      <c r="HM22" s="113"/>
      <c r="HN22" s="113"/>
      <c r="HO22" s="113"/>
      <c r="HP22" s="113"/>
      <c r="HQ22" s="113"/>
      <c r="HR22" s="113"/>
      <c r="HS22" s="113"/>
      <c r="HT22" s="113"/>
      <c r="HU22" s="113"/>
      <c r="HV22" s="113"/>
      <c r="HW22" s="113"/>
      <c r="HX22" s="113"/>
      <c r="HY22" s="113"/>
      <c r="HZ22" s="113"/>
      <c r="IA22" s="113"/>
      <c r="IB22" s="113"/>
      <c r="IC22" s="113"/>
      <c r="ID22" s="113"/>
      <c r="IE22" s="113"/>
      <c r="IF22" s="113"/>
      <c r="IG22" s="113"/>
      <c r="IH22" s="113"/>
      <c r="II22" s="113"/>
      <c r="IJ22" s="113"/>
      <c r="IK22" s="113"/>
      <c r="IL22" s="113"/>
      <c r="IM22" s="113"/>
      <c r="IN22" s="113"/>
      <c r="IO22" s="113"/>
      <c r="IP22" s="113"/>
      <c r="IQ22" s="113"/>
      <c r="IR22" s="113"/>
      <c r="IS22" s="113"/>
      <c r="IT22" s="114"/>
    </row>
    <row r="23" spans="1:254" ht="47.25" customHeight="1">
      <c r="A23" s="965"/>
      <c r="B23" s="939"/>
      <c r="C23" s="940"/>
      <c r="D23" s="942"/>
      <c r="E23" s="509"/>
      <c r="F23" s="960"/>
      <c r="G23" s="887"/>
      <c r="H23" s="828" t="s">
        <v>879</v>
      </c>
      <c r="I23" s="369" t="s">
        <v>565</v>
      </c>
      <c r="J23" s="667" t="s">
        <v>316</v>
      </c>
      <c r="K23" s="879"/>
      <c r="L23" s="899"/>
      <c r="M23" s="901"/>
      <c r="N23" s="113"/>
      <c r="O23" s="113"/>
      <c r="P23" s="113"/>
      <c r="Q23" s="113"/>
      <c r="R23" s="113"/>
      <c r="S23" s="113"/>
      <c r="T23" s="113"/>
      <c r="U23" s="113"/>
      <c r="V23" s="113"/>
      <c r="W23" s="113"/>
      <c r="X23" s="113"/>
      <c r="Y23" s="113"/>
      <c r="Z23" s="113"/>
      <c r="AA23" s="113"/>
      <c r="AB23" s="113"/>
      <c r="AC23" s="113"/>
      <c r="AD23" s="113"/>
      <c r="AE23" s="113"/>
      <c r="AF23" s="113"/>
      <c r="AG23" s="113"/>
      <c r="AH23" s="113"/>
      <c r="AI23" s="113"/>
      <c r="AJ23" s="113"/>
      <c r="AK23" s="113"/>
      <c r="AL23" s="113"/>
      <c r="AM23" s="113"/>
      <c r="AN23" s="113"/>
      <c r="AO23" s="113"/>
      <c r="AP23" s="113"/>
      <c r="AQ23" s="113"/>
      <c r="AR23" s="113"/>
      <c r="AS23" s="113"/>
      <c r="AT23" s="113"/>
      <c r="AU23" s="113"/>
      <c r="AV23" s="113"/>
      <c r="AW23" s="113"/>
      <c r="AX23" s="113"/>
      <c r="AY23" s="113"/>
      <c r="AZ23" s="113"/>
      <c r="BA23" s="113"/>
      <c r="BB23" s="113"/>
      <c r="BC23" s="113"/>
      <c r="BD23" s="113"/>
      <c r="BE23" s="113"/>
      <c r="BF23" s="113"/>
      <c r="BG23" s="113"/>
      <c r="BH23" s="113"/>
      <c r="BI23" s="113"/>
      <c r="BJ23" s="113"/>
      <c r="BK23" s="113"/>
      <c r="BL23" s="113"/>
      <c r="BM23" s="113"/>
      <c r="BN23" s="113"/>
      <c r="BO23" s="113"/>
      <c r="BP23" s="113"/>
      <c r="BQ23" s="113"/>
      <c r="BR23" s="113"/>
      <c r="BS23" s="113"/>
      <c r="BT23" s="113"/>
      <c r="BU23" s="113"/>
      <c r="BV23" s="113"/>
      <c r="BW23" s="113"/>
      <c r="BX23" s="113"/>
      <c r="BY23" s="113"/>
      <c r="BZ23" s="113"/>
      <c r="CA23" s="113"/>
      <c r="CB23" s="113"/>
      <c r="CC23" s="113"/>
      <c r="CD23" s="113"/>
      <c r="CE23" s="113"/>
      <c r="CF23" s="113"/>
      <c r="CG23" s="113"/>
      <c r="CH23" s="113"/>
      <c r="CI23" s="113"/>
      <c r="CJ23" s="113"/>
      <c r="CK23" s="113"/>
      <c r="CL23" s="113"/>
      <c r="CM23" s="113"/>
      <c r="CN23" s="113"/>
      <c r="CO23" s="113"/>
      <c r="CP23" s="113"/>
      <c r="CQ23" s="113"/>
      <c r="CR23" s="113"/>
      <c r="CS23" s="113"/>
      <c r="CT23" s="113"/>
      <c r="CU23" s="113"/>
      <c r="CV23" s="113"/>
      <c r="CW23" s="113"/>
      <c r="CX23" s="113"/>
      <c r="CY23" s="113"/>
      <c r="CZ23" s="113"/>
      <c r="DA23" s="113"/>
      <c r="DB23" s="113"/>
      <c r="DC23" s="113"/>
      <c r="DD23" s="113"/>
      <c r="DE23" s="113"/>
      <c r="DF23" s="113"/>
      <c r="DG23" s="113"/>
      <c r="DH23" s="113"/>
      <c r="DI23" s="113"/>
      <c r="DJ23" s="113"/>
      <c r="DK23" s="113"/>
      <c r="DL23" s="113"/>
      <c r="DM23" s="113"/>
      <c r="DN23" s="113"/>
      <c r="DO23" s="113"/>
      <c r="DP23" s="113"/>
      <c r="DQ23" s="113"/>
      <c r="DR23" s="113"/>
      <c r="DS23" s="113"/>
      <c r="DT23" s="113"/>
      <c r="DU23" s="113"/>
      <c r="DV23" s="113"/>
      <c r="DW23" s="113"/>
      <c r="DX23" s="113"/>
      <c r="DY23" s="113"/>
      <c r="DZ23" s="113"/>
      <c r="EA23" s="113"/>
      <c r="EB23" s="113"/>
      <c r="EC23" s="113"/>
      <c r="ED23" s="113"/>
      <c r="EE23" s="113"/>
      <c r="EF23" s="113"/>
      <c r="EG23" s="113"/>
      <c r="EH23" s="113"/>
      <c r="EI23" s="113"/>
      <c r="EJ23" s="113"/>
      <c r="EK23" s="113"/>
      <c r="EL23" s="113"/>
      <c r="EM23" s="113"/>
      <c r="EN23" s="113"/>
      <c r="EO23" s="113"/>
      <c r="EP23" s="113"/>
      <c r="EQ23" s="113"/>
      <c r="ER23" s="113"/>
      <c r="ES23" s="113"/>
      <c r="ET23" s="113"/>
      <c r="EU23" s="113"/>
      <c r="EV23" s="113"/>
      <c r="EW23" s="113"/>
      <c r="EX23" s="113"/>
      <c r="EY23" s="113"/>
      <c r="EZ23" s="113"/>
      <c r="FA23" s="113"/>
      <c r="FB23" s="113"/>
      <c r="FC23" s="113"/>
      <c r="FD23" s="113"/>
      <c r="FE23" s="113"/>
      <c r="FF23" s="113"/>
      <c r="FG23" s="113"/>
      <c r="FH23" s="113"/>
      <c r="FI23" s="113"/>
      <c r="FJ23" s="113"/>
      <c r="FK23" s="113"/>
      <c r="FL23" s="113"/>
      <c r="FM23" s="113"/>
      <c r="FN23" s="113"/>
      <c r="FO23" s="113"/>
      <c r="FP23" s="113"/>
      <c r="FQ23" s="113"/>
      <c r="FR23" s="113"/>
      <c r="FS23" s="113"/>
      <c r="FT23" s="113"/>
      <c r="FU23" s="113"/>
      <c r="FV23" s="113"/>
      <c r="FW23" s="113"/>
      <c r="FX23" s="113"/>
      <c r="FY23" s="113"/>
      <c r="FZ23" s="113"/>
      <c r="GA23" s="113"/>
      <c r="GB23" s="113"/>
      <c r="GC23" s="113"/>
      <c r="GD23" s="113"/>
      <c r="GE23" s="113"/>
      <c r="GF23" s="113"/>
      <c r="GG23" s="113"/>
      <c r="GH23" s="113"/>
      <c r="GI23" s="113"/>
      <c r="GJ23" s="113"/>
      <c r="GK23" s="113"/>
      <c r="GL23" s="113"/>
      <c r="GM23" s="113"/>
      <c r="GN23" s="113"/>
      <c r="GO23" s="113"/>
      <c r="GP23" s="113"/>
      <c r="GQ23" s="113"/>
      <c r="GR23" s="113"/>
      <c r="GS23" s="113"/>
      <c r="GT23" s="113"/>
      <c r="GU23" s="113"/>
      <c r="GV23" s="113"/>
      <c r="GW23" s="113"/>
      <c r="GX23" s="113"/>
      <c r="GY23" s="113"/>
      <c r="GZ23" s="113"/>
      <c r="HA23" s="113"/>
      <c r="HB23" s="113"/>
      <c r="HC23" s="113"/>
      <c r="HD23" s="113"/>
      <c r="HE23" s="113"/>
      <c r="HF23" s="113"/>
      <c r="HG23" s="113"/>
      <c r="HH23" s="113"/>
      <c r="HI23" s="113"/>
      <c r="HJ23" s="113"/>
      <c r="HK23" s="113"/>
      <c r="HL23" s="113"/>
      <c r="HM23" s="113"/>
      <c r="HN23" s="113"/>
      <c r="HO23" s="113"/>
      <c r="HP23" s="113"/>
      <c r="HQ23" s="113"/>
      <c r="HR23" s="113"/>
      <c r="HS23" s="113"/>
      <c r="HT23" s="113"/>
      <c r="HU23" s="113"/>
      <c r="HV23" s="113"/>
      <c r="HW23" s="113"/>
      <c r="HX23" s="113"/>
      <c r="HY23" s="113"/>
      <c r="HZ23" s="113"/>
      <c r="IA23" s="113"/>
      <c r="IB23" s="113"/>
      <c r="IC23" s="113"/>
      <c r="ID23" s="113"/>
      <c r="IE23" s="113"/>
      <c r="IF23" s="113"/>
      <c r="IG23" s="113"/>
      <c r="IH23" s="113"/>
      <c r="II23" s="113"/>
      <c r="IJ23" s="113"/>
      <c r="IK23" s="113"/>
      <c r="IL23" s="113"/>
      <c r="IM23" s="113"/>
      <c r="IN23" s="113"/>
      <c r="IO23" s="113"/>
      <c r="IP23" s="113"/>
      <c r="IQ23" s="113"/>
      <c r="IR23" s="113"/>
      <c r="IS23" s="113"/>
      <c r="IT23" s="114"/>
    </row>
    <row r="24" spans="1:254" ht="47.25" customHeight="1">
      <c r="A24" s="965"/>
      <c r="B24" s="939"/>
      <c r="C24" s="940"/>
      <c r="D24" s="942"/>
      <c r="E24" s="509"/>
      <c r="F24" s="960"/>
      <c r="G24" s="887"/>
      <c r="H24" s="662" t="s">
        <v>619</v>
      </c>
      <c r="I24" s="369" t="s">
        <v>565</v>
      </c>
      <c r="J24" s="667" t="s">
        <v>316</v>
      </c>
      <c r="K24" s="879"/>
      <c r="L24" s="899"/>
      <c r="M24" s="901"/>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c r="BD24" s="113"/>
      <c r="BE24" s="113"/>
      <c r="BF24" s="113"/>
      <c r="BG24" s="113"/>
      <c r="BH24" s="113"/>
      <c r="BI24" s="113"/>
      <c r="BJ24" s="113"/>
      <c r="BK24" s="113"/>
      <c r="BL24" s="113"/>
      <c r="BM24" s="113"/>
      <c r="BN24" s="113"/>
      <c r="BO24" s="113"/>
      <c r="BP24" s="113"/>
      <c r="BQ24" s="113"/>
      <c r="BR24" s="113"/>
      <c r="BS24" s="113"/>
      <c r="BT24" s="113"/>
      <c r="BU24" s="113"/>
      <c r="BV24" s="113"/>
      <c r="BW24" s="113"/>
      <c r="BX24" s="113"/>
      <c r="BY24" s="113"/>
      <c r="BZ24" s="113"/>
      <c r="CA24" s="113"/>
      <c r="CB24" s="113"/>
      <c r="CC24" s="113"/>
      <c r="CD24" s="113"/>
      <c r="CE24" s="113"/>
      <c r="CF24" s="113"/>
      <c r="CG24" s="113"/>
      <c r="CH24" s="113"/>
      <c r="CI24" s="113"/>
      <c r="CJ24" s="113"/>
      <c r="CK24" s="113"/>
      <c r="CL24" s="113"/>
      <c r="CM24" s="113"/>
      <c r="CN24" s="113"/>
      <c r="CO24" s="113"/>
      <c r="CP24" s="113"/>
      <c r="CQ24" s="113"/>
      <c r="CR24" s="113"/>
      <c r="CS24" s="113"/>
      <c r="CT24" s="113"/>
      <c r="CU24" s="113"/>
      <c r="CV24" s="113"/>
      <c r="CW24" s="113"/>
      <c r="CX24" s="113"/>
      <c r="CY24" s="113"/>
      <c r="CZ24" s="113"/>
      <c r="DA24" s="113"/>
      <c r="DB24" s="113"/>
      <c r="DC24" s="113"/>
      <c r="DD24" s="113"/>
      <c r="DE24" s="113"/>
      <c r="DF24" s="113"/>
      <c r="DG24" s="113"/>
      <c r="DH24" s="113"/>
      <c r="DI24" s="113"/>
      <c r="DJ24" s="113"/>
      <c r="DK24" s="113"/>
      <c r="DL24" s="113"/>
      <c r="DM24" s="113"/>
      <c r="DN24" s="113"/>
      <c r="DO24" s="113"/>
      <c r="DP24" s="113"/>
      <c r="DQ24" s="113"/>
      <c r="DR24" s="113"/>
      <c r="DS24" s="113"/>
      <c r="DT24" s="113"/>
      <c r="DU24" s="113"/>
      <c r="DV24" s="113"/>
      <c r="DW24" s="113"/>
      <c r="DX24" s="113"/>
      <c r="DY24" s="113"/>
      <c r="DZ24" s="113"/>
      <c r="EA24" s="113"/>
      <c r="EB24" s="113"/>
      <c r="EC24" s="113"/>
      <c r="ED24" s="113"/>
      <c r="EE24" s="113"/>
      <c r="EF24" s="113"/>
      <c r="EG24" s="113"/>
      <c r="EH24" s="113"/>
      <c r="EI24" s="113"/>
      <c r="EJ24" s="113"/>
      <c r="EK24" s="113"/>
      <c r="EL24" s="113"/>
      <c r="EM24" s="113"/>
      <c r="EN24" s="113"/>
      <c r="EO24" s="113"/>
      <c r="EP24" s="113"/>
      <c r="EQ24" s="113"/>
      <c r="ER24" s="113"/>
      <c r="ES24" s="113"/>
      <c r="ET24" s="113"/>
      <c r="EU24" s="113"/>
      <c r="EV24" s="113"/>
      <c r="EW24" s="113"/>
      <c r="EX24" s="113"/>
      <c r="EY24" s="113"/>
      <c r="EZ24" s="113"/>
      <c r="FA24" s="113"/>
      <c r="FB24" s="113"/>
      <c r="FC24" s="113"/>
      <c r="FD24" s="113"/>
      <c r="FE24" s="113"/>
      <c r="FF24" s="113"/>
      <c r="FG24" s="113"/>
      <c r="FH24" s="113"/>
      <c r="FI24" s="113"/>
      <c r="FJ24" s="113"/>
      <c r="FK24" s="113"/>
      <c r="FL24" s="113"/>
      <c r="FM24" s="113"/>
      <c r="FN24" s="113"/>
      <c r="FO24" s="113"/>
      <c r="FP24" s="113"/>
      <c r="FQ24" s="113"/>
      <c r="FR24" s="113"/>
      <c r="FS24" s="113"/>
      <c r="FT24" s="113"/>
      <c r="FU24" s="113"/>
      <c r="FV24" s="113"/>
      <c r="FW24" s="113"/>
      <c r="FX24" s="113"/>
      <c r="FY24" s="113"/>
      <c r="FZ24" s="113"/>
      <c r="GA24" s="113"/>
      <c r="GB24" s="113"/>
      <c r="GC24" s="113"/>
      <c r="GD24" s="113"/>
      <c r="GE24" s="113"/>
      <c r="GF24" s="113"/>
      <c r="GG24" s="113"/>
      <c r="GH24" s="113"/>
      <c r="GI24" s="113"/>
      <c r="GJ24" s="113"/>
      <c r="GK24" s="113"/>
      <c r="GL24" s="113"/>
      <c r="GM24" s="113"/>
      <c r="GN24" s="113"/>
      <c r="GO24" s="113"/>
      <c r="GP24" s="113"/>
      <c r="GQ24" s="113"/>
      <c r="GR24" s="113"/>
      <c r="GS24" s="113"/>
      <c r="GT24" s="113"/>
      <c r="GU24" s="113"/>
      <c r="GV24" s="113"/>
      <c r="GW24" s="113"/>
      <c r="GX24" s="113"/>
      <c r="GY24" s="113"/>
      <c r="GZ24" s="113"/>
      <c r="HA24" s="113"/>
      <c r="HB24" s="113"/>
      <c r="HC24" s="113"/>
      <c r="HD24" s="113"/>
      <c r="HE24" s="113"/>
      <c r="HF24" s="113"/>
      <c r="HG24" s="113"/>
      <c r="HH24" s="113"/>
      <c r="HI24" s="113"/>
      <c r="HJ24" s="113"/>
      <c r="HK24" s="113"/>
      <c r="HL24" s="113"/>
      <c r="HM24" s="113"/>
      <c r="HN24" s="113"/>
      <c r="HO24" s="113"/>
      <c r="HP24" s="113"/>
      <c r="HQ24" s="113"/>
      <c r="HR24" s="113"/>
      <c r="HS24" s="113"/>
      <c r="HT24" s="113"/>
      <c r="HU24" s="113"/>
      <c r="HV24" s="113"/>
      <c r="HW24" s="113"/>
      <c r="HX24" s="113"/>
      <c r="HY24" s="113"/>
      <c r="HZ24" s="113"/>
      <c r="IA24" s="113"/>
      <c r="IB24" s="113"/>
      <c r="IC24" s="113"/>
      <c r="ID24" s="113"/>
      <c r="IE24" s="113"/>
      <c r="IF24" s="113"/>
      <c r="IG24" s="113"/>
      <c r="IH24" s="113"/>
      <c r="II24" s="113"/>
      <c r="IJ24" s="113"/>
      <c r="IK24" s="113"/>
      <c r="IL24" s="113"/>
      <c r="IM24" s="113"/>
      <c r="IN24" s="113"/>
      <c r="IO24" s="113"/>
      <c r="IP24" s="113"/>
      <c r="IQ24" s="113"/>
      <c r="IR24" s="113"/>
      <c r="IS24" s="113"/>
      <c r="IT24" s="114"/>
    </row>
    <row r="25" spans="1:254" ht="35.25" customHeight="1">
      <c r="A25" s="965"/>
      <c r="B25" s="939"/>
      <c r="C25" s="940"/>
      <c r="D25" s="942"/>
      <c r="E25" s="509"/>
      <c r="F25" s="960"/>
      <c r="G25" s="887"/>
      <c r="H25" s="663" t="s">
        <v>639</v>
      </c>
      <c r="I25" s="369" t="s">
        <v>565</v>
      </c>
      <c r="J25" s="667" t="s">
        <v>653</v>
      </c>
      <c r="K25" s="879"/>
      <c r="L25" s="899"/>
      <c r="M25" s="901"/>
      <c r="N25" s="115"/>
      <c r="O25" s="115"/>
      <c r="P25" s="115"/>
      <c r="Q25" s="115"/>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c r="AO25" s="115"/>
      <c r="AP25" s="115"/>
      <c r="AQ25" s="115"/>
      <c r="AR25" s="115"/>
      <c r="AS25" s="115"/>
      <c r="AT25" s="115"/>
      <c r="AU25" s="115"/>
      <c r="AV25" s="115"/>
      <c r="AW25" s="115"/>
      <c r="AX25" s="115"/>
      <c r="AY25" s="115"/>
      <c r="AZ25" s="115"/>
      <c r="BA25" s="115"/>
      <c r="BB25" s="115"/>
      <c r="BC25" s="115"/>
      <c r="BD25" s="115"/>
      <c r="BE25" s="115"/>
      <c r="BF25" s="115"/>
      <c r="BG25" s="115"/>
      <c r="BH25" s="115"/>
      <c r="BI25" s="115"/>
      <c r="BJ25" s="115"/>
      <c r="BK25" s="115"/>
      <c r="BL25" s="115"/>
      <c r="BM25" s="115"/>
      <c r="BN25" s="115"/>
      <c r="BO25" s="115"/>
      <c r="BP25" s="115"/>
      <c r="BQ25" s="115"/>
      <c r="BR25" s="115"/>
      <c r="BS25" s="115"/>
      <c r="BT25" s="115"/>
      <c r="BU25" s="115"/>
      <c r="BV25" s="115"/>
      <c r="BW25" s="115"/>
      <c r="BX25" s="115"/>
      <c r="BY25" s="115"/>
      <c r="BZ25" s="115"/>
      <c r="CA25" s="115"/>
      <c r="CB25" s="115"/>
      <c r="CC25" s="115"/>
      <c r="CD25" s="115"/>
      <c r="CE25" s="115"/>
      <c r="CF25" s="115"/>
      <c r="CG25" s="115"/>
      <c r="CH25" s="115"/>
      <c r="CI25" s="115"/>
      <c r="CJ25" s="115"/>
      <c r="CK25" s="115"/>
      <c r="CL25" s="115"/>
      <c r="CM25" s="115"/>
      <c r="CN25" s="115"/>
      <c r="CO25" s="115"/>
      <c r="CP25" s="115"/>
      <c r="CQ25" s="115"/>
      <c r="CR25" s="115"/>
      <c r="CS25" s="115"/>
      <c r="CT25" s="115"/>
      <c r="CU25" s="115"/>
      <c r="CV25" s="115"/>
      <c r="CW25" s="115"/>
      <c r="CX25" s="115"/>
      <c r="CY25" s="115"/>
      <c r="CZ25" s="115"/>
      <c r="DA25" s="115"/>
      <c r="DB25" s="115"/>
      <c r="DC25" s="115"/>
      <c r="DD25" s="115"/>
      <c r="DE25" s="115"/>
      <c r="DF25" s="115"/>
      <c r="DG25" s="115"/>
      <c r="DH25" s="115"/>
      <c r="DI25" s="115"/>
      <c r="DJ25" s="115"/>
      <c r="DK25" s="115"/>
      <c r="DL25" s="115"/>
      <c r="DM25" s="115"/>
      <c r="DN25" s="115"/>
      <c r="DO25" s="115"/>
      <c r="DP25" s="115"/>
      <c r="DQ25" s="115"/>
      <c r="DR25" s="115"/>
      <c r="DS25" s="115"/>
      <c r="DT25" s="115"/>
      <c r="DU25" s="115"/>
      <c r="DV25" s="115"/>
      <c r="DW25" s="115"/>
      <c r="DX25" s="115"/>
      <c r="DY25" s="115"/>
      <c r="DZ25" s="115"/>
      <c r="EA25" s="115"/>
      <c r="EB25" s="115"/>
      <c r="EC25" s="115"/>
      <c r="ED25" s="115"/>
      <c r="EE25" s="115"/>
      <c r="EF25" s="115"/>
      <c r="EG25" s="115"/>
      <c r="EH25" s="115"/>
      <c r="EI25" s="115"/>
      <c r="EJ25" s="115"/>
      <c r="EK25" s="115"/>
      <c r="EL25" s="115"/>
      <c r="EM25" s="115"/>
      <c r="EN25" s="115"/>
      <c r="EO25" s="115"/>
      <c r="EP25" s="115"/>
      <c r="EQ25" s="115"/>
      <c r="ER25" s="115"/>
      <c r="ES25" s="115"/>
      <c r="ET25" s="115"/>
      <c r="EU25" s="115"/>
      <c r="EV25" s="115"/>
      <c r="EW25" s="115"/>
      <c r="EX25" s="115"/>
      <c r="EY25" s="115"/>
      <c r="EZ25" s="115"/>
      <c r="FA25" s="115"/>
      <c r="FB25" s="115"/>
      <c r="FC25" s="115"/>
      <c r="FD25" s="115"/>
      <c r="FE25" s="115"/>
      <c r="FF25" s="115"/>
      <c r="FG25" s="115"/>
      <c r="FH25" s="115"/>
      <c r="FI25" s="115"/>
      <c r="FJ25" s="115"/>
      <c r="FK25" s="115"/>
      <c r="FL25" s="115"/>
      <c r="FM25" s="115"/>
      <c r="FN25" s="115"/>
      <c r="FO25" s="115"/>
      <c r="FP25" s="115"/>
      <c r="FQ25" s="115"/>
      <c r="FR25" s="115"/>
      <c r="FS25" s="115"/>
      <c r="FT25" s="115"/>
      <c r="FU25" s="115"/>
      <c r="FV25" s="115"/>
      <c r="FW25" s="115"/>
      <c r="FX25" s="115"/>
      <c r="FY25" s="115"/>
      <c r="FZ25" s="115"/>
      <c r="GA25" s="115"/>
      <c r="GB25" s="115"/>
      <c r="GC25" s="115"/>
      <c r="GD25" s="115"/>
      <c r="GE25" s="115"/>
      <c r="GF25" s="115"/>
      <c r="GG25" s="115"/>
      <c r="GH25" s="115"/>
      <c r="GI25" s="115"/>
      <c r="GJ25" s="115"/>
      <c r="GK25" s="115"/>
      <c r="GL25" s="115"/>
      <c r="GM25" s="115"/>
      <c r="GN25" s="115"/>
      <c r="GO25" s="115"/>
      <c r="GP25" s="115"/>
      <c r="GQ25" s="115"/>
      <c r="GR25" s="115"/>
      <c r="GS25" s="115"/>
      <c r="GT25" s="115"/>
      <c r="GU25" s="115"/>
      <c r="GV25" s="115"/>
      <c r="GW25" s="115"/>
      <c r="GX25" s="115"/>
      <c r="GY25" s="115"/>
      <c r="GZ25" s="115"/>
      <c r="HA25" s="115"/>
      <c r="HB25" s="115"/>
      <c r="HC25" s="115"/>
      <c r="HD25" s="115"/>
      <c r="HE25" s="115"/>
      <c r="HF25" s="115"/>
      <c r="HG25" s="115"/>
      <c r="HH25" s="115"/>
      <c r="HI25" s="115"/>
      <c r="HJ25" s="115"/>
      <c r="HK25" s="115"/>
      <c r="HL25" s="115"/>
      <c r="HM25" s="115"/>
      <c r="HN25" s="115"/>
      <c r="HO25" s="115"/>
      <c r="HP25" s="115"/>
      <c r="HQ25" s="115"/>
      <c r="HR25" s="115"/>
      <c r="HS25" s="115"/>
      <c r="HT25" s="115"/>
      <c r="HU25" s="115"/>
      <c r="HV25" s="115"/>
      <c r="HW25" s="115"/>
      <c r="HX25" s="115"/>
      <c r="HY25" s="115"/>
      <c r="HZ25" s="115"/>
      <c r="IA25" s="115"/>
      <c r="IB25" s="115"/>
      <c r="IC25" s="115"/>
      <c r="ID25" s="115"/>
      <c r="IE25" s="115"/>
      <c r="IF25" s="115"/>
      <c r="IG25" s="115"/>
      <c r="IH25" s="115"/>
      <c r="II25" s="115"/>
      <c r="IJ25" s="115"/>
      <c r="IK25" s="115"/>
      <c r="IL25" s="115"/>
      <c r="IM25" s="115"/>
      <c r="IN25" s="115"/>
      <c r="IO25" s="115"/>
      <c r="IP25" s="115"/>
      <c r="IQ25" s="115"/>
      <c r="IR25" s="115"/>
      <c r="IS25" s="115"/>
      <c r="IT25" s="114"/>
    </row>
    <row r="26" spans="1:254" ht="34.5" customHeight="1">
      <c r="A26" s="965"/>
      <c r="B26" s="939"/>
      <c r="C26" s="940"/>
      <c r="D26" s="942"/>
      <c r="E26" s="509"/>
      <c r="F26" s="960"/>
      <c r="G26" s="887"/>
      <c r="H26" s="664" t="s">
        <v>314</v>
      </c>
      <c r="I26" s="369" t="s">
        <v>565</v>
      </c>
      <c r="J26" s="667" t="s">
        <v>654</v>
      </c>
      <c r="K26" s="879"/>
      <c r="L26" s="899"/>
      <c r="M26" s="901"/>
      <c r="N26" s="113"/>
      <c r="O26" s="113"/>
      <c r="P26" s="113"/>
      <c r="Q26" s="113"/>
      <c r="R26" s="113"/>
      <c r="S26" s="113"/>
      <c r="T26" s="113"/>
      <c r="U26" s="113"/>
      <c r="V26" s="113"/>
      <c r="W26" s="113"/>
      <c r="X26" s="113"/>
      <c r="Y26" s="113"/>
      <c r="Z26" s="113"/>
      <c r="AA26" s="113"/>
      <c r="AB26" s="113"/>
      <c r="AC26" s="113"/>
      <c r="AD26" s="113"/>
      <c r="AE26" s="113"/>
      <c r="AF26" s="113"/>
      <c r="AG26" s="113"/>
      <c r="AH26" s="113"/>
      <c r="AI26" s="113"/>
      <c r="AJ26" s="113"/>
      <c r="AK26" s="113"/>
      <c r="AL26" s="113"/>
      <c r="AM26" s="113"/>
      <c r="AN26" s="113"/>
      <c r="AO26" s="113"/>
      <c r="AP26" s="113"/>
      <c r="AQ26" s="113"/>
      <c r="AR26" s="113"/>
      <c r="AS26" s="113"/>
      <c r="AT26" s="113"/>
      <c r="AU26" s="113"/>
      <c r="AV26" s="113"/>
      <c r="AW26" s="113"/>
      <c r="AX26" s="113"/>
      <c r="AY26" s="113"/>
      <c r="AZ26" s="113"/>
      <c r="BA26" s="113"/>
      <c r="BB26" s="113"/>
      <c r="BC26" s="113"/>
      <c r="BD26" s="113"/>
      <c r="BE26" s="113"/>
      <c r="BF26" s="113"/>
      <c r="BG26" s="113"/>
      <c r="BH26" s="113"/>
      <c r="BI26" s="113"/>
      <c r="BJ26" s="113"/>
      <c r="BK26" s="113"/>
      <c r="BL26" s="113"/>
      <c r="BM26" s="113"/>
      <c r="BN26" s="113"/>
      <c r="BO26" s="113"/>
      <c r="BP26" s="113"/>
      <c r="BQ26" s="113"/>
      <c r="BR26" s="113"/>
      <c r="BS26" s="113"/>
      <c r="BT26" s="113"/>
      <c r="BU26" s="113"/>
      <c r="BV26" s="113"/>
      <c r="BW26" s="113"/>
      <c r="BX26" s="113"/>
      <c r="BY26" s="113"/>
      <c r="BZ26" s="113"/>
      <c r="CA26" s="113"/>
      <c r="CB26" s="113"/>
      <c r="CC26" s="113"/>
      <c r="CD26" s="113"/>
      <c r="CE26" s="113"/>
      <c r="CF26" s="113"/>
      <c r="CG26" s="113"/>
      <c r="CH26" s="113"/>
      <c r="CI26" s="113"/>
      <c r="CJ26" s="113"/>
      <c r="CK26" s="113"/>
      <c r="CL26" s="113"/>
      <c r="CM26" s="113"/>
      <c r="CN26" s="113"/>
      <c r="CO26" s="113"/>
      <c r="CP26" s="113"/>
      <c r="CQ26" s="113"/>
      <c r="CR26" s="113"/>
      <c r="CS26" s="113"/>
      <c r="CT26" s="113"/>
      <c r="CU26" s="113"/>
      <c r="CV26" s="113"/>
      <c r="CW26" s="113"/>
      <c r="CX26" s="113"/>
      <c r="CY26" s="113"/>
      <c r="CZ26" s="113"/>
      <c r="DA26" s="113"/>
      <c r="DB26" s="113"/>
      <c r="DC26" s="113"/>
      <c r="DD26" s="113"/>
      <c r="DE26" s="113"/>
      <c r="DF26" s="113"/>
      <c r="DG26" s="113"/>
      <c r="DH26" s="113"/>
      <c r="DI26" s="113"/>
      <c r="DJ26" s="113"/>
      <c r="DK26" s="113"/>
      <c r="DL26" s="113"/>
      <c r="DM26" s="113"/>
      <c r="DN26" s="113"/>
      <c r="DO26" s="113"/>
      <c r="DP26" s="113"/>
      <c r="DQ26" s="113"/>
      <c r="DR26" s="113"/>
      <c r="DS26" s="113"/>
      <c r="DT26" s="113"/>
      <c r="DU26" s="113"/>
      <c r="DV26" s="113"/>
      <c r="DW26" s="113"/>
      <c r="DX26" s="113"/>
      <c r="DY26" s="113"/>
      <c r="DZ26" s="113"/>
      <c r="EA26" s="113"/>
      <c r="EB26" s="113"/>
      <c r="EC26" s="113"/>
      <c r="ED26" s="113"/>
      <c r="EE26" s="113"/>
      <c r="EF26" s="113"/>
      <c r="EG26" s="113"/>
      <c r="EH26" s="113"/>
      <c r="EI26" s="113"/>
      <c r="EJ26" s="113"/>
      <c r="EK26" s="113"/>
      <c r="EL26" s="113"/>
      <c r="EM26" s="113"/>
      <c r="EN26" s="113"/>
      <c r="EO26" s="113"/>
      <c r="EP26" s="113"/>
      <c r="EQ26" s="113"/>
      <c r="ER26" s="113"/>
      <c r="ES26" s="113"/>
      <c r="ET26" s="113"/>
      <c r="EU26" s="113"/>
      <c r="EV26" s="113"/>
      <c r="EW26" s="113"/>
      <c r="EX26" s="113"/>
      <c r="EY26" s="113"/>
      <c r="EZ26" s="113"/>
      <c r="FA26" s="113"/>
      <c r="FB26" s="113"/>
      <c r="FC26" s="113"/>
      <c r="FD26" s="113"/>
      <c r="FE26" s="113"/>
      <c r="FF26" s="113"/>
      <c r="FG26" s="113"/>
      <c r="FH26" s="113"/>
      <c r="FI26" s="113"/>
      <c r="FJ26" s="113"/>
      <c r="FK26" s="113"/>
      <c r="FL26" s="113"/>
      <c r="FM26" s="113"/>
      <c r="FN26" s="113"/>
      <c r="FO26" s="113"/>
      <c r="FP26" s="113"/>
      <c r="FQ26" s="113"/>
      <c r="FR26" s="113"/>
      <c r="FS26" s="113"/>
      <c r="FT26" s="113"/>
      <c r="FU26" s="113"/>
      <c r="FV26" s="113"/>
      <c r="FW26" s="113"/>
      <c r="FX26" s="113"/>
      <c r="FY26" s="113"/>
      <c r="FZ26" s="113"/>
      <c r="GA26" s="113"/>
      <c r="GB26" s="113"/>
      <c r="GC26" s="113"/>
      <c r="GD26" s="113"/>
      <c r="GE26" s="113"/>
      <c r="GF26" s="113"/>
      <c r="GG26" s="113"/>
      <c r="GH26" s="113"/>
      <c r="GI26" s="113"/>
      <c r="GJ26" s="113"/>
      <c r="GK26" s="113"/>
      <c r="GL26" s="113"/>
      <c r="GM26" s="113"/>
      <c r="GN26" s="113"/>
      <c r="GO26" s="113"/>
      <c r="GP26" s="113"/>
      <c r="GQ26" s="113"/>
      <c r="GR26" s="113"/>
      <c r="GS26" s="113"/>
      <c r="GT26" s="113"/>
      <c r="GU26" s="113"/>
      <c r="GV26" s="113"/>
      <c r="GW26" s="113"/>
      <c r="GX26" s="113"/>
      <c r="GY26" s="113"/>
      <c r="GZ26" s="113"/>
      <c r="HA26" s="113"/>
      <c r="HB26" s="113"/>
      <c r="HC26" s="113"/>
      <c r="HD26" s="113"/>
      <c r="HE26" s="113"/>
      <c r="HF26" s="113"/>
      <c r="HG26" s="113"/>
      <c r="HH26" s="113"/>
      <c r="HI26" s="113"/>
      <c r="HJ26" s="113"/>
      <c r="HK26" s="113"/>
      <c r="HL26" s="113"/>
      <c r="HM26" s="113"/>
      <c r="HN26" s="113"/>
      <c r="HO26" s="113"/>
      <c r="HP26" s="113"/>
      <c r="HQ26" s="113"/>
      <c r="HR26" s="113"/>
      <c r="HS26" s="113"/>
      <c r="HT26" s="113"/>
      <c r="HU26" s="113"/>
      <c r="HV26" s="113"/>
      <c r="HW26" s="113"/>
      <c r="HX26" s="113"/>
      <c r="HY26" s="113"/>
      <c r="HZ26" s="113"/>
      <c r="IA26" s="113"/>
      <c r="IB26" s="113"/>
      <c r="IC26" s="113"/>
      <c r="ID26" s="113"/>
      <c r="IE26" s="113"/>
      <c r="IF26" s="113"/>
      <c r="IG26" s="113"/>
      <c r="IH26" s="113"/>
      <c r="II26" s="113"/>
      <c r="IJ26" s="113"/>
      <c r="IK26" s="113"/>
      <c r="IL26" s="113"/>
      <c r="IM26" s="113"/>
      <c r="IN26" s="113"/>
      <c r="IO26" s="113"/>
      <c r="IP26" s="113"/>
      <c r="IQ26" s="113"/>
      <c r="IR26" s="113"/>
      <c r="IS26" s="113"/>
      <c r="IT26" s="114"/>
    </row>
    <row r="27" spans="1:254" ht="33.75" customHeight="1">
      <c r="A27" s="965"/>
      <c r="B27" s="939"/>
      <c r="C27" s="940"/>
      <c r="D27" s="942"/>
      <c r="E27" s="509"/>
      <c r="F27" s="960"/>
      <c r="G27" s="887"/>
      <c r="H27" s="665" t="s">
        <v>315</v>
      </c>
      <c r="I27" s="369" t="s">
        <v>565</v>
      </c>
      <c r="J27" s="667" t="s">
        <v>653</v>
      </c>
      <c r="K27" s="879"/>
      <c r="L27" s="899"/>
      <c r="M27" s="901"/>
      <c r="N27" s="115"/>
      <c r="O27" s="115"/>
      <c r="P27" s="115"/>
      <c r="Q27" s="115"/>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c r="AO27" s="115"/>
      <c r="AP27" s="115"/>
      <c r="AQ27" s="115"/>
      <c r="AR27" s="115"/>
      <c r="AS27" s="115"/>
      <c r="AT27" s="115"/>
      <c r="AU27" s="115"/>
      <c r="AV27" s="115"/>
      <c r="AW27" s="115"/>
      <c r="AX27" s="115"/>
      <c r="AY27" s="115"/>
      <c r="AZ27" s="115"/>
      <c r="BA27" s="115"/>
      <c r="BB27" s="115"/>
      <c r="BC27" s="115"/>
      <c r="BD27" s="115"/>
      <c r="BE27" s="115"/>
      <c r="BF27" s="115"/>
      <c r="BG27" s="115"/>
      <c r="BH27" s="115"/>
      <c r="BI27" s="115"/>
      <c r="BJ27" s="115"/>
      <c r="BK27" s="115"/>
      <c r="BL27" s="115"/>
      <c r="BM27" s="115"/>
      <c r="BN27" s="115"/>
      <c r="BO27" s="115"/>
      <c r="BP27" s="115"/>
      <c r="BQ27" s="115"/>
      <c r="BR27" s="115"/>
      <c r="BS27" s="115"/>
      <c r="BT27" s="115"/>
      <c r="BU27" s="115"/>
      <c r="BV27" s="115"/>
      <c r="BW27" s="115"/>
      <c r="BX27" s="115"/>
      <c r="BY27" s="115"/>
      <c r="BZ27" s="115"/>
      <c r="CA27" s="115"/>
      <c r="CB27" s="115"/>
      <c r="CC27" s="115"/>
      <c r="CD27" s="115"/>
      <c r="CE27" s="115"/>
      <c r="CF27" s="115"/>
      <c r="CG27" s="115"/>
      <c r="CH27" s="115"/>
      <c r="CI27" s="115"/>
      <c r="CJ27" s="115"/>
      <c r="CK27" s="115"/>
      <c r="CL27" s="115"/>
      <c r="CM27" s="115"/>
      <c r="CN27" s="115"/>
      <c r="CO27" s="115"/>
      <c r="CP27" s="115"/>
      <c r="CQ27" s="115"/>
      <c r="CR27" s="115"/>
      <c r="CS27" s="115"/>
      <c r="CT27" s="115"/>
      <c r="CU27" s="115"/>
      <c r="CV27" s="115"/>
      <c r="CW27" s="115"/>
      <c r="CX27" s="115"/>
      <c r="CY27" s="115"/>
      <c r="CZ27" s="115"/>
      <c r="DA27" s="115"/>
      <c r="DB27" s="115"/>
      <c r="DC27" s="115"/>
      <c r="DD27" s="115"/>
      <c r="DE27" s="115"/>
      <c r="DF27" s="115"/>
      <c r="DG27" s="115"/>
      <c r="DH27" s="115"/>
      <c r="DI27" s="115"/>
      <c r="DJ27" s="115"/>
      <c r="DK27" s="115"/>
      <c r="DL27" s="115"/>
      <c r="DM27" s="115"/>
      <c r="DN27" s="115"/>
      <c r="DO27" s="115"/>
      <c r="DP27" s="115"/>
      <c r="DQ27" s="115"/>
      <c r="DR27" s="115"/>
      <c r="DS27" s="115"/>
      <c r="DT27" s="115"/>
      <c r="DU27" s="115"/>
      <c r="DV27" s="115"/>
      <c r="DW27" s="115"/>
      <c r="DX27" s="115"/>
      <c r="DY27" s="115"/>
      <c r="DZ27" s="115"/>
      <c r="EA27" s="115"/>
      <c r="EB27" s="115"/>
      <c r="EC27" s="115"/>
      <c r="ED27" s="115"/>
      <c r="EE27" s="115"/>
      <c r="EF27" s="115"/>
      <c r="EG27" s="115"/>
      <c r="EH27" s="115"/>
      <c r="EI27" s="115"/>
      <c r="EJ27" s="115"/>
      <c r="EK27" s="115"/>
      <c r="EL27" s="115"/>
      <c r="EM27" s="115"/>
      <c r="EN27" s="115"/>
      <c r="EO27" s="115"/>
      <c r="EP27" s="115"/>
      <c r="EQ27" s="115"/>
      <c r="ER27" s="115"/>
      <c r="ES27" s="115"/>
      <c r="ET27" s="115"/>
      <c r="EU27" s="115"/>
      <c r="EV27" s="115"/>
      <c r="EW27" s="115"/>
      <c r="EX27" s="115"/>
      <c r="EY27" s="115"/>
      <c r="EZ27" s="115"/>
      <c r="FA27" s="115"/>
      <c r="FB27" s="115"/>
      <c r="FC27" s="115"/>
      <c r="FD27" s="115"/>
      <c r="FE27" s="115"/>
      <c r="FF27" s="115"/>
      <c r="FG27" s="115"/>
      <c r="FH27" s="115"/>
      <c r="FI27" s="115"/>
      <c r="FJ27" s="115"/>
      <c r="FK27" s="115"/>
      <c r="FL27" s="115"/>
      <c r="FM27" s="115"/>
      <c r="FN27" s="115"/>
      <c r="FO27" s="115"/>
      <c r="FP27" s="115"/>
      <c r="FQ27" s="115"/>
      <c r="FR27" s="115"/>
      <c r="FS27" s="115"/>
      <c r="FT27" s="115"/>
      <c r="FU27" s="115"/>
      <c r="FV27" s="115"/>
      <c r="FW27" s="115"/>
      <c r="FX27" s="115"/>
      <c r="FY27" s="115"/>
      <c r="FZ27" s="115"/>
      <c r="GA27" s="115"/>
      <c r="GB27" s="115"/>
      <c r="GC27" s="115"/>
      <c r="GD27" s="115"/>
      <c r="GE27" s="115"/>
      <c r="GF27" s="115"/>
      <c r="GG27" s="115"/>
      <c r="GH27" s="115"/>
      <c r="GI27" s="115"/>
      <c r="GJ27" s="115"/>
      <c r="GK27" s="115"/>
      <c r="GL27" s="115"/>
      <c r="GM27" s="115"/>
      <c r="GN27" s="115"/>
      <c r="GO27" s="115"/>
      <c r="GP27" s="115"/>
      <c r="GQ27" s="115"/>
      <c r="GR27" s="115"/>
      <c r="GS27" s="115"/>
      <c r="GT27" s="115"/>
      <c r="GU27" s="115"/>
      <c r="GV27" s="115"/>
      <c r="GW27" s="115"/>
      <c r="GX27" s="115"/>
      <c r="GY27" s="115"/>
      <c r="GZ27" s="115"/>
      <c r="HA27" s="115"/>
      <c r="HB27" s="115"/>
      <c r="HC27" s="115"/>
      <c r="HD27" s="115"/>
      <c r="HE27" s="115"/>
      <c r="HF27" s="115"/>
      <c r="HG27" s="115"/>
      <c r="HH27" s="115"/>
      <c r="HI27" s="115"/>
      <c r="HJ27" s="115"/>
      <c r="HK27" s="115"/>
      <c r="HL27" s="115"/>
      <c r="HM27" s="115"/>
      <c r="HN27" s="115"/>
      <c r="HO27" s="115"/>
      <c r="HP27" s="115"/>
      <c r="HQ27" s="115"/>
      <c r="HR27" s="115"/>
      <c r="HS27" s="115"/>
      <c r="HT27" s="115"/>
      <c r="HU27" s="115"/>
      <c r="HV27" s="115"/>
      <c r="HW27" s="115"/>
      <c r="HX27" s="115"/>
      <c r="HY27" s="115"/>
      <c r="HZ27" s="115"/>
      <c r="IA27" s="115"/>
      <c r="IB27" s="115"/>
      <c r="IC27" s="115"/>
      <c r="ID27" s="115"/>
      <c r="IE27" s="115"/>
      <c r="IF27" s="115"/>
      <c r="IG27" s="115"/>
      <c r="IH27" s="115"/>
      <c r="II27" s="115"/>
      <c r="IJ27" s="115"/>
      <c r="IK27" s="115"/>
      <c r="IL27" s="115"/>
      <c r="IM27" s="115"/>
      <c r="IN27" s="115"/>
      <c r="IO27" s="115"/>
      <c r="IP27" s="115"/>
      <c r="IQ27" s="115"/>
      <c r="IR27" s="115"/>
      <c r="IS27" s="115"/>
      <c r="IT27" s="114"/>
    </row>
    <row r="28" spans="1:254" ht="33" customHeight="1">
      <c r="A28" s="965"/>
      <c r="B28" s="939"/>
      <c r="C28" s="940"/>
      <c r="D28" s="942"/>
      <c r="E28" s="509"/>
      <c r="F28" s="960"/>
      <c r="G28" s="887"/>
      <c r="H28" s="666" t="s">
        <v>617</v>
      </c>
      <c r="I28" s="369" t="s">
        <v>565</v>
      </c>
      <c r="J28" s="667" t="s">
        <v>634</v>
      </c>
      <c r="K28" s="879"/>
      <c r="L28" s="899"/>
      <c r="M28" s="901"/>
      <c r="N28" s="113"/>
      <c r="O28" s="113"/>
      <c r="P28" s="113"/>
      <c r="Q28" s="113"/>
      <c r="R28" s="113"/>
      <c r="S28" s="113"/>
      <c r="T28" s="113"/>
      <c r="U28" s="113"/>
      <c r="V28" s="113"/>
      <c r="W28" s="113"/>
      <c r="X28" s="113"/>
      <c r="Y28" s="113"/>
      <c r="Z28" s="113"/>
      <c r="AA28" s="113"/>
      <c r="AB28" s="113"/>
      <c r="AC28" s="113"/>
      <c r="AD28" s="113"/>
      <c r="AE28" s="113"/>
      <c r="AF28" s="113"/>
      <c r="AG28" s="113"/>
      <c r="AH28" s="113"/>
      <c r="AI28" s="113"/>
      <c r="AJ28" s="113"/>
      <c r="AK28" s="113"/>
      <c r="AL28" s="113"/>
      <c r="AM28" s="113"/>
      <c r="AN28" s="113"/>
      <c r="AO28" s="113"/>
      <c r="AP28" s="113"/>
      <c r="AQ28" s="113"/>
      <c r="AR28" s="113"/>
      <c r="AS28" s="113"/>
      <c r="AT28" s="113"/>
      <c r="AU28" s="113"/>
      <c r="AV28" s="113"/>
      <c r="AW28" s="113"/>
      <c r="AX28" s="113"/>
      <c r="AY28" s="113"/>
      <c r="AZ28" s="113"/>
      <c r="BA28" s="113"/>
      <c r="BB28" s="113"/>
      <c r="BC28" s="113"/>
      <c r="BD28" s="113"/>
      <c r="BE28" s="113"/>
      <c r="BF28" s="113"/>
      <c r="BG28" s="113"/>
      <c r="BH28" s="113"/>
      <c r="BI28" s="113"/>
      <c r="BJ28" s="113"/>
      <c r="BK28" s="113"/>
      <c r="BL28" s="113"/>
      <c r="BM28" s="113"/>
      <c r="BN28" s="113"/>
      <c r="BO28" s="113"/>
      <c r="BP28" s="113"/>
      <c r="BQ28" s="113"/>
      <c r="BR28" s="113"/>
      <c r="BS28" s="113"/>
      <c r="BT28" s="113"/>
      <c r="BU28" s="113"/>
      <c r="BV28" s="113"/>
      <c r="BW28" s="113"/>
      <c r="BX28" s="113"/>
      <c r="BY28" s="113"/>
      <c r="BZ28" s="113"/>
      <c r="CA28" s="113"/>
      <c r="CB28" s="113"/>
      <c r="CC28" s="113"/>
      <c r="CD28" s="113"/>
      <c r="CE28" s="113"/>
      <c r="CF28" s="113"/>
      <c r="CG28" s="113"/>
      <c r="CH28" s="113"/>
      <c r="CI28" s="113"/>
      <c r="CJ28" s="113"/>
      <c r="CK28" s="113"/>
      <c r="CL28" s="113"/>
      <c r="CM28" s="113"/>
      <c r="CN28" s="113"/>
      <c r="CO28" s="113"/>
      <c r="CP28" s="113"/>
      <c r="CQ28" s="113"/>
      <c r="CR28" s="113"/>
      <c r="CS28" s="113"/>
      <c r="CT28" s="113"/>
      <c r="CU28" s="113"/>
      <c r="CV28" s="113"/>
      <c r="CW28" s="113"/>
      <c r="CX28" s="113"/>
      <c r="CY28" s="113"/>
      <c r="CZ28" s="113"/>
      <c r="DA28" s="113"/>
      <c r="DB28" s="113"/>
      <c r="DC28" s="113"/>
      <c r="DD28" s="113"/>
      <c r="DE28" s="113"/>
      <c r="DF28" s="113"/>
      <c r="DG28" s="113"/>
      <c r="DH28" s="113"/>
      <c r="DI28" s="113"/>
      <c r="DJ28" s="113"/>
      <c r="DK28" s="113"/>
      <c r="DL28" s="113"/>
      <c r="DM28" s="113"/>
      <c r="DN28" s="113"/>
      <c r="DO28" s="113"/>
      <c r="DP28" s="113"/>
      <c r="DQ28" s="113"/>
      <c r="DR28" s="113"/>
      <c r="DS28" s="113"/>
      <c r="DT28" s="113"/>
      <c r="DU28" s="113"/>
      <c r="DV28" s="113"/>
      <c r="DW28" s="113"/>
      <c r="DX28" s="113"/>
      <c r="DY28" s="113"/>
      <c r="DZ28" s="113"/>
      <c r="EA28" s="113"/>
      <c r="EB28" s="113"/>
      <c r="EC28" s="113"/>
      <c r="ED28" s="113"/>
      <c r="EE28" s="113"/>
      <c r="EF28" s="113"/>
      <c r="EG28" s="113"/>
      <c r="EH28" s="113"/>
      <c r="EI28" s="113"/>
      <c r="EJ28" s="113"/>
      <c r="EK28" s="113"/>
      <c r="EL28" s="113"/>
      <c r="EM28" s="113"/>
      <c r="EN28" s="113"/>
      <c r="EO28" s="113"/>
      <c r="EP28" s="113"/>
      <c r="EQ28" s="113"/>
      <c r="ER28" s="113"/>
      <c r="ES28" s="113"/>
      <c r="ET28" s="113"/>
      <c r="EU28" s="113"/>
      <c r="EV28" s="113"/>
      <c r="EW28" s="113"/>
      <c r="EX28" s="113"/>
      <c r="EY28" s="113"/>
      <c r="EZ28" s="113"/>
      <c r="FA28" s="113"/>
      <c r="FB28" s="113"/>
      <c r="FC28" s="113"/>
      <c r="FD28" s="113"/>
      <c r="FE28" s="113"/>
      <c r="FF28" s="113"/>
      <c r="FG28" s="113"/>
      <c r="FH28" s="113"/>
      <c r="FI28" s="113"/>
      <c r="FJ28" s="113"/>
      <c r="FK28" s="113"/>
      <c r="FL28" s="113"/>
      <c r="FM28" s="113"/>
      <c r="FN28" s="113"/>
      <c r="FO28" s="113"/>
      <c r="FP28" s="113"/>
      <c r="FQ28" s="113"/>
      <c r="FR28" s="113"/>
      <c r="FS28" s="113"/>
      <c r="FT28" s="113"/>
      <c r="FU28" s="113"/>
      <c r="FV28" s="113"/>
      <c r="FW28" s="113"/>
      <c r="FX28" s="113"/>
      <c r="FY28" s="113"/>
      <c r="FZ28" s="113"/>
      <c r="GA28" s="113"/>
      <c r="GB28" s="113"/>
      <c r="GC28" s="113"/>
      <c r="GD28" s="113"/>
      <c r="GE28" s="113"/>
      <c r="GF28" s="113"/>
      <c r="GG28" s="113"/>
      <c r="GH28" s="113"/>
      <c r="GI28" s="113"/>
      <c r="GJ28" s="113"/>
      <c r="GK28" s="113"/>
      <c r="GL28" s="113"/>
      <c r="GM28" s="113"/>
      <c r="GN28" s="113"/>
      <c r="GO28" s="113"/>
      <c r="GP28" s="113"/>
      <c r="GQ28" s="113"/>
      <c r="GR28" s="113"/>
      <c r="GS28" s="113"/>
      <c r="GT28" s="113"/>
      <c r="GU28" s="113"/>
      <c r="GV28" s="113"/>
      <c r="GW28" s="113"/>
      <c r="GX28" s="113"/>
      <c r="GY28" s="113"/>
      <c r="GZ28" s="113"/>
      <c r="HA28" s="113"/>
      <c r="HB28" s="113"/>
      <c r="HC28" s="113"/>
      <c r="HD28" s="113"/>
      <c r="HE28" s="113"/>
      <c r="HF28" s="113"/>
      <c r="HG28" s="113"/>
      <c r="HH28" s="113"/>
      <c r="HI28" s="113"/>
      <c r="HJ28" s="113"/>
      <c r="HK28" s="113"/>
      <c r="HL28" s="113"/>
      <c r="HM28" s="113"/>
      <c r="HN28" s="113"/>
      <c r="HO28" s="113"/>
      <c r="HP28" s="113"/>
      <c r="HQ28" s="113"/>
      <c r="HR28" s="113"/>
      <c r="HS28" s="113"/>
      <c r="HT28" s="113"/>
      <c r="HU28" s="113"/>
      <c r="HV28" s="113"/>
      <c r="HW28" s="113"/>
      <c r="HX28" s="113"/>
      <c r="HY28" s="113"/>
      <c r="HZ28" s="113"/>
      <c r="IA28" s="113"/>
      <c r="IB28" s="113"/>
      <c r="IC28" s="113"/>
      <c r="ID28" s="113"/>
      <c r="IE28" s="113"/>
      <c r="IF28" s="113"/>
      <c r="IG28" s="113"/>
      <c r="IH28" s="113"/>
      <c r="II28" s="113"/>
      <c r="IJ28" s="113"/>
      <c r="IK28" s="113"/>
      <c r="IL28" s="113"/>
      <c r="IM28" s="113"/>
      <c r="IN28" s="113"/>
      <c r="IO28" s="113"/>
      <c r="IP28" s="113"/>
      <c r="IQ28" s="113"/>
      <c r="IR28" s="113"/>
      <c r="IS28" s="113"/>
      <c r="IT28" s="114"/>
    </row>
    <row r="29" spans="1:254" ht="48" customHeight="1">
      <c r="A29" s="965"/>
      <c r="B29" s="939"/>
      <c r="C29" s="940"/>
      <c r="D29" s="943"/>
      <c r="E29" s="509"/>
      <c r="F29" s="960"/>
      <c r="G29" s="887"/>
      <c r="H29" s="666" t="s">
        <v>769</v>
      </c>
      <c r="I29" s="784" t="s">
        <v>565</v>
      </c>
      <c r="J29" s="790" t="s">
        <v>770</v>
      </c>
      <c r="K29" s="879"/>
      <c r="L29" s="899"/>
      <c r="M29" s="901"/>
      <c r="N29" s="115"/>
      <c r="O29" s="115"/>
      <c r="P29" s="115"/>
      <c r="Q29" s="115"/>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c r="AO29" s="115"/>
      <c r="AP29" s="115"/>
      <c r="AQ29" s="115"/>
      <c r="AR29" s="115"/>
      <c r="AS29" s="115"/>
      <c r="AT29" s="115"/>
      <c r="AU29" s="115"/>
      <c r="AV29" s="115"/>
      <c r="AW29" s="115"/>
      <c r="AX29" s="115"/>
      <c r="AY29" s="115"/>
      <c r="AZ29" s="115"/>
      <c r="BA29" s="115"/>
      <c r="BB29" s="115"/>
      <c r="BC29" s="115"/>
      <c r="BD29" s="115"/>
      <c r="BE29" s="115"/>
      <c r="BF29" s="115"/>
      <c r="BG29" s="115"/>
      <c r="BH29" s="115"/>
      <c r="BI29" s="115"/>
      <c r="BJ29" s="115"/>
      <c r="BK29" s="115"/>
      <c r="BL29" s="115"/>
      <c r="BM29" s="115"/>
      <c r="BN29" s="115"/>
      <c r="BO29" s="115"/>
      <c r="BP29" s="115"/>
      <c r="BQ29" s="115"/>
      <c r="BR29" s="115"/>
      <c r="BS29" s="115"/>
      <c r="BT29" s="115"/>
      <c r="BU29" s="115"/>
      <c r="BV29" s="115"/>
      <c r="BW29" s="115"/>
      <c r="BX29" s="115"/>
      <c r="BY29" s="115"/>
      <c r="BZ29" s="115"/>
      <c r="CA29" s="115"/>
      <c r="CB29" s="115"/>
      <c r="CC29" s="115"/>
      <c r="CD29" s="115"/>
      <c r="CE29" s="115"/>
      <c r="CF29" s="115"/>
      <c r="CG29" s="115"/>
      <c r="CH29" s="115"/>
      <c r="CI29" s="115"/>
      <c r="CJ29" s="115"/>
      <c r="CK29" s="115"/>
      <c r="CL29" s="115"/>
      <c r="CM29" s="115"/>
      <c r="CN29" s="115"/>
      <c r="CO29" s="115"/>
      <c r="CP29" s="115"/>
      <c r="CQ29" s="115"/>
      <c r="CR29" s="115"/>
      <c r="CS29" s="115"/>
      <c r="CT29" s="115"/>
      <c r="CU29" s="115"/>
      <c r="CV29" s="115"/>
      <c r="CW29" s="115"/>
      <c r="CX29" s="115"/>
      <c r="CY29" s="115"/>
      <c r="CZ29" s="115"/>
      <c r="DA29" s="115"/>
      <c r="DB29" s="115"/>
      <c r="DC29" s="115"/>
      <c r="DD29" s="115"/>
      <c r="DE29" s="115"/>
      <c r="DF29" s="115"/>
      <c r="DG29" s="115"/>
      <c r="DH29" s="115"/>
      <c r="DI29" s="115"/>
      <c r="DJ29" s="115"/>
      <c r="DK29" s="115"/>
      <c r="DL29" s="115"/>
      <c r="DM29" s="115"/>
      <c r="DN29" s="115"/>
      <c r="DO29" s="115"/>
      <c r="DP29" s="115"/>
      <c r="DQ29" s="115"/>
      <c r="DR29" s="115"/>
      <c r="DS29" s="115"/>
      <c r="DT29" s="115"/>
      <c r="DU29" s="115"/>
      <c r="DV29" s="115"/>
      <c r="DW29" s="115"/>
      <c r="DX29" s="115"/>
      <c r="DY29" s="115"/>
      <c r="DZ29" s="115"/>
      <c r="EA29" s="115"/>
      <c r="EB29" s="115"/>
      <c r="EC29" s="115"/>
      <c r="ED29" s="115"/>
      <c r="EE29" s="115"/>
      <c r="EF29" s="115"/>
      <c r="EG29" s="115"/>
      <c r="EH29" s="115"/>
      <c r="EI29" s="115"/>
      <c r="EJ29" s="115"/>
      <c r="EK29" s="115"/>
      <c r="EL29" s="115"/>
      <c r="EM29" s="115"/>
      <c r="EN29" s="115"/>
      <c r="EO29" s="115"/>
      <c r="EP29" s="115"/>
      <c r="EQ29" s="115"/>
      <c r="ER29" s="115"/>
      <c r="ES29" s="115"/>
      <c r="ET29" s="115"/>
      <c r="EU29" s="115"/>
      <c r="EV29" s="115"/>
      <c r="EW29" s="115"/>
      <c r="EX29" s="115"/>
      <c r="EY29" s="115"/>
      <c r="EZ29" s="115"/>
      <c r="FA29" s="115"/>
      <c r="FB29" s="115"/>
      <c r="FC29" s="115"/>
      <c r="FD29" s="115"/>
      <c r="FE29" s="115"/>
      <c r="FF29" s="115"/>
      <c r="FG29" s="115"/>
      <c r="FH29" s="115"/>
      <c r="FI29" s="115"/>
      <c r="FJ29" s="115"/>
      <c r="FK29" s="115"/>
      <c r="FL29" s="115"/>
      <c r="FM29" s="115"/>
      <c r="FN29" s="115"/>
      <c r="FO29" s="115"/>
      <c r="FP29" s="115"/>
      <c r="FQ29" s="115"/>
      <c r="FR29" s="115"/>
      <c r="FS29" s="115"/>
      <c r="FT29" s="115"/>
      <c r="FU29" s="115"/>
      <c r="FV29" s="115"/>
      <c r="FW29" s="115"/>
      <c r="FX29" s="115"/>
      <c r="FY29" s="115"/>
      <c r="FZ29" s="115"/>
      <c r="GA29" s="115"/>
      <c r="GB29" s="115"/>
      <c r="GC29" s="115"/>
      <c r="GD29" s="115"/>
      <c r="GE29" s="115"/>
      <c r="GF29" s="115"/>
      <c r="GG29" s="115"/>
      <c r="GH29" s="115"/>
      <c r="GI29" s="115"/>
      <c r="GJ29" s="115"/>
      <c r="GK29" s="115"/>
      <c r="GL29" s="115"/>
      <c r="GM29" s="115"/>
      <c r="GN29" s="115"/>
      <c r="GO29" s="115"/>
      <c r="GP29" s="115"/>
      <c r="GQ29" s="115"/>
      <c r="GR29" s="115"/>
      <c r="GS29" s="115"/>
      <c r="GT29" s="115"/>
      <c r="GU29" s="115"/>
      <c r="GV29" s="115"/>
      <c r="GW29" s="115"/>
      <c r="GX29" s="115"/>
      <c r="GY29" s="115"/>
      <c r="GZ29" s="115"/>
      <c r="HA29" s="115"/>
      <c r="HB29" s="115"/>
      <c r="HC29" s="115"/>
      <c r="HD29" s="115"/>
      <c r="HE29" s="115"/>
      <c r="HF29" s="115"/>
      <c r="HG29" s="115"/>
      <c r="HH29" s="115"/>
      <c r="HI29" s="115"/>
      <c r="HJ29" s="115"/>
      <c r="HK29" s="115"/>
      <c r="HL29" s="115"/>
      <c r="HM29" s="115"/>
      <c r="HN29" s="115"/>
      <c r="HO29" s="115"/>
      <c r="HP29" s="115"/>
      <c r="HQ29" s="115"/>
      <c r="HR29" s="115"/>
      <c r="HS29" s="115"/>
      <c r="HT29" s="115"/>
      <c r="HU29" s="115"/>
      <c r="HV29" s="115"/>
      <c r="HW29" s="115"/>
      <c r="HX29" s="115"/>
      <c r="HY29" s="115"/>
      <c r="HZ29" s="115"/>
      <c r="IA29" s="115"/>
      <c r="IB29" s="115"/>
      <c r="IC29" s="115"/>
      <c r="ID29" s="115"/>
      <c r="IE29" s="115"/>
      <c r="IF29" s="115"/>
      <c r="IG29" s="115"/>
      <c r="IH29" s="115"/>
      <c r="II29" s="115"/>
      <c r="IJ29" s="115"/>
      <c r="IK29" s="115"/>
      <c r="IL29" s="115"/>
      <c r="IM29" s="115"/>
      <c r="IN29" s="115"/>
      <c r="IO29" s="115"/>
      <c r="IP29" s="115"/>
      <c r="IQ29" s="115"/>
      <c r="IR29" s="115"/>
      <c r="IS29" s="115"/>
      <c r="IT29" s="114"/>
    </row>
    <row r="30" spans="1:254" ht="64.5" customHeight="1" thickBot="1">
      <c r="A30" s="965"/>
      <c r="B30" s="939"/>
      <c r="C30" s="940"/>
      <c r="D30" s="943"/>
      <c r="E30" s="510"/>
      <c r="F30" s="960"/>
      <c r="G30" s="888"/>
      <c r="H30" s="678" t="s">
        <v>643</v>
      </c>
      <c r="I30" s="674" t="s">
        <v>565</v>
      </c>
      <c r="J30" s="670" t="s">
        <v>644</v>
      </c>
      <c r="K30" s="879"/>
      <c r="L30" s="899"/>
      <c r="M30" s="901"/>
      <c r="N30" s="113"/>
      <c r="O30" s="113"/>
      <c r="P30" s="113"/>
      <c r="Q30" s="113"/>
      <c r="R30" s="113"/>
      <c r="S30" s="113"/>
      <c r="T30" s="113"/>
      <c r="U30" s="113"/>
      <c r="V30" s="113"/>
      <c r="W30" s="113"/>
      <c r="X30" s="113"/>
      <c r="Y30" s="113"/>
      <c r="Z30" s="113"/>
      <c r="AA30" s="113"/>
      <c r="AB30" s="113"/>
      <c r="AC30" s="113"/>
      <c r="AD30" s="113"/>
      <c r="AE30" s="113"/>
      <c r="AF30" s="113"/>
      <c r="AG30" s="113"/>
      <c r="AH30" s="113"/>
      <c r="AI30" s="113"/>
      <c r="AJ30" s="113"/>
      <c r="AK30" s="113"/>
      <c r="AL30" s="113"/>
      <c r="AM30" s="113"/>
      <c r="AN30" s="113"/>
      <c r="AO30" s="113"/>
      <c r="AP30" s="113"/>
      <c r="AQ30" s="113"/>
      <c r="AR30" s="113"/>
      <c r="AS30" s="113"/>
      <c r="AT30" s="113"/>
      <c r="AU30" s="113"/>
      <c r="AV30" s="113"/>
      <c r="AW30" s="113"/>
      <c r="AX30" s="113"/>
      <c r="AY30" s="113"/>
      <c r="AZ30" s="113"/>
      <c r="BA30" s="113"/>
      <c r="BB30" s="113"/>
      <c r="BC30" s="113"/>
      <c r="BD30" s="113"/>
      <c r="BE30" s="113"/>
      <c r="BF30" s="113"/>
      <c r="BG30" s="113"/>
      <c r="BH30" s="113"/>
      <c r="BI30" s="113"/>
      <c r="BJ30" s="113"/>
      <c r="BK30" s="113"/>
      <c r="BL30" s="113"/>
      <c r="BM30" s="113"/>
      <c r="BN30" s="113"/>
      <c r="BO30" s="113"/>
      <c r="BP30" s="113"/>
      <c r="BQ30" s="113"/>
      <c r="BR30" s="113"/>
      <c r="BS30" s="113"/>
      <c r="BT30" s="113"/>
      <c r="BU30" s="113"/>
      <c r="BV30" s="113"/>
      <c r="BW30" s="113"/>
      <c r="BX30" s="113"/>
      <c r="BY30" s="113"/>
      <c r="BZ30" s="113"/>
      <c r="CA30" s="113"/>
      <c r="CB30" s="113"/>
      <c r="CC30" s="113"/>
      <c r="CD30" s="113"/>
      <c r="CE30" s="113"/>
      <c r="CF30" s="113"/>
      <c r="CG30" s="113"/>
      <c r="CH30" s="113"/>
      <c r="CI30" s="113"/>
      <c r="CJ30" s="113"/>
      <c r="CK30" s="113"/>
      <c r="CL30" s="113"/>
      <c r="CM30" s="113"/>
      <c r="CN30" s="113"/>
      <c r="CO30" s="113"/>
      <c r="CP30" s="113"/>
      <c r="CQ30" s="113"/>
      <c r="CR30" s="113"/>
      <c r="CS30" s="113"/>
      <c r="CT30" s="113"/>
      <c r="CU30" s="113"/>
      <c r="CV30" s="113"/>
      <c r="CW30" s="113"/>
      <c r="CX30" s="113"/>
      <c r="CY30" s="113"/>
      <c r="CZ30" s="113"/>
      <c r="DA30" s="113"/>
      <c r="DB30" s="113"/>
      <c r="DC30" s="113"/>
      <c r="DD30" s="113"/>
      <c r="DE30" s="113"/>
      <c r="DF30" s="113"/>
      <c r="DG30" s="113"/>
      <c r="DH30" s="113"/>
      <c r="DI30" s="113"/>
      <c r="DJ30" s="113"/>
      <c r="DK30" s="113"/>
      <c r="DL30" s="113"/>
      <c r="DM30" s="113"/>
      <c r="DN30" s="113"/>
      <c r="DO30" s="113"/>
      <c r="DP30" s="113"/>
      <c r="DQ30" s="113"/>
      <c r="DR30" s="113"/>
      <c r="DS30" s="113"/>
      <c r="DT30" s="113"/>
      <c r="DU30" s="113"/>
      <c r="DV30" s="113"/>
      <c r="DW30" s="113"/>
      <c r="DX30" s="113"/>
      <c r="DY30" s="113"/>
      <c r="DZ30" s="113"/>
      <c r="EA30" s="113"/>
      <c r="EB30" s="113"/>
      <c r="EC30" s="113"/>
      <c r="ED30" s="113"/>
      <c r="EE30" s="113"/>
      <c r="EF30" s="113"/>
      <c r="EG30" s="113"/>
      <c r="EH30" s="113"/>
      <c r="EI30" s="113"/>
      <c r="EJ30" s="113"/>
      <c r="EK30" s="113"/>
      <c r="EL30" s="113"/>
      <c r="EM30" s="113"/>
      <c r="EN30" s="113"/>
      <c r="EO30" s="113"/>
      <c r="EP30" s="113"/>
      <c r="EQ30" s="113"/>
      <c r="ER30" s="113"/>
      <c r="ES30" s="113"/>
      <c r="ET30" s="113"/>
      <c r="EU30" s="113"/>
      <c r="EV30" s="113"/>
      <c r="EW30" s="113"/>
      <c r="EX30" s="113"/>
      <c r="EY30" s="113"/>
      <c r="EZ30" s="113"/>
      <c r="FA30" s="113"/>
      <c r="FB30" s="113"/>
      <c r="FC30" s="113"/>
      <c r="FD30" s="113"/>
      <c r="FE30" s="113"/>
      <c r="FF30" s="113"/>
      <c r="FG30" s="113"/>
      <c r="FH30" s="113"/>
      <c r="FI30" s="113"/>
      <c r="FJ30" s="113"/>
      <c r="FK30" s="113"/>
      <c r="FL30" s="113"/>
      <c r="FM30" s="113"/>
      <c r="FN30" s="113"/>
      <c r="FO30" s="113"/>
      <c r="FP30" s="113"/>
      <c r="FQ30" s="113"/>
      <c r="FR30" s="113"/>
      <c r="FS30" s="113"/>
      <c r="FT30" s="113"/>
      <c r="FU30" s="113"/>
      <c r="FV30" s="113"/>
      <c r="FW30" s="113"/>
      <c r="FX30" s="113"/>
      <c r="FY30" s="113"/>
      <c r="FZ30" s="113"/>
      <c r="GA30" s="113"/>
      <c r="GB30" s="113"/>
      <c r="GC30" s="113"/>
      <c r="GD30" s="113"/>
      <c r="GE30" s="113"/>
      <c r="GF30" s="113"/>
      <c r="GG30" s="113"/>
      <c r="GH30" s="113"/>
      <c r="GI30" s="113"/>
      <c r="GJ30" s="113"/>
      <c r="GK30" s="113"/>
      <c r="GL30" s="113"/>
      <c r="GM30" s="113"/>
      <c r="GN30" s="113"/>
      <c r="GO30" s="113"/>
      <c r="GP30" s="113"/>
      <c r="GQ30" s="113"/>
      <c r="GR30" s="113"/>
      <c r="GS30" s="113"/>
      <c r="GT30" s="113"/>
      <c r="GU30" s="113"/>
      <c r="GV30" s="113"/>
      <c r="GW30" s="113"/>
      <c r="GX30" s="113"/>
      <c r="GY30" s="113"/>
      <c r="GZ30" s="113"/>
      <c r="HA30" s="113"/>
      <c r="HB30" s="113"/>
      <c r="HC30" s="113"/>
      <c r="HD30" s="113"/>
      <c r="HE30" s="113"/>
      <c r="HF30" s="113"/>
      <c r="HG30" s="113"/>
      <c r="HH30" s="113"/>
      <c r="HI30" s="113"/>
      <c r="HJ30" s="113"/>
      <c r="HK30" s="113"/>
      <c r="HL30" s="113"/>
      <c r="HM30" s="113"/>
      <c r="HN30" s="113"/>
      <c r="HO30" s="113"/>
      <c r="HP30" s="113"/>
      <c r="HQ30" s="113"/>
      <c r="HR30" s="113"/>
      <c r="HS30" s="113"/>
      <c r="HT30" s="113"/>
      <c r="HU30" s="113"/>
      <c r="HV30" s="113"/>
      <c r="HW30" s="113"/>
      <c r="HX30" s="113"/>
      <c r="HY30" s="113"/>
      <c r="HZ30" s="113"/>
      <c r="IA30" s="113"/>
      <c r="IB30" s="113"/>
      <c r="IC30" s="113"/>
      <c r="ID30" s="113"/>
      <c r="IE30" s="113"/>
      <c r="IF30" s="113"/>
      <c r="IG30" s="113"/>
      <c r="IH30" s="113"/>
      <c r="II30" s="113"/>
      <c r="IJ30" s="113"/>
      <c r="IK30" s="113"/>
      <c r="IL30" s="113"/>
      <c r="IM30" s="113"/>
      <c r="IN30" s="113"/>
      <c r="IO30" s="113"/>
      <c r="IP30" s="113"/>
      <c r="IQ30" s="113"/>
      <c r="IR30" s="113"/>
      <c r="IS30" s="113"/>
      <c r="IT30" s="114"/>
    </row>
    <row r="31" spans="1:254" ht="5.25" customHeight="1" thickBot="1">
      <c r="A31" s="949"/>
      <c r="B31" s="950"/>
      <c r="C31" s="950"/>
      <c r="D31" s="951"/>
      <c r="E31" s="509"/>
      <c r="F31" s="960"/>
      <c r="G31" s="903"/>
      <c r="H31" s="904"/>
      <c r="I31" s="904"/>
      <c r="J31" s="905"/>
      <c r="K31" s="879"/>
      <c r="L31" s="917"/>
      <c r="M31" s="918"/>
      <c r="N31" s="115"/>
      <c r="O31" s="115"/>
      <c r="P31" s="115"/>
      <c r="Q31" s="115"/>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c r="AO31" s="115"/>
      <c r="AP31" s="115"/>
      <c r="AQ31" s="115"/>
      <c r="AR31" s="115"/>
      <c r="AS31" s="115"/>
      <c r="AT31" s="115"/>
      <c r="AU31" s="115"/>
      <c r="AV31" s="115"/>
      <c r="AW31" s="115"/>
      <c r="AX31" s="115"/>
      <c r="AY31" s="115"/>
      <c r="AZ31" s="115"/>
      <c r="BA31" s="115"/>
      <c r="BB31" s="115"/>
      <c r="BC31" s="115"/>
      <c r="BD31" s="115"/>
      <c r="BE31" s="115"/>
      <c r="BF31" s="115"/>
      <c r="BG31" s="115"/>
      <c r="BH31" s="115"/>
      <c r="BI31" s="115"/>
      <c r="BJ31" s="115"/>
      <c r="BK31" s="115"/>
      <c r="BL31" s="115"/>
      <c r="BM31" s="115"/>
      <c r="BN31" s="115"/>
      <c r="BO31" s="115"/>
      <c r="BP31" s="115"/>
      <c r="BQ31" s="115"/>
      <c r="BR31" s="115"/>
      <c r="BS31" s="115"/>
      <c r="BT31" s="115"/>
      <c r="BU31" s="115"/>
      <c r="BV31" s="115"/>
      <c r="BW31" s="115"/>
      <c r="BX31" s="115"/>
      <c r="BY31" s="115"/>
      <c r="BZ31" s="115"/>
      <c r="CA31" s="115"/>
      <c r="CB31" s="115"/>
      <c r="CC31" s="115"/>
      <c r="CD31" s="115"/>
      <c r="CE31" s="115"/>
      <c r="CF31" s="115"/>
      <c r="CG31" s="115"/>
      <c r="CH31" s="115"/>
      <c r="CI31" s="115"/>
      <c r="CJ31" s="115"/>
      <c r="CK31" s="115"/>
      <c r="CL31" s="115"/>
      <c r="CM31" s="115"/>
      <c r="CN31" s="115"/>
      <c r="CO31" s="115"/>
      <c r="CP31" s="115"/>
      <c r="CQ31" s="115"/>
      <c r="CR31" s="115"/>
      <c r="CS31" s="115"/>
      <c r="CT31" s="115"/>
      <c r="CU31" s="115"/>
      <c r="CV31" s="115"/>
      <c r="CW31" s="115"/>
      <c r="CX31" s="115"/>
      <c r="CY31" s="115"/>
      <c r="CZ31" s="115"/>
      <c r="DA31" s="115"/>
      <c r="DB31" s="115"/>
      <c r="DC31" s="115"/>
      <c r="DD31" s="115"/>
      <c r="DE31" s="115"/>
      <c r="DF31" s="115"/>
      <c r="DG31" s="115"/>
      <c r="DH31" s="115"/>
      <c r="DI31" s="115"/>
      <c r="DJ31" s="115"/>
      <c r="DK31" s="115"/>
      <c r="DL31" s="115"/>
      <c r="DM31" s="115"/>
      <c r="DN31" s="115"/>
      <c r="DO31" s="115"/>
      <c r="DP31" s="115"/>
      <c r="DQ31" s="115"/>
      <c r="DR31" s="115"/>
      <c r="DS31" s="115"/>
      <c r="DT31" s="115"/>
      <c r="DU31" s="115"/>
      <c r="DV31" s="115"/>
      <c r="DW31" s="115"/>
      <c r="DX31" s="115"/>
      <c r="DY31" s="115"/>
      <c r="DZ31" s="115"/>
      <c r="EA31" s="115"/>
      <c r="EB31" s="115"/>
      <c r="EC31" s="115"/>
      <c r="ED31" s="115"/>
      <c r="EE31" s="115"/>
      <c r="EF31" s="115"/>
      <c r="EG31" s="115"/>
      <c r="EH31" s="115"/>
      <c r="EI31" s="115"/>
      <c r="EJ31" s="115"/>
      <c r="EK31" s="115"/>
      <c r="EL31" s="115"/>
      <c r="EM31" s="115"/>
      <c r="EN31" s="115"/>
      <c r="EO31" s="115"/>
      <c r="EP31" s="115"/>
      <c r="EQ31" s="115"/>
      <c r="ER31" s="115"/>
      <c r="ES31" s="115"/>
      <c r="ET31" s="115"/>
      <c r="EU31" s="115"/>
      <c r="EV31" s="115"/>
      <c r="EW31" s="115"/>
      <c r="EX31" s="115"/>
      <c r="EY31" s="115"/>
      <c r="EZ31" s="115"/>
      <c r="FA31" s="115"/>
      <c r="FB31" s="115"/>
      <c r="FC31" s="115"/>
      <c r="FD31" s="115"/>
      <c r="FE31" s="115"/>
      <c r="FF31" s="115"/>
      <c r="FG31" s="115"/>
      <c r="FH31" s="115"/>
      <c r="FI31" s="115"/>
      <c r="FJ31" s="115"/>
      <c r="FK31" s="115"/>
      <c r="FL31" s="115"/>
      <c r="FM31" s="115"/>
      <c r="FN31" s="115"/>
      <c r="FO31" s="115"/>
      <c r="FP31" s="115"/>
      <c r="FQ31" s="115"/>
      <c r="FR31" s="115"/>
      <c r="FS31" s="115"/>
      <c r="FT31" s="115"/>
      <c r="FU31" s="115"/>
      <c r="FV31" s="115"/>
      <c r="FW31" s="115"/>
      <c r="FX31" s="115"/>
      <c r="FY31" s="115"/>
      <c r="FZ31" s="115"/>
      <c r="GA31" s="115"/>
      <c r="GB31" s="115"/>
      <c r="GC31" s="115"/>
      <c r="GD31" s="115"/>
      <c r="GE31" s="115"/>
      <c r="GF31" s="115"/>
      <c r="GG31" s="115"/>
      <c r="GH31" s="115"/>
      <c r="GI31" s="115"/>
      <c r="GJ31" s="115"/>
      <c r="GK31" s="115"/>
      <c r="GL31" s="115"/>
      <c r="GM31" s="115"/>
      <c r="GN31" s="115"/>
      <c r="GO31" s="115"/>
      <c r="GP31" s="115"/>
      <c r="GQ31" s="115"/>
      <c r="GR31" s="115"/>
      <c r="GS31" s="115"/>
      <c r="GT31" s="115"/>
      <c r="GU31" s="115"/>
      <c r="GV31" s="115"/>
      <c r="GW31" s="115"/>
      <c r="GX31" s="115"/>
      <c r="GY31" s="115"/>
      <c r="GZ31" s="115"/>
      <c r="HA31" s="115"/>
      <c r="HB31" s="115"/>
      <c r="HC31" s="115"/>
      <c r="HD31" s="115"/>
      <c r="HE31" s="115"/>
      <c r="HF31" s="115"/>
      <c r="HG31" s="115"/>
      <c r="HH31" s="115"/>
      <c r="HI31" s="115"/>
      <c r="HJ31" s="115"/>
      <c r="HK31" s="115"/>
      <c r="HL31" s="115"/>
      <c r="HM31" s="115"/>
      <c r="HN31" s="115"/>
      <c r="HO31" s="115"/>
      <c r="HP31" s="115"/>
      <c r="HQ31" s="115"/>
      <c r="HR31" s="115"/>
      <c r="HS31" s="115"/>
      <c r="HT31" s="115"/>
      <c r="HU31" s="115"/>
      <c r="HV31" s="115"/>
      <c r="HW31" s="115"/>
      <c r="HX31" s="115"/>
      <c r="HY31" s="115"/>
      <c r="HZ31" s="115"/>
      <c r="IA31" s="115"/>
      <c r="IB31" s="115"/>
      <c r="IC31" s="115"/>
      <c r="ID31" s="115"/>
      <c r="IE31" s="115"/>
      <c r="IF31" s="115"/>
      <c r="IG31" s="115"/>
      <c r="IH31" s="115"/>
      <c r="II31" s="115"/>
      <c r="IJ31" s="115"/>
      <c r="IK31" s="115"/>
      <c r="IL31" s="115"/>
      <c r="IM31" s="115"/>
      <c r="IN31" s="115"/>
      <c r="IO31" s="115"/>
      <c r="IP31" s="115"/>
      <c r="IQ31" s="115"/>
      <c r="IR31" s="115"/>
      <c r="IS31" s="115"/>
      <c r="IT31" s="114"/>
    </row>
    <row r="32" spans="1:254" ht="51" customHeight="1">
      <c r="A32" s="966" t="s">
        <v>747</v>
      </c>
      <c r="B32" s="892" t="s">
        <v>490</v>
      </c>
      <c r="C32" s="895" t="s">
        <v>388</v>
      </c>
      <c r="D32" s="895" t="s">
        <v>625</v>
      </c>
      <c r="E32" s="507"/>
      <c r="F32" s="960"/>
      <c r="G32" s="889" t="s">
        <v>943</v>
      </c>
      <c r="H32" s="663" t="s">
        <v>618</v>
      </c>
      <c r="I32" s="508" t="s">
        <v>565</v>
      </c>
      <c r="J32" s="676" t="s">
        <v>319</v>
      </c>
      <c r="K32" s="879"/>
      <c r="L32" s="899" t="s">
        <v>168</v>
      </c>
      <c r="M32" s="901"/>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c r="BD32" s="113"/>
      <c r="BE32" s="113"/>
      <c r="BF32" s="113"/>
      <c r="BG32" s="113"/>
      <c r="BH32" s="113"/>
      <c r="BI32" s="113"/>
      <c r="BJ32" s="113"/>
      <c r="BK32" s="113"/>
      <c r="BL32" s="113"/>
      <c r="BM32" s="113"/>
      <c r="BN32" s="113"/>
      <c r="BO32" s="113"/>
      <c r="BP32" s="113"/>
      <c r="BQ32" s="113"/>
      <c r="BR32" s="113"/>
      <c r="BS32" s="113"/>
      <c r="BT32" s="113"/>
      <c r="BU32" s="113"/>
      <c r="BV32" s="113"/>
      <c r="BW32" s="113"/>
      <c r="BX32" s="113"/>
      <c r="BY32" s="113"/>
      <c r="BZ32" s="113"/>
      <c r="CA32" s="113"/>
      <c r="CB32" s="113"/>
      <c r="CC32" s="113"/>
      <c r="CD32" s="113"/>
      <c r="CE32" s="113"/>
      <c r="CF32" s="113"/>
      <c r="CG32" s="113"/>
      <c r="CH32" s="113"/>
      <c r="CI32" s="113"/>
      <c r="CJ32" s="113"/>
      <c r="CK32" s="113"/>
      <c r="CL32" s="113"/>
      <c r="CM32" s="113"/>
      <c r="CN32" s="113"/>
      <c r="CO32" s="113"/>
      <c r="CP32" s="113"/>
      <c r="CQ32" s="113"/>
      <c r="CR32" s="113"/>
      <c r="CS32" s="113"/>
      <c r="CT32" s="113"/>
      <c r="CU32" s="113"/>
      <c r="CV32" s="113"/>
      <c r="CW32" s="113"/>
      <c r="CX32" s="113"/>
      <c r="CY32" s="113"/>
      <c r="CZ32" s="113"/>
      <c r="DA32" s="113"/>
      <c r="DB32" s="113"/>
      <c r="DC32" s="113"/>
      <c r="DD32" s="113"/>
      <c r="DE32" s="113"/>
      <c r="DF32" s="113"/>
      <c r="DG32" s="113"/>
      <c r="DH32" s="113"/>
      <c r="DI32" s="113"/>
      <c r="DJ32" s="113"/>
      <c r="DK32" s="113"/>
      <c r="DL32" s="113"/>
      <c r="DM32" s="113"/>
      <c r="DN32" s="113"/>
      <c r="DO32" s="113"/>
      <c r="DP32" s="113"/>
      <c r="DQ32" s="113"/>
      <c r="DR32" s="113"/>
      <c r="DS32" s="113"/>
      <c r="DT32" s="113"/>
      <c r="DU32" s="113"/>
      <c r="DV32" s="113"/>
      <c r="DW32" s="113"/>
      <c r="DX32" s="113"/>
      <c r="DY32" s="113"/>
      <c r="DZ32" s="113"/>
      <c r="EA32" s="113"/>
      <c r="EB32" s="113"/>
      <c r="EC32" s="113"/>
      <c r="ED32" s="113"/>
      <c r="EE32" s="113"/>
      <c r="EF32" s="113"/>
      <c r="EG32" s="113"/>
      <c r="EH32" s="113"/>
      <c r="EI32" s="113"/>
      <c r="EJ32" s="113"/>
      <c r="EK32" s="113"/>
      <c r="EL32" s="113"/>
      <c r="EM32" s="113"/>
      <c r="EN32" s="113"/>
      <c r="EO32" s="113"/>
      <c r="EP32" s="113"/>
      <c r="EQ32" s="113"/>
      <c r="ER32" s="113"/>
      <c r="ES32" s="113"/>
      <c r="ET32" s="113"/>
      <c r="EU32" s="113"/>
      <c r="EV32" s="113"/>
      <c r="EW32" s="113"/>
      <c r="EX32" s="113"/>
      <c r="EY32" s="113"/>
      <c r="EZ32" s="113"/>
      <c r="FA32" s="113"/>
      <c r="FB32" s="113"/>
      <c r="FC32" s="113"/>
      <c r="FD32" s="113"/>
      <c r="FE32" s="113"/>
      <c r="FF32" s="113"/>
      <c r="FG32" s="113"/>
      <c r="FH32" s="113"/>
      <c r="FI32" s="113"/>
      <c r="FJ32" s="113"/>
      <c r="FK32" s="113"/>
      <c r="FL32" s="113"/>
      <c r="FM32" s="113"/>
      <c r="FN32" s="113"/>
      <c r="FO32" s="113"/>
      <c r="FP32" s="113"/>
      <c r="FQ32" s="113"/>
      <c r="FR32" s="113"/>
      <c r="FS32" s="113"/>
      <c r="FT32" s="113"/>
      <c r="FU32" s="113"/>
      <c r="FV32" s="113"/>
      <c r="FW32" s="113"/>
      <c r="FX32" s="113"/>
      <c r="FY32" s="113"/>
      <c r="FZ32" s="113"/>
      <c r="GA32" s="113"/>
      <c r="GB32" s="113"/>
      <c r="GC32" s="113"/>
      <c r="GD32" s="113"/>
      <c r="GE32" s="113"/>
      <c r="GF32" s="113"/>
      <c r="GG32" s="113"/>
      <c r="GH32" s="113"/>
      <c r="GI32" s="113"/>
      <c r="GJ32" s="113"/>
      <c r="GK32" s="113"/>
      <c r="GL32" s="113"/>
      <c r="GM32" s="113"/>
      <c r="GN32" s="113"/>
      <c r="GO32" s="113"/>
      <c r="GP32" s="113"/>
      <c r="GQ32" s="113"/>
      <c r="GR32" s="113"/>
      <c r="GS32" s="113"/>
      <c r="GT32" s="113"/>
      <c r="GU32" s="113"/>
      <c r="GV32" s="113"/>
      <c r="GW32" s="113"/>
      <c r="GX32" s="113"/>
      <c r="GY32" s="113"/>
      <c r="GZ32" s="113"/>
      <c r="HA32" s="113"/>
      <c r="HB32" s="113"/>
      <c r="HC32" s="113"/>
      <c r="HD32" s="113"/>
      <c r="HE32" s="113"/>
      <c r="HF32" s="113"/>
      <c r="HG32" s="113"/>
      <c r="HH32" s="113"/>
      <c r="HI32" s="113"/>
      <c r="HJ32" s="113"/>
      <c r="HK32" s="113"/>
      <c r="HL32" s="113"/>
      <c r="HM32" s="113"/>
      <c r="HN32" s="113"/>
      <c r="HO32" s="113"/>
      <c r="HP32" s="113"/>
      <c r="HQ32" s="113"/>
      <c r="HR32" s="113"/>
      <c r="HS32" s="113"/>
      <c r="HT32" s="113"/>
      <c r="HU32" s="113"/>
      <c r="HV32" s="113"/>
      <c r="HW32" s="113"/>
      <c r="HX32" s="113"/>
      <c r="HY32" s="113"/>
      <c r="HZ32" s="113"/>
      <c r="IA32" s="113"/>
      <c r="IB32" s="113"/>
      <c r="IC32" s="113"/>
      <c r="ID32" s="113"/>
      <c r="IE32" s="113"/>
      <c r="IF32" s="113"/>
      <c r="IG32" s="113"/>
      <c r="IH32" s="113"/>
      <c r="II32" s="113"/>
      <c r="IJ32" s="113"/>
      <c r="IK32" s="113"/>
      <c r="IL32" s="113"/>
      <c r="IM32" s="113"/>
      <c r="IN32" s="113"/>
      <c r="IO32" s="113"/>
      <c r="IP32" s="113"/>
      <c r="IQ32" s="113"/>
      <c r="IR32" s="113"/>
      <c r="IS32" s="113"/>
      <c r="IT32" s="114"/>
    </row>
    <row r="33" spans="1:254" ht="64.5" customHeight="1">
      <c r="A33" s="967"/>
      <c r="B33" s="893"/>
      <c r="C33" s="896"/>
      <c r="D33" s="896"/>
      <c r="E33" s="512"/>
      <c r="F33" s="960"/>
      <c r="G33" s="890"/>
      <c r="H33" s="669" t="s">
        <v>382</v>
      </c>
      <c r="I33" s="511" t="s">
        <v>565</v>
      </c>
      <c r="J33" s="667" t="s">
        <v>320</v>
      </c>
      <c r="K33" s="879"/>
      <c r="L33" s="899"/>
      <c r="M33" s="901"/>
      <c r="N33" s="113"/>
      <c r="O33" s="113"/>
      <c r="P33" s="113"/>
      <c r="Q33" s="113"/>
      <c r="R33" s="113"/>
      <c r="S33" s="113"/>
      <c r="T33" s="113"/>
      <c r="U33" s="113"/>
      <c r="V33" s="113"/>
      <c r="W33" s="113"/>
      <c r="X33" s="113"/>
      <c r="Y33" s="113"/>
      <c r="Z33" s="113"/>
      <c r="AA33" s="113"/>
      <c r="AB33" s="113"/>
      <c r="AC33" s="113"/>
      <c r="AD33" s="113"/>
      <c r="AE33" s="113"/>
      <c r="AF33" s="113"/>
      <c r="AG33" s="113"/>
      <c r="AH33" s="113"/>
      <c r="AI33" s="113"/>
      <c r="AJ33" s="113"/>
      <c r="AK33" s="113"/>
      <c r="AL33" s="113"/>
      <c r="AM33" s="113"/>
      <c r="AN33" s="113"/>
      <c r="AO33" s="113"/>
      <c r="AP33" s="113"/>
      <c r="AQ33" s="113"/>
      <c r="AR33" s="113"/>
      <c r="AS33" s="113"/>
      <c r="AT33" s="113"/>
      <c r="AU33" s="113"/>
      <c r="AV33" s="113"/>
      <c r="AW33" s="113"/>
      <c r="AX33" s="113"/>
      <c r="AY33" s="113"/>
      <c r="AZ33" s="113"/>
      <c r="BA33" s="113"/>
      <c r="BB33" s="113"/>
      <c r="BC33" s="113"/>
      <c r="BD33" s="113"/>
      <c r="BE33" s="113"/>
      <c r="BF33" s="113"/>
      <c r="BG33" s="113"/>
      <c r="BH33" s="113"/>
      <c r="BI33" s="113"/>
      <c r="BJ33" s="113"/>
      <c r="BK33" s="113"/>
      <c r="BL33" s="113"/>
      <c r="BM33" s="113"/>
      <c r="BN33" s="113"/>
      <c r="BO33" s="113"/>
      <c r="BP33" s="113"/>
      <c r="BQ33" s="113"/>
      <c r="BR33" s="113"/>
      <c r="BS33" s="113"/>
      <c r="BT33" s="113"/>
      <c r="BU33" s="113"/>
      <c r="BV33" s="113"/>
      <c r="BW33" s="113"/>
      <c r="BX33" s="113"/>
      <c r="BY33" s="113"/>
      <c r="BZ33" s="113"/>
      <c r="CA33" s="113"/>
      <c r="CB33" s="113"/>
      <c r="CC33" s="113"/>
      <c r="CD33" s="113"/>
      <c r="CE33" s="113"/>
      <c r="CF33" s="113"/>
      <c r="CG33" s="113"/>
      <c r="CH33" s="113"/>
      <c r="CI33" s="113"/>
      <c r="CJ33" s="113"/>
      <c r="CK33" s="113"/>
      <c r="CL33" s="113"/>
      <c r="CM33" s="113"/>
      <c r="CN33" s="113"/>
      <c r="CO33" s="113"/>
      <c r="CP33" s="113"/>
      <c r="CQ33" s="113"/>
      <c r="CR33" s="113"/>
      <c r="CS33" s="113"/>
      <c r="CT33" s="113"/>
      <c r="CU33" s="113"/>
      <c r="CV33" s="113"/>
      <c r="CW33" s="113"/>
      <c r="CX33" s="113"/>
      <c r="CY33" s="113"/>
      <c r="CZ33" s="113"/>
      <c r="DA33" s="113"/>
      <c r="DB33" s="113"/>
      <c r="DC33" s="113"/>
      <c r="DD33" s="113"/>
      <c r="DE33" s="113"/>
      <c r="DF33" s="113"/>
      <c r="DG33" s="113"/>
      <c r="DH33" s="113"/>
      <c r="DI33" s="113"/>
      <c r="DJ33" s="113"/>
      <c r="DK33" s="113"/>
      <c r="DL33" s="113"/>
      <c r="DM33" s="113"/>
      <c r="DN33" s="113"/>
      <c r="DO33" s="113"/>
      <c r="DP33" s="113"/>
      <c r="DQ33" s="113"/>
      <c r="DR33" s="113"/>
      <c r="DS33" s="113"/>
      <c r="DT33" s="113"/>
      <c r="DU33" s="113"/>
      <c r="DV33" s="113"/>
      <c r="DW33" s="113"/>
      <c r="DX33" s="113"/>
      <c r="DY33" s="113"/>
      <c r="DZ33" s="113"/>
      <c r="EA33" s="113"/>
      <c r="EB33" s="113"/>
      <c r="EC33" s="113"/>
      <c r="ED33" s="113"/>
      <c r="EE33" s="113"/>
      <c r="EF33" s="113"/>
      <c r="EG33" s="113"/>
      <c r="EH33" s="113"/>
      <c r="EI33" s="113"/>
      <c r="EJ33" s="113"/>
      <c r="EK33" s="113"/>
      <c r="EL33" s="113"/>
      <c r="EM33" s="113"/>
      <c r="EN33" s="113"/>
      <c r="EO33" s="113"/>
      <c r="EP33" s="113"/>
      <c r="EQ33" s="113"/>
      <c r="ER33" s="113"/>
      <c r="ES33" s="113"/>
      <c r="ET33" s="113"/>
      <c r="EU33" s="113"/>
      <c r="EV33" s="113"/>
      <c r="EW33" s="113"/>
      <c r="EX33" s="113"/>
      <c r="EY33" s="113"/>
      <c r="EZ33" s="113"/>
      <c r="FA33" s="113"/>
      <c r="FB33" s="113"/>
      <c r="FC33" s="113"/>
      <c r="FD33" s="113"/>
      <c r="FE33" s="113"/>
      <c r="FF33" s="113"/>
      <c r="FG33" s="113"/>
      <c r="FH33" s="113"/>
      <c r="FI33" s="113"/>
      <c r="FJ33" s="113"/>
      <c r="FK33" s="113"/>
      <c r="FL33" s="113"/>
      <c r="FM33" s="113"/>
      <c r="FN33" s="113"/>
      <c r="FO33" s="113"/>
      <c r="FP33" s="113"/>
      <c r="FQ33" s="113"/>
      <c r="FR33" s="113"/>
      <c r="FS33" s="113"/>
      <c r="FT33" s="113"/>
      <c r="FU33" s="113"/>
      <c r="FV33" s="113"/>
      <c r="FW33" s="113"/>
      <c r="FX33" s="113"/>
      <c r="FY33" s="113"/>
      <c r="FZ33" s="113"/>
      <c r="GA33" s="113"/>
      <c r="GB33" s="113"/>
      <c r="GC33" s="113"/>
      <c r="GD33" s="113"/>
      <c r="GE33" s="113"/>
      <c r="GF33" s="113"/>
      <c r="GG33" s="113"/>
      <c r="GH33" s="113"/>
      <c r="GI33" s="113"/>
      <c r="GJ33" s="113"/>
      <c r="GK33" s="113"/>
      <c r="GL33" s="113"/>
      <c r="GM33" s="113"/>
      <c r="GN33" s="113"/>
      <c r="GO33" s="113"/>
      <c r="GP33" s="113"/>
      <c r="GQ33" s="113"/>
      <c r="GR33" s="113"/>
      <c r="GS33" s="113"/>
      <c r="GT33" s="113"/>
      <c r="GU33" s="113"/>
      <c r="GV33" s="113"/>
      <c r="GW33" s="113"/>
      <c r="GX33" s="113"/>
      <c r="GY33" s="113"/>
      <c r="GZ33" s="113"/>
      <c r="HA33" s="113"/>
      <c r="HB33" s="113"/>
      <c r="HC33" s="113"/>
      <c r="HD33" s="113"/>
      <c r="HE33" s="113"/>
      <c r="HF33" s="113"/>
      <c r="HG33" s="113"/>
      <c r="HH33" s="113"/>
      <c r="HI33" s="113"/>
      <c r="HJ33" s="113"/>
      <c r="HK33" s="113"/>
      <c r="HL33" s="113"/>
      <c r="HM33" s="113"/>
      <c r="HN33" s="113"/>
      <c r="HO33" s="113"/>
      <c r="HP33" s="113"/>
      <c r="HQ33" s="113"/>
      <c r="HR33" s="113"/>
      <c r="HS33" s="113"/>
      <c r="HT33" s="113"/>
      <c r="HU33" s="113"/>
      <c r="HV33" s="113"/>
      <c r="HW33" s="113"/>
      <c r="HX33" s="113"/>
      <c r="HY33" s="113"/>
      <c r="HZ33" s="113"/>
      <c r="IA33" s="113"/>
      <c r="IB33" s="113"/>
      <c r="IC33" s="113"/>
      <c r="ID33" s="113"/>
      <c r="IE33" s="113"/>
      <c r="IF33" s="113"/>
      <c r="IG33" s="113"/>
      <c r="IH33" s="113"/>
      <c r="II33" s="113"/>
      <c r="IJ33" s="113"/>
      <c r="IK33" s="113"/>
      <c r="IL33" s="113"/>
      <c r="IM33" s="113"/>
      <c r="IN33" s="113"/>
      <c r="IO33" s="113"/>
      <c r="IP33" s="113"/>
      <c r="IQ33" s="113"/>
      <c r="IR33" s="113"/>
      <c r="IS33" s="113"/>
      <c r="IT33" s="114"/>
    </row>
    <row r="34" spans="1:254" ht="79.5" customHeight="1">
      <c r="A34" s="967"/>
      <c r="B34" s="893"/>
      <c r="C34" s="896"/>
      <c r="D34" s="896"/>
      <c r="E34" s="512"/>
      <c r="F34" s="960"/>
      <c r="G34" s="890"/>
      <c r="H34" s="827" t="s">
        <v>877</v>
      </c>
      <c r="I34" s="511" t="s">
        <v>565</v>
      </c>
      <c r="J34" s="667" t="s">
        <v>384</v>
      </c>
      <c r="K34" s="879"/>
      <c r="L34" s="899"/>
      <c r="M34" s="901"/>
      <c r="N34" s="115"/>
      <c r="O34" s="115"/>
      <c r="P34" s="115"/>
      <c r="Q34" s="115"/>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c r="AO34" s="115"/>
      <c r="AP34" s="115"/>
      <c r="AQ34" s="115"/>
      <c r="AR34" s="115"/>
      <c r="AS34" s="115"/>
      <c r="AT34" s="115"/>
      <c r="AU34" s="115"/>
      <c r="AV34" s="115"/>
      <c r="AW34" s="115"/>
      <c r="AX34" s="115"/>
      <c r="AY34" s="115"/>
      <c r="AZ34" s="115"/>
      <c r="BA34" s="115"/>
      <c r="BB34" s="115"/>
      <c r="BC34" s="115"/>
      <c r="BD34" s="115"/>
      <c r="BE34" s="115"/>
      <c r="BF34" s="115"/>
      <c r="BG34" s="115"/>
      <c r="BH34" s="115"/>
      <c r="BI34" s="115"/>
      <c r="BJ34" s="115"/>
      <c r="BK34" s="115"/>
      <c r="BL34" s="115"/>
      <c r="BM34" s="115"/>
      <c r="BN34" s="115"/>
      <c r="BO34" s="115"/>
      <c r="BP34" s="115"/>
      <c r="BQ34" s="115"/>
      <c r="BR34" s="115"/>
      <c r="BS34" s="115"/>
      <c r="BT34" s="115"/>
      <c r="BU34" s="115"/>
      <c r="BV34" s="115"/>
      <c r="BW34" s="115"/>
      <c r="BX34" s="115"/>
      <c r="BY34" s="115"/>
      <c r="BZ34" s="115"/>
      <c r="CA34" s="115"/>
      <c r="CB34" s="115"/>
      <c r="CC34" s="115"/>
      <c r="CD34" s="115"/>
      <c r="CE34" s="115"/>
      <c r="CF34" s="115"/>
      <c r="CG34" s="115"/>
      <c r="CH34" s="115"/>
      <c r="CI34" s="115"/>
      <c r="CJ34" s="115"/>
      <c r="CK34" s="115"/>
      <c r="CL34" s="115"/>
      <c r="CM34" s="115"/>
      <c r="CN34" s="115"/>
      <c r="CO34" s="115"/>
      <c r="CP34" s="115"/>
      <c r="CQ34" s="115"/>
      <c r="CR34" s="115"/>
      <c r="CS34" s="115"/>
      <c r="CT34" s="115"/>
      <c r="CU34" s="115"/>
      <c r="CV34" s="115"/>
      <c r="CW34" s="115"/>
      <c r="CX34" s="115"/>
      <c r="CY34" s="115"/>
      <c r="CZ34" s="115"/>
      <c r="DA34" s="115"/>
      <c r="DB34" s="115"/>
      <c r="DC34" s="115"/>
      <c r="DD34" s="115"/>
      <c r="DE34" s="115"/>
      <c r="DF34" s="115"/>
      <c r="DG34" s="115"/>
      <c r="DH34" s="115"/>
      <c r="DI34" s="115"/>
      <c r="DJ34" s="115"/>
      <c r="DK34" s="115"/>
      <c r="DL34" s="115"/>
      <c r="DM34" s="115"/>
      <c r="DN34" s="115"/>
      <c r="DO34" s="115"/>
      <c r="DP34" s="115"/>
      <c r="DQ34" s="115"/>
      <c r="DR34" s="115"/>
      <c r="DS34" s="115"/>
      <c r="DT34" s="115"/>
      <c r="DU34" s="115"/>
      <c r="DV34" s="115"/>
      <c r="DW34" s="115"/>
      <c r="DX34" s="115"/>
      <c r="DY34" s="115"/>
      <c r="DZ34" s="115"/>
      <c r="EA34" s="115"/>
      <c r="EB34" s="115"/>
      <c r="EC34" s="115"/>
      <c r="ED34" s="115"/>
      <c r="EE34" s="115"/>
      <c r="EF34" s="115"/>
      <c r="EG34" s="115"/>
      <c r="EH34" s="115"/>
      <c r="EI34" s="115"/>
      <c r="EJ34" s="115"/>
      <c r="EK34" s="115"/>
      <c r="EL34" s="115"/>
      <c r="EM34" s="115"/>
      <c r="EN34" s="115"/>
      <c r="EO34" s="115"/>
      <c r="EP34" s="115"/>
      <c r="EQ34" s="115"/>
      <c r="ER34" s="115"/>
      <c r="ES34" s="115"/>
      <c r="ET34" s="115"/>
      <c r="EU34" s="115"/>
      <c r="EV34" s="115"/>
      <c r="EW34" s="115"/>
      <c r="EX34" s="115"/>
      <c r="EY34" s="115"/>
      <c r="EZ34" s="115"/>
      <c r="FA34" s="115"/>
      <c r="FB34" s="115"/>
      <c r="FC34" s="115"/>
      <c r="FD34" s="115"/>
      <c r="FE34" s="115"/>
      <c r="FF34" s="115"/>
      <c r="FG34" s="115"/>
      <c r="FH34" s="115"/>
      <c r="FI34" s="115"/>
      <c r="FJ34" s="115"/>
      <c r="FK34" s="115"/>
      <c r="FL34" s="115"/>
      <c r="FM34" s="115"/>
      <c r="FN34" s="115"/>
      <c r="FO34" s="115"/>
      <c r="FP34" s="115"/>
      <c r="FQ34" s="115"/>
      <c r="FR34" s="115"/>
      <c r="FS34" s="115"/>
      <c r="FT34" s="115"/>
      <c r="FU34" s="115"/>
      <c r="FV34" s="115"/>
      <c r="FW34" s="115"/>
      <c r="FX34" s="115"/>
      <c r="FY34" s="115"/>
      <c r="FZ34" s="115"/>
      <c r="GA34" s="115"/>
      <c r="GB34" s="115"/>
      <c r="GC34" s="115"/>
      <c r="GD34" s="115"/>
      <c r="GE34" s="115"/>
      <c r="GF34" s="115"/>
      <c r="GG34" s="115"/>
      <c r="GH34" s="115"/>
      <c r="GI34" s="115"/>
      <c r="GJ34" s="115"/>
      <c r="GK34" s="115"/>
      <c r="GL34" s="115"/>
      <c r="GM34" s="115"/>
      <c r="GN34" s="115"/>
      <c r="GO34" s="115"/>
      <c r="GP34" s="115"/>
      <c r="GQ34" s="115"/>
      <c r="GR34" s="115"/>
      <c r="GS34" s="115"/>
      <c r="GT34" s="115"/>
      <c r="GU34" s="115"/>
      <c r="GV34" s="115"/>
      <c r="GW34" s="115"/>
      <c r="GX34" s="115"/>
      <c r="GY34" s="115"/>
      <c r="GZ34" s="115"/>
      <c r="HA34" s="115"/>
      <c r="HB34" s="115"/>
      <c r="HC34" s="115"/>
      <c r="HD34" s="115"/>
      <c r="HE34" s="115"/>
      <c r="HF34" s="115"/>
      <c r="HG34" s="115"/>
      <c r="HH34" s="115"/>
      <c r="HI34" s="115"/>
      <c r="HJ34" s="115"/>
      <c r="HK34" s="115"/>
      <c r="HL34" s="115"/>
      <c r="HM34" s="115"/>
      <c r="HN34" s="115"/>
      <c r="HO34" s="115"/>
      <c r="HP34" s="115"/>
      <c r="HQ34" s="115"/>
      <c r="HR34" s="115"/>
      <c r="HS34" s="115"/>
      <c r="HT34" s="115"/>
      <c r="HU34" s="115"/>
      <c r="HV34" s="115"/>
      <c r="HW34" s="115"/>
      <c r="HX34" s="115"/>
      <c r="HY34" s="115"/>
      <c r="HZ34" s="115"/>
      <c r="IA34" s="115"/>
      <c r="IB34" s="115"/>
      <c r="IC34" s="115"/>
      <c r="ID34" s="115"/>
      <c r="IE34" s="115"/>
      <c r="IF34" s="115"/>
      <c r="IG34" s="115"/>
      <c r="IH34" s="115"/>
      <c r="II34" s="115"/>
      <c r="IJ34" s="115"/>
      <c r="IK34" s="115"/>
      <c r="IL34" s="115"/>
      <c r="IM34" s="115"/>
      <c r="IN34" s="115"/>
      <c r="IO34" s="115"/>
      <c r="IP34" s="115"/>
      <c r="IQ34" s="115"/>
      <c r="IR34" s="115"/>
      <c r="IS34" s="115"/>
      <c r="IT34" s="114"/>
    </row>
    <row r="35" spans="1:254" ht="35.25" customHeight="1">
      <c r="A35" s="967"/>
      <c r="B35" s="893"/>
      <c r="C35" s="896"/>
      <c r="D35" s="896"/>
      <c r="E35" s="512"/>
      <c r="F35" s="960"/>
      <c r="G35" s="890"/>
      <c r="H35" s="669" t="s">
        <v>762</v>
      </c>
      <c r="I35" s="511" t="s">
        <v>565</v>
      </c>
      <c r="J35" s="667" t="s">
        <v>384</v>
      </c>
      <c r="K35" s="879"/>
      <c r="L35" s="899"/>
      <c r="M35" s="901"/>
      <c r="N35" s="115"/>
      <c r="O35" s="115"/>
      <c r="P35" s="115"/>
      <c r="Q35" s="115"/>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c r="AO35" s="115"/>
      <c r="AP35" s="115"/>
      <c r="AQ35" s="115"/>
      <c r="AR35" s="115"/>
      <c r="AS35" s="115"/>
      <c r="AT35" s="115"/>
      <c r="AU35" s="115"/>
      <c r="AV35" s="115"/>
      <c r="AW35" s="115"/>
      <c r="AX35" s="115"/>
      <c r="AY35" s="115"/>
      <c r="AZ35" s="115"/>
      <c r="BA35" s="115"/>
      <c r="BB35" s="115"/>
      <c r="BC35" s="115"/>
      <c r="BD35" s="115"/>
      <c r="BE35" s="115"/>
      <c r="BF35" s="115"/>
      <c r="BG35" s="115"/>
      <c r="BH35" s="115"/>
      <c r="BI35" s="115"/>
      <c r="BJ35" s="115"/>
      <c r="BK35" s="115"/>
      <c r="BL35" s="115"/>
      <c r="BM35" s="115"/>
      <c r="BN35" s="115"/>
      <c r="BO35" s="115"/>
      <c r="BP35" s="115"/>
      <c r="BQ35" s="115"/>
      <c r="BR35" s="115"/>
      <c r="BS35" s="115"/>
      <c r="BT35" s="115"/>
      <c r="BU35" s="115"/>
      <c r="BV35" s="115"/>
      <c r="BW35" s="115"/>
      <c r="BX35" s="115"/>
      <c r="BY35" s="115"/>
      <c r="BZ35" s="115"/>
      <c r="CA35" s="115"/>
      <c r="CB35" s="115"/>
      <c r="CC35" s="115"/>
      <c r="CD35" s="115"/>
      <c r="CE35" s="115"/>
      <c r="CF35" s="115"/>
      <c r="CG35" s="115"/>
      <c r="CH35" s="115"/>
      <c r="CI35" s="115"/>
      <c r="CJ35" s="115"/>
      <c r="CK35" s="115"/>
      <c r="CL35" s="115"/>
      <c r="CM35" s="115"/>
      <c r="CN35" s="115"/>
      <c r="CO35" s="115"/>
      <c r="CP35" s="115"/>
      <c r="CQ35" s="115"/>
      <c r="CR35" s="115"/>
      <c r="CS35" s="115"/>
      <c r="CT35" s="115"/>
      <c r="CU35" s="115"/>
      <c r="CV35" s="115"/>
      <c r="CW35" s="115"/>
      <c r="CX35" s="115"/>
      <c r="CY35" s="115"/>
      <c r="CZ35" s="115"/>
      <c r="DA35" s="115"/>
      <c r="DB35" s="115"/>
      <c r="DC35" s="115"/>
      <c r="DD35" s="115"/>
      <c r="DE35" s="115"/>
      <c r="DF35" s="115"/>
      <c r="DG35" s="115"/>
      <c r="DH35" s="115"/>
      <c r="DI35" s="115"/>
      <c r="DJ35" s="115"/>
      <c r="DK35" s="115"/>
      <c r="DL35" s="115"/>
      <c r="DM35" s="115"/>
      <c r="DN35" s="115"/>
      <c r="DO35" s="115"/>
      <c r="DP35" s="115"/>
      <c r="DQ35" s="115"/>
      <c r="DR35" s="115"/>
      <c r="DS35" s="115"/>
      <c r="DT35" s="115"/>
      <c r="DU35" s="115"/>
      <c r="DV35" s="115"/>
      <c r="DW35" s="115"/>
      <c r="DX35" s="115"/>
      <c r="DY35" s="115"/>
      <c r="DZ35" s="115"/>
      <c r="EA35" s="115"/>
      <c r="EB35" s="115"/>
      <c r="EC35" s="115"/>
      <c r="ED35" s="115"/>
      <c r="EE35" s="115"/>
      <c r="EF35" s="115"/>
      <c r="EG35" s="115"/>
      <c r="EH35" s="115"/>
      <c r="EI35" s="115"/>
      <c r="EJ35" s="115"/>
      <c r="EK35" s="115"/>
      <c r="EL35" s="115"/>
      <c r="EM35" s="115"/>
      <c r="EN35" s="115"/>
      <c r="EO35" s="115"/>
      <c r="EP35" s="115"/>
      <c r="EQ35" s="115"/>
      <c r="ER35" s="115"/>
      <c r="ES35" s="115"/>
      <c r="ET35" s="115"/>
      <c r="EU35" s="115"/>
      <c r="EV35" s="115"/>
      <c r="EW35" s="115"/>
      <c r="EX35" s="115"/>
      <c r="EY35" s="115"/>
      <c r="EZ35" s="115"/>
      <c r="FA35" s="115"/>
      <c r="FB35" s="115"/>
      <c r="FC35" s="115"/>
      <c r="FD35" s="115"/>
      <c r="FE35" s="115"/>
      <c r="FF35" s="115"/>
      <c r="FG35" s="115"/>
      <c r="FH35" s="115"/>
      <c r="FI35" s="115"/>
      <c r="FJ35" s="115"/>
      <c r="FK35" s="115"/>
      <c r="FL35" s="115"/>
      <c r="FM35" s="115"/>
      <c r="FN35" s="115"/>
      <c r="FO35" s="115"/>
      <c r="FP35" s="115"/>
      <c r="FQ35" s="115"/>
      <c r="FR35" s="115"/>
      <c r="FS35" s="115"/>
      <c r="FT35" s="115"/>
      <c r="FU35" s="115"/>
      <c r="FV35" s="115"/>
      <c r="FW35" s="115"/>
      <c r="FX35" s="115"/>
      <c r="FY35" s="115"/>
      <c r="FZ35" s="115"/>
      <c r="GA35" s="115"/>
      <c r="GB35" s="115"/>
      <c r="GC35" s="115"/>
      <c r="GD35" s="115"/>
      <c r="GE35" s="115"/>
      <c r="GF35" s="115"/>
      <c r="GG35" s="115"/>
      <c r="GH35" s="115"/>
      <c r="GI35" s="115"/>
      <c r="GJ35" s="115"/>
      <c r="GK35" s="115"/>
      <c r="GL35" s="115"/>
      <c r="GM35" s="115"/>
      <c r="GN35" s="115"/>
      <c r="GO35" s="115"/>
      <c r="GP35" s="115"/>
      <c r="GQ35" s="115"/>
      <c r="GR35" s="115"/>
      <c r="GS35" s="115"/>
      <c r="GT35" s="115"/>
      <c r="GU35" s="115"/>
      <c r="GV35" s="115"/>
      <c r="GW35" s="115"/>
      <c r="GX35" s="115"/>
      <c r="GY35" s="115"/>
      <c r="GZ35" s="115"/>
      <c r="HA35" s="115"/>
      <c r="HB35" s="115"/>
      <c r="HC35" s="115"/>
      <c r="HD35" s="115"/>
      <c r="HE35" s="115"/>
      <c r="HF35" s="115"/>
      <c r="HG35" s="115"/>
      <c r="HH35" s="115"/>
      <c r="HI35" s="115"/>
      <c r="HJ35" s="115"/>
      <c r="HK35" s="115"/>
      <c r="HL35" s="115"/>
      <c r="HM35" s="115"/>
      <c r="HN35" s="115"/>
      <c r="HO35" s="115"/>
      <c r="HP35" s="115"/>
      <c r="HQ35" s="115"/>
      <c r="HR35" s="115"/>
      <c r="HS35" s="115"/>
      <c r="HT35" s="115"/>
      <c r="HU35" s="115"/>
      <c r="HV35" s="115"/>
      <c r="HW35" s="115"/>
      <c r="HX35" s="115"/>
      <c r="HY35" s="115"/>
      <c r="HZ35" s="115"/>
      <c r="IA35" s="115"/>
      <c r="IB35" s="115"/>
      <c r="IC35" s="115"/>
      <c r="ID35" s="115"/>
      <c r="IE35" s="115"/>
      <c r="IF35" s="115"/>
      <c r="IG35" s="115"/>
      <c r="IH35" s="115"/>
      <c r="II35" s="115"/>
      <c r="IJ35" s="115"/>
      <c r="IK35" s="115"/>
      <c r="IL35" s="115"/>
      <c r="IM35" s="115"/>
      <c r="IN35" s="115"/>
      <c r="IO35" s="115"/>
      <c r="IP35" s="115"/>
      <c r="IQ35" s="115"/>
      <c r="IR35" s="115"/>
      <c r="IS35" s="115"/>
      <c r="IT35" s="114"/>
    </row>
    <row r="36" spans="1:254" ht="54.75" customHeight="1">
      <c r="A36" s="967"/>
      <c r="B36" s="893"/>
      <c r="C36" s="896"/>
      <c r="D36" s="896"/>
      <c r="E36" s="512"/>
      <c r="F36" s="960"/>
      <c r="G36" s="890"/>
      <c r="H36" s="827" t="s">
        <v>878</v>
      </c>
      <c r="I36" s="369" t="s">
        <v>565</v>
      </c>
      <c r="J36" s="667" t="s">
        <v>385</v>
      </c>
      <c r="K36" s="879"/>
      <c r="L36" s="899"/>
      <c r="M36" s="901"/>
      <c r="N36" s="115"/>
      <c r="O36" s="115"/>
      <c r="P36" s="115"/>
      <c r="Q36" s="115"/>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c r="AO36" s="115"/>
      <c r="AP36" s="115"/>
      <c r="AQ36" s="115"/>
      <c r="AR36" s="115"/>
      <c r="AS36" s="115"/>
      <c r="AT36" s="115"/>
      <c r="AU36" s="115"/>
      <c r="AV36" s="115"/>
      <c r="AW36" s="115"/>
      <c r="AX36" s="115"/>
      <c r="AY36" s="115"/>
      <c r="AZ36" s="115"/>
      <c r="BA36" s="115"/>
      <c r="BB36" s="115"/>
      <c r="BC36" s="115"/>
      <c r="BD36" s="115"/>
      <c r="BE36" s="115"/>
      <c r="BF36" s="115"/>
      <c r="BG36" s="115"/>
      <c r="BH36" s="115"/>
      <c r="BI36" s="115"/>
      <c r="BJ36" s="115"/>
      <c r="BK36" s="115"/>
      <c r="BL36" s="115"/>
      <c r="BM36" s="115"/>
      <c r="BN36" s="115"/>
      <c r="BO36" s="115"/>
      <c r="BP36" s="115"/>
      <c r="BQ36" s="115"/>
      <c r="BR36" s="115"/>
      <c r="BS36" s="115"/>
      <c r="BT36" s="115"/>
      <c r="BU36" s="115"/>
      <c r="BV36" s="115"/>
      <c r="BW36" s="115"/>
      <c r="BX36" s="115"/>
      <c r="BY36" s="115"/>
      <c r="BZ36" s="115"/>
      <c r="CA36" s="115"/>
      <c r="CB36" s="115"/>
      <c r="CC36" s="115"/>
      <c r="CD36" s="115"/>
      <c r="CE36" s="115"/>
      <c r="CF36" s="115"/>
      <c r="CG36" s="115"/>
      <c r="CH36" s="115"/>
      <c r="CI36" s="115"/>
      <c r="CJ36" s="115"/>
      <c r="CK36" s="115"/>
      <c r="CL36" s="115"/>
      <c r="CM36" s="115"/>
      <c r="CN36" s="115"/>
      <c r="CO36" s="115"/>
      <c r="CP36" s="115"/>
      <c r="CQ36" s="115"/>
      <c r="CR36" s="115"/>
      <c r="CS36" s="115"/>
      <c r="CT36" s="115"/>
      <c r="CU36" s="115"/>
      <c r="CV36" s="115"/>
      <c r="CW36" s="115"/>
      <c r="CX36" s="115"/>
      <c r="CY36" s="115"/>
      <c r="CZ36" s="115"/>
      <c r="DA36" s="115"/>
      <c r="DB36" s="115"/>
      <c r="DC36" s="115"/>
      <c r="DD36" s="115"/>
      <c r="DE36" s="115"/>
      <c r="DF36" s="115"/>
      <c r="DG36" s="115"/>
      <c r="DH36" s="115"/>
      <c r="DI36" s="115"/>
      <c r="DJ36" s="115"/>
      <c r="DK36" s="115"/>
      <c r="DL36" s="115"/>
      <c r="DM36" s="115"/>
      <c r="DN36" s="115"/>
      <c r="DO36" s="115"/>
      <c r="DP36" s="115"/>
      <c r="DQ36" s="115"/>
      <c r="DR36" s="115"/>
      <c r="DS36" s="115"/>
      <c r="DT36" s="115"/>
      <c r="DU36" s="115"/>
      <c r="DV36" s="115"/>
      <c r="DW36" s="115"/>
      <c r="DX36" s="115"/>
      <c r="DY36" s="115"/>
      <c r="DZ36" s="115"/>
      <c r="EA36" s="115"/>
      <c r="EB36" s="115"/>
      <c r="EC36" s="115"/>
      <c r="ED36" s="115"/>
      <c r="EE36" s="115"/>
      <c r="EF36" s="115"/>
      <c r="EG36" s="115"/>
      <c r="EH36" s="115"/>
      <c r="EI36" s="115"/>
      <c r="EJ36" s="115"/>
      <c r="EK36" s="115"/>
      <c r="EL36" s="115"/>
      <c r="EM36" s="115"/>
      <c r="EN36" s="115"/>
      <c r="EO36" s="115"/>
      <c r="EP36" s="115"/>
      <c r="EQ36" s="115"/>
      <c r="ER36" s="115"/>
      <c r="ES36" s="115"/>
      <c r="ET36" s="115"/>
      <c r="EU36" s="115"/>
      <c r="EV36" s="115"/>
      <c r="EW36" s="115"/>
      <c r="EX36" s="115"/>
      <c r="EY36" s="115"/>
      <c r="EZ36" s="115"/>
      <c r="FA36" s="115"/>
      <c r="FB36" s="115"/>
      <c r="FC36" s="115"/>
      <c r="FD36" s="115"/>
      <c r="FE36" s="115"/>
      <c r="FF36" s="115"/>
      <c r="FG36" s="115"/>
      <c r="FH36" s="115"/>
      <c r="FI36" s="115"/>
      <c r="FJ36" s="115"/>
      <c r="FK36" s="115"/>
      <c r="FL36" s="115"/>
      <c r="FM36" s="115"/>
      <c r="FN36" s="115"/>
      <c r="FO36" s="115"/>
      <c r="FP36" s="115"/>
      <c r="FQ36" s="115"/>
      <c r="FR36" s="115"/>
      <c r="FS36" s="115"/>
      <c r="FT36" s="115"/>
      <c r="FU36" s="115"/>
      <c r="FV36" s="115"/>
      <c r="FW36" s="115"/>
      <c r="FX36" s="115"/>
      <c r="FY36" s="115"/>
      <c r="FZ36" s="115"/>
      <c r="GA36" s="115"/>
      <c r="GB36" s="115"/>
      <c r="GC36" s="115"/>
      <c r="GD36" s="115"/>
      <c r="GE36" s="115"/>
      <c r="GF36" s="115"/>
      <c r="GG36" s="115"/>
      <c r="GH36" s="115"/>
      <c r="GI36" s="115"/>
      <c r="GJ36" s="115"/>
      <c r="GK36" s="115"/>
      <c r="GL36" s="115"/>
      <c r="GM36" s="115"/>
      <c r="GN36" s="115"/>
      <c r="GO36" s="115"/>
      <c r="GP36" s="115"/>
      <c r="GQ36" s="115"/>
      <c r="GR36" s="115"/>
      <c r="GS36" s="115"/>
      <c r="GT36" s="115"/>
      <c r="GU36" s="115"/>
      <c r="GV36" s="115"/>
      <c r="GW36" s="115"/>
      <c r="GX36" s="115"/>
      <c r="GY36" s="115"/>
      <c r="GZ36" s="115"/>
      <c r="HA36" s="115"/>
      <c r="HB36" s="115"/>
      <c r="HC36" s="115"/>
      <c r="HD36" s="115"/>
      <c r="HE36" s="115"/>
      <c r="HF36" s="115"/>
      <c r="HG36" s="115"/>
      <c r="HH36" s="115"/>
      <c r="HI36" s="115"/>
      <c r="HJ36" s="115"/>
      <c r="HK36" s="115"/>
      <c r="HL36" s="115"/>
      <c r="HM36" s="115"/>
      <c r="HN36" s="115"/>
      <c r="HO36" s="115"/>
      <c r="HP36" s="115"/>
      <c r="HQ36" s="115"/>
      <c r="HR36" s="115"/>
      <c r="HS36" s="115"/>
      <c r="HT36" s="115"/>
      <c r="HU36" s="115"/>
      <c r="HV36" s="115"/>
      <c r="HW36" s="115"/>
      <c r="HX36" s="115"/>
      <c r="HY36" s="115"/>
      <c r="HZ36" s="115"/>
      <c r="IA36" s="115"/>
      <c r="IB36" s="115"/>
      <c r="IC36" s="115"/>
      <c r="ID36" s="115"/>
      <c r="IE36" s="115"/>
      <c r="IF36" s="115"/>
      <c r="IG36" s="115"/>
      <c r="IH36" s="115"/>
      <c r="II36" s="115"/>
      <c r="IJ36" s="115"/>
      <c r="IK36" s="115"/>
      <c r="IL36" s="115"/>
      <c r="IM36" s="115"/>
      <c r="IN36" s="115"/>
      <c r="IO36" s="115"/>
      <c r="IP36" s="115"/>
      <c r="IQ36" s="115"/>
      <c r="IR36" s="115"/>
      <c r="IS36" s="115"/>
      <c r="IT36" s="114"/>
    </row>
    <row r="37" spans="1:254" s="116" customFormat="1" ht="47.25" customHeight="1">
      <c r="A37" s="967"/>
      <c r="B37" s="893"/>
      <c r="C37" s="896"/>
      <c r="D37" s="896"/>
      <c r="E37" s="512"/>
      <c r="F37" s="960"/>
      <c r="G37" s="890"/>
      <c r="H37" s="669" t="s">
        <v>383</v>
      </c>
      <c r="I37" s="511" t="s">
        <v>565</v>
      </c>
      <c r="J37" s="667" t="s">
        <v>386</v>
      </c>
      <c r="K37" s="879"/>
      <c r="L37" s="899"/>
      <c r="M37" s="901"/>
      <c r="N37" s="115"/>
      <c r="O37" s="115"/>
      <c r="P37" s="115"/>
      <c r="Q37" s="115"/>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c r="AO37" s="115"/>
      <c r="AP37" s="115"/>
      <c r="AQ37" s="115"/>
      <c r="AR37" s="115"/>
      <c r="AS37" s="115"/>
      <c r="AT37" s="115"/>
      <c r="AU37" s="115"/>
      <c r="AV37" s="115"/>
      <c r="AW37" s="115"/>
      <c r="AX37" s="115"/>
      <c r="AY37" s="115"/>
      <c r="AZ37" s="115"/>
      <c r="BA37" s="115"/>
      <c r="BB37" s="115"/>
      <c r="BC37" s="115"/>
      <c r="BD37" s="115"/>
      <c r="BE37" s="115"/>
      <c r="BF37" s="115"/>
      <c r="BG37" s="115"/>
      <c r="BH37" s="115"/>
      <c r="BI37" s="115"/>
      <c r="BJ37" s="115"/>
      <c r="BK37" s="115"/>
      <c r="BL37" s="115"/>
      <c r="BM37" s="115"/>
      <c r="BN37" s="115"/>
      <c r="BO37" s="115"/>
      <c r="BP37" s="115"/>
      <c r="BQ37" s="115"/>
      <c r="BR37" s="115"/>
      <c r="BS37" s="115"/>
      <c r="BT37" s="115"/>
      <c r="BU37" s="115"/>
      <c r="BV37" s="115"/>
      <c r="BW37" s="115"/>
      <c r="BX37" s="115"/>
      <c r="BY37" s="115"/>
      <c r="BZ37" s="115"/>
      <c r="CA37" s="115"/>
      <c r="CB37" s="115"/>
      <c r="CC37" s="115"/>
      <c r="CD37" s="115"/>
      <c r="CE37" s="115"/>
      <c r="CF37" s="115"/>
      <c r="CG37" s="115"/>
      <c r="CH37" s="115"/>
      <c r="CI37" s="115"/>
      <c r="CJ37" s="115"/>
      <c r="CK37" s="115"/>
      <c r="CL37" s="115"/>
      <c r="CM37" s="115"/>
      <c r="CN37" s="115"/>
      <c r="CO37" s="115"/>
      <c r="CP37" s="115"/>
      <c r="CQ37" s="115"/>
      <c r="CR37" s="115"/>
      <c r="CS37" s="115"/>
      <c r="CT37" s="115"/>
      <c r="CU37" s="115"/>
      <c r="CV37" s="115"/>
      <c r="CW37" s="115"/>
      <c r="CX37" s="115"/>
      <c r="CY37" s="115"/>
      <c r="CZ37" s="115"/>
      <c r="DA37" s="115"/>
      <c r="DB37" s="115"/>
      <c r="DC37" s="115"/>
      <c r="DD37" s="115"/>
      <c r="DE37" s="115"/>
      <c r="DF37" s="115"/>
      <c r="DG37" s="115"/>
      <c r="DH37" s="115"/>
      <c r="DI37" s="115"/>
      <c r="DJ37" s="115"/>
      <c r="DK37" s="115"/>
      <c r="DL37" s="115"/>
      <c r="DM37" s="115"/>
      <c r="DN37" s="115"/>
      <c r="DO37" s="115"/>
      <c r="DP37" s="115"/>
      <c r="DQ37" s="115"/>
      <c r="DR37" s="115"/>
      <c r="DS37" s="115"/>
      <c r="DT37" s="115"/>
      <c r="DU37" s="115"/>
      <c r="DV37" s="115"/>
      <c r="DW37" s="115"/>
      <c r="DX37" s="115"/>
      <c r="DY37" s="115"/>
      <c r="DZ37" s="115"/>
      <c r="EA37" s="115"/>
      <c r="EB37" s="115"/>
      <c r="EC37" s="115"/>
      <c r="ED37" s="115"/>
      <c r="EE37" s="115"/>
      <c r="EF37" s="115"/>
      <c r="EG37" s="115"/>
      <c r="EH37" s="115"/>
      <c r="EI37" s="115"/>
      <c r="EJ37" s="115"/>
      <c r="EK37" s="115"/>
      <c r="EL37" s="115"/>
      <c r="EM37" s="115"/>
      <c r="EN37" s="115"/>
      <c r="EO37" s="115"/>
      <c r="EP37" s="115"/>
      <c r="EQ37" s="115"/>
      <c r="ER37" s="115"/>
      <c r="ES37" s="115"/>
      <c r="ET37" s="115"/>
      <c r="EU37" s="115"/>
      <c r="EV37" s="115"/>
      <c r="EW37" s="115"/>
      <c r="EX37" s="115"/>
      <c r="EY37" s="115"/>
      <c r="EZ37" s="115"/>
      <c r="FA37" s="115"/>
      <c r="FB37" s="115"/>
      <c r="FC37" s="115"/>
      <c r="FD37" s="115"/>
      <c r="FE37" s="115"/>
      <c r="FF37" s="115"/>
      <c r="FG37" s="115"/>
      <c r="FH37" s="115"/>
      <c r="FI37" s="115"/>
      <c r="FJ37" s="115"/>
      <c r="FK37" s="115"/>
      <c r="FL37" s="115"/>
      <c r="FM37" s="115"/>
      <c r="FN37" s="115"/>
      <c r="FO37" s="115"/>
      <c r="FP37" s="115"/>
      <c r="FQ37" s="115"/>
      <c r="FR37" s="115"/>
      <c r="FS37" s="115"/>
      <c r="FT37" s="115"/>
      <c r="FU37" s="115"/>
      <c r="FV37" s="115"/>
      <c r="FW37" s="115"/>
      <c r="FX37" s="115"/>
      <c r="FY37" s="115"/>
      <c r="FZ37" s="115"/>
      <c r="GA37" s="115"/>
      <c r="GB37" s="115"/>
      <c r="GC37" s="115"/>
      <c r="GD37" s="115"/>
      <c r="GE37" s="115"/>
      <c r="GF37" s="115"/>
      <c r="GG37" s="115"/>
      <c r="GH37" s="115"/>
      <c r="GI37" s="115"/>
      <c r="GJ37" s="115"/>
      <c r="GK37" s="115"/>
      <c r="GL37" s="115"/>
      <c r="GM37" s="115"/>
      <c r="GN37" s="115"/>
      <c r="GO37" s="115"/>
      <c r="GP37" s="115"/>
      <c r="GQ37" s="115"/>
      <c r="GR37" s="115"/>
      <c r="GS37" s="115"/>
      <c r="GT37" s="115"/>
      <c r="GU37" s="115"/>
      <c r="GV37" s="115"/>
      <c r="GW37" s="115"/>
      <c r="GX37" s="115"/>
      <c r="GY37" s="115"/>
      <c r="GZ37" s="115"/>
      <c r="HA37" s="115"/>
      <c r="HB37" s="115"/>
      <c r="HC37" s="115"/>
      <c r="HD37" s="115"/>
      <c r="HE37" s="115"/>
      <c r="HF37" s="115"/>
      <c r="HG37" s="115"/>
      <c r="HH37" s="115"/>
      <c r="HI37" s="115"/>
      <c r="HJ37" s="115"/>
      <c r="HK37" s="115"/>
      <c r="HL37" s="115"/>
      <c r="HM37" s="115"/>
      <c r="HN37" s="115"/>
      <c r="HO37" s="115"/>
      <c r="HP37" s="115"/>
      <c r="HQ37" s="115"/>
      <c r="HR37" s="115"/>
      <c r="HS37" s="115"/>
      <c r="HT37" s="115"/>
      <c r="HU37" s="115"/>
      <c r="HV37" s="115"/>
      <c r="HW37" s="115"/>
      <c r="HX37" s="115"/>
      <c r="HY37" s="115"/>
      <c r="HZ37" s="115"/>
      <c r="IA37" s="115"/>
      <c r="IB37" s="115"/>
      <c r="IC37" s="115"/>
      <c r="ID37" s="115"/>
      <c r="IE37" s="115"/>
      <c r="IF37" s="115"/>
      <c r="IG37" s="115"/>
      <c r="IH37" s="115"/>
      <c r="II37" s="115"/>
      <c r="IJ37" s="115"/>
      <c r="IK37" s="115"/>
      <c r="IL37" s="115"/>
      <c r="IM37" s="115"/>
      <c r="IN37" s="115"/>
      <c r="IO37" s="115"/>
      <c r="IP37" s="115"/>
      <c r="IQ37" s="115"/>
      <c r="IR37" s="115"/>
      <c r="IS37" s="115"/>
      <c r="IT37" s="114"/>
    </row>
    <row r="38" spans="1:254" s="116" customFormat="1" ht="43.5" customHeight="1" thickBot="1">
      <c r="A38" s="968"/>
      <c r="B38" s="894"/>
      <c r="C38" s="897"/>
      <c r="D38" s="897"/>
      <c r="E38" s="653"/>
      <c r="F38" s="960"/>
      <c r="G38" s="891"/>
      <c r="H38" s="661" t="s">
        <v>318</v>
      </c>
      <c r="I38" s="634" t="s">
        <v>565</v>
      </c>
      <c r="J38" s="670" t="s">
        <v>387</v>
      </c>
      <c r="K38" s="879"/>
      <c r="L38" s="899"/>
      <c r="M38" s="901"/>
      <c r="N38" s="115"/>
      <c r="O38" s="115"/>
      <c r="P38" s="115"/>
      <c r="Q38" s="115"/>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c r="AO38" s="115"/>
      <c r="AP38" s="115"/>
      <c r="AQ38" s="115"/>
      <c r="AR38" s="115"/>
      <c r="AS38" s="115"/>
      <c r="AT38" s="115"/>
      <c r="AU38" s="115"/>
      <c r="AV38" s="115"/>
      <c r="AW38" s="115"/>
      <c r="AX38" s="115"/>
      <c r="AY38" s="115"/>
      <c r="AZ38" s="115"/>
      <c r="BA38" s="115"/>
      <c r="BB38" s="115"/>
      <c r="BC38" s="115"/>
      <c r="BD38" s="115"/>
      <c r="BE38" s="115"/>
      <c r="BF38" s="115"/>
      <c r="BG38" s="115"/>
      <c r="BH38" s="115"/>
      <c r="BI38" s="115"/>
      <c r="BJ38" s="115"/>
      <c r="BK38" s="115"/>
      <c r="BL38" s="115"/>
      <c r="BM38" s="115"/>
      <c r="BN38" s="115"/>
      <c r="BO38" s="115"/>
      <c r="BP38" s="115"/>
      <c r="BQ38" s="115"/>
      <c r="BR38" s="115"/>
      <c r="BS38" s="115"/>
      <c r="BT38" s="115"/>
      <c r="BU38" s="115"/>
      <c r="BV38" s="115"/>
      <c r="BW38" s="115"/>
      <c r="BX38" s="115"/>
      <c r="BY38" s="115"/>
      <c r="BZ38" s="115"/>
      <c r="CA38" s="115"/>
      <c r="CB38" s="115"/>
      <c r="CC38" s="115"/>
      <c r="CD38" s="115"/>
      <c r="CE38" s="115"/>
      <c r="CF38" s="115"/>
      <c r="CG38" s="115"/>
      <c r="CH38" s="115"/>
      <c r="CI38" s="115"/>
      <c r="CJ38" s="115"/>
      <c r="CK38" s="115"/>
      <c r="CL38" s="115"/>
      <c r="CM38" s="115"/>
      <c r="CN38" s="115"/>
      <c r="CO38" s="115"/>
      <c r="CP38" s="115"/>
      <c r="CQ38" s="115"/>
      <c r="CR38" s="115"/>
      <c r="CS38" s="115"/>
      <c r="CT38" s="115"/>
      <c r="CU38" s="115"/>
      <c r="CV38" s="115"/>
      <c r="CW38" s="115"/>
      <c r="CX38" s="115"/>
      <c r="CY38" s="115"/>
      <c r="CZ38" s="115"/>
      <c r="DA38" s="115"/>
      <c r="DB38" s="115"/>
      <c r="DC38" s="115"/>
      <c r="DD38" s="115"/>
      <c r="DE38" s="115"/>
      <c r="DF38" s="115"/>
      <c r="DG38" s="115"/>
      <c r="DH38" s="115"/>
      <c r="DI38" s="115"/>
      <c r="DJ38" s="115"/>
      <c r="DK38" s="115"/>
      <c r="DL38" s="115"/>
      <c r="DM38" s="115"/>
      <c r="DN38" s="115"/>
      <c r="DO38" s="115"/>
      <c r="DP38" s="115"/>
      <c r="DQ38" s="115"/>
      <c r="DR38" s="115"/>
      <c r="DS38" s="115"/>
      <c r="DT38" s="115"/>
      <c r="DU38" s="115"/>
      <c r="DV38" s="115"/>
      <c r="DW38" s="115"/>
      <c r="DX38" s="115"/>
      <c r="DY38" s="115"/>
      <c r="DZ38" s="115"/>
      <c r="EA38" s="115"/>
      <c r="EB38" s="115"/>
      <c r="EC38" s="115"/>
      <c r="ED38" s="115"/>
      <c r="EE38" s="115"/>
      <c r="EF38" s="115"/>
      <c r="EG38" s="115"/>
      <c r="EH38" s="115"/>
      <c r="EI38" s="115"/>
      <c r="EJ38" s="115"/>
      <c r="EK38" s="115"/>
      <c r="EL38" s="115"/>
      <c r="EM38" s="115"/>
      <c r="EN38" s="115"/>
      <c r="EO38" s="115"/>
      <c r="EP38" s="115"/>
      <c r="EQ38" s="115"/>
      <c r="ER38" s="115"/>
      <c r="ES38" s="115"/>
      <c r="ET38" s="115"/>
      <c r="EU38" s="115"/>
      <c r="EV38" s="115"/>
      <c r="EW38" s="115"/>
      <c r="EX38" s="115"/>
      <c r="EY38" s="115"/>
      <c r="EZ38" s="115"/>
      <c r="FA38" s="115"/>
      <c r="FB38" s="115"/>
      <c r="FC38" s="115"/>
      <c r="FD38" s="115"/>
      <c r="FE38" s="115"/>
      <c r="FF38" s="115"/>
      <c r="FG38" s="115"/>
      <c r="FH38" s="115"/>
      <c r="FI38" s="115"/>
      <c r="FJ38" s="115"/>
      <c r="FK38" s="115"/>
      <c r="FL38" s="115"/>
      <c r="FM38" s="115"/>
      <c r="FN38" s="115"/>
      <c r="FO38" s="115"/>
      <c r="FP38" s="115"/>
      <c r="FQ38" s="115"/>
      <c r="FR38" s="115"/>
      <c r="FS38" s="115"/>
      <c r="FT38" s="115"/>
      <c r="FU38" s="115"/>
      <c r="FV38" s="115"/>
      <c r="FW38" s="115"/>
      <c r="FX38" s="115"/>
      <c r="FY38" s="115"/>
      <c r="FZ38" s="115"/>
      <c r="GA38" s="115"/>
      <c r="GB38" s="115"/>
      <c r="GC38" s="115"/>
      <c r="GD38" s="115"/>
      <c r="GE38" s="115"/>
      <c r="GF38" s="115"/>
      <c r="GG38" s="115"/>
      <c r="GH38" s="115"/>
      <c r="GI38" s="115"/>
      <c r="GJ38" s="115"/>
      <c r="GK38" s="115"/>
      <c r="GL38" s="115"/>
      <c r="GM38" s="115"/>
      <c r="GN38" s="115"/>
      <c r="GO38" s="115"/>
      <c r="GP38" s="115"/>
      <c r="GQ38" s="115"/>
      <c r="GR38" s="115"/>
      <c r="GS38" s="115"/>
      <c r="GT38" s="115"/>
      <c r="GU38" s="115"/>
      <c r="GV38" s="115"/>
      <c r="GW38" s="115"/>
      <c r="GX38" s="115"/>
      <c r="GY38" s="115"/>
      <c r="GZ38" s="115"/>
      <c r="HA38" s="115"/>
      <c r="HB38" s="115"/>
      <c r="HC38" s="115"/>
      <c r="HD38" s="115"/>
      <c r="HE38" s="115"/>
      <c r="HF38" s="115"/>
      <c r="HG38" s="115"/>
      <c r="HH38" s="115"/>
      <c r="HI38" s="115"/>
      <c r="HJ38" s="115"/>
      <c r="HK38" s="115"/>
      <c r="HL38" s="115"/>
      <c r="HM38" s="115"/>
      <c r="HN38" s="115"/>
      <c r="HO38" s="115"/>
      <c r="HP38" s="115"/>
      <c r="HQ38" s="115"/>
      <c r="HR38" s="115"/>
      <c r="HS38" s="115"/>
      <c r="HT38" s="115"/>
      <c r="HU38" s="115"/>
      <c r="HV38" s="115"/>
      <c r="HW38" s="115"/>
      <c r="HX38" s="115"/>
      <c r="HY38" s="115"/>
      <c r="HZ38" s="115"/>
      <c r="IA38" s="115"/>
      <c r="IB38" s="115"/>
      <c r="IC38" s="115"/>
      <c r="ID38" s="115"/>
      <c r="IE38" s="115"/>
      <c r="IF38" s="115"/>
      <c r="IG38" s="115"/>
      <c r="IH38" s="115"/>
      <c r="II38" s="115"/>
      <c r="IJ38" s="115"/>
      <c r="IK38" s="115"/>
      <c r="IL38" s="115"/>
      <c r="IM38" s="115"/>
      <c r="IN38" s="115"/>
      <c r="IO38" s="115"/>
      <c r="IP38" s="115"/>
      <c r="IQ38" s="115"/>
      <c r="IR38" s="115"/>
      <c r="IS38" s="115"/>
      <c r="IT38" s="115"/>
    </row>
    <row r="39" spans="1:254" s="116" customFormat="1" ht="5.25" customHeight="1" thickBot="1">
      <c r="A39" s="962"/>
      <c r="B39" s="963"/>
      <c r="C39" s="963"/>
      <c r="D39" s="964"/>
      <c r="E39" s="509"/>
      <c r="F39" s="960"/>
      <c r="G39" s="903"/>
      <c r="H39" s="904"/>
      <c r="I39" s="904"/>
      <c r="J39" s="905"/>
      <c r="K39" s="879"/>
      <c r="L39" s="917"/>
      <c r="M39" s="918"/>
      <c r="N39" s="115"/>
      <c r="O39" s="115"/>
      <c r="P39" s="115"/>
      <c r="Q39" s="115"/>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c r="AO39" s="115"/>
      <c r="AP39" s="115"/>
      <c r="AQ39" s="115"/>
      <c r="AR39" s="115"/>
      <c r="AS39" s="115"/>
      <c r="AT39" s="115"/>
      <c r="AU39" s="115"/>
      <c r="AV39" s="115"/>
      <c r="AW39" s="115"/>
      <c r="AX39" s="115"/>
      <c r="AY39" s="115"/>
      <c r="AZ39" s="115"/>
      <c r="BA39" s="115"/>
      <c r="BB39" s="115"/>
      <c r="BC39" s="115"/>
      <c r="BD39" s="115"/>
      <c r="BE39" s="115"/>
      <c r="BF39" s="115"/>
      <c r="BG39" s="115"/>
      <c r="BH39" s="115"/>
      <c r="BI39" s="115"/>
      <c r="BJ39" s="115"/>
      <c r="BK39" s="115"/>
      <c r="BL39" s="115"/>
      <c r="BM39" s="115"/>
      <c r="BN39" s="115"/>
      <c r="BO39" s="115"/>
      <c r="BP39" s="115"/>
      <c r="BQ39" s="115"/>
      <c r="BR39" s="115"/>
      <c r="BS39" s="115"/>
      <c r="BT39" s="115"/>
      <c r="BU39" s="115"/>
      <c r="BV39" s="115"/>
      <c r="BW39" s="115"/>
      <c r="BX39" s="115"/>
      <c r="BY39" s="115"/>
      <c r="BZ39" s="115"/>
      <c r="CA39" s="115"/>
      <c r="CB39" s="115"/>
      <c r="CC39" s="115"/>
      <c r="CD39" s="115"/>
      <c r="CE39" s="115"/>
      <c r="CF39" s="115"/>
      <c r="CG39" s="115"/>
      <c r="CH39" s="115"/>
      <c r="CI39" s="115"/>
      <c r="CJ39" s="115"/>
      <c r="CK39" s="115"/>
      <c r="CL39" s="115"/>
      <c r="CM39" s="115"/>
      <c r="CN39" s="115"/>
      <c r="CO39" s="115"/>
      <c r="CP39" s="115"/>
      <c r="CQ39" s="115"/>
      <c r="CR39" s="115"/>
      <c r="CS39" s="115"/>
      <c r="CT39" s="115"/>
      <c r="CU39" s="115"/>
      <c r="CV39" s="115"/>
      <c r="CW39" s="115"/>
      <c r="CX39" s="115"/>
      <c r="CY39" s="115"/>
      <c r="CZ39" s="115"/>
      <c r="DA39" s="115"/>
      <c r="DB39" s="115"/>
      <c r="DC39" s="115"/>
      <c r="DD39" s="115"/>
      <c r="DE39" s="115"/>
      <c r="DF39" s="115"/>
      <c r="DG39" s="115"/>
      <c r="DH39" s="115"/>
      <c r="DI39" s="115"/>
      <c r="DJ39" s="115"/>
      <c r="DK39" s="115"/>
      <c r="DL39" s="115"/>
      <c r="DM39" s="115"/>
      <c r="DN39" s="115"/>
      <c r="DO39" s="115"/>
      <c r="DP39" s="115"/>
      <c r="DQ39" s="115"/>
      <c r="DR39" s="115"/>
      <c r="DS39" s="115"/>
      <c r="DT39" s="115"/>
      <c r="DU39" s="115"/>
      <c r="DV39" s="115"/>
      <c r="DW39" s="115"/>
      <c r="DX39" s="115"/>
      <c r="DY39" s="115"/>
      <c r="DZ39" s="115"/>
      <c r="EA39" s="115"/>
      <c r="EB39" s="115"/>
      <c r="EC39" s="115"/>
      <c r="ED39" s="115"/>
      <c r="EE39" s="115"/>
      <c r="EF39" s="115"/>
      <c r="EG39" s="115"/>
      <c r="EH39" s="115"/>
      <c r="EI39" s="115"/>
      <c r="EJ39" s="115"/>
      <c r="EK39" s="115"/>
      <c r="EL39" s="115"/>
      <c r="EM39" s="115"/>
      <c r="EN39" s="115"/>
      <c r="EO39" s="115"/>
      <c r="EP39" s="115"/>
      <c r="EQ39" s="115"/>
      <c r="ER39" s="115"/>
      <c r="ES39" s="115"/>
      <c r="ET39" s="115"/>
      <c r="EU39" s="115"/>
      <c r="EV39" s="115"/>
      <c r="EW39" s="115"/>
      <c r="EX39" s="115"/>
      <c r="EY39" s="115"/>
      <c r="EZ39" s="115"/>
      <c r="FA39" s="115"/>
      <c r="FB39" s="115"/>
      <c r="FC39" s="115"/>
      <c r="FD39" s="115"/>
      <c r="FE39" s="115"/>
      <c r="FF39" s="115"/>
      <c r="FG39" s="115"/>
      <c r="FH39" s="115"/>
      <c r="FI39" s="115"/>
      <c r="FJ39" s="115"/>
      <c r="FK39" s="115"/>
      <c r="FL39" s="115"/>
      <c r="FM39" s="115"/>
      <c r="FN39" s="115"/>
      <c r="FO39" s="115"/>
      <c r="FP39" s="115"/>
      <c r="FQ39" s="115"/>
      <c r="FR39" s="115"/>
      <c r="FS39" s="115"/>
      <c r="FT39" s="115"/>
      <c r="FU39" s="115"/>
      <c r="FV39" s="115"/>
      <c r="FW39" s="115"/>
      <c r="FX39" s="115"/>
      <c r="FY39" s="115"/>
      <c r="FZ39" s="115"/>
      <c r="GA39" s="115"/>
      <c r="GB39" s="115"/>
      <c r="GC39" s="115"/>
      <c r="GD39" s="115"/>
      <c r="GE39" s="115"/>
      <c r="GF39" s="115"/>
      <c r="GG39" s="115"/>
      <c r="GH39" s="115"/>
      <c r="GI39" s="115"/>
      <c r="GJ39" s="115"/>
      <c r="GK39" s="115"/>
      <c r="GL39" s="115"/>
      <c r="GM39" s="115"/>
      <c r="GN39" s="115"/>
      <c r="GO39" s="115"/>
      <c r="GP39" s="115"/>
      <c r="GQ39" s="115"/>
      <c r="GR39" s="115"/>
      <c r="GS39" s="115"/>
      <c r="GT39" s="115"/>
      <c r="GU39" s="115"/>
      <c r="GV39" s="115"/>
      <c r="GW39" s="115"/>
      <c r="GX39" s="115"/>
      <c r="GY39" s="115"/>
      <c r="GZ39" s="115"/>
      <c r="HA39" s="115"/>
      <c r="HB39" s="115"/>
      <c r="HC39" s="115"/>
      <c r="HD39" s="115"/>
      <c r="HE39" s="115"/>
      <c r="HF39" s="115"/>
      <c r="HG39" s="115"/>
      <c r="HH39" s="115"/>
      <c r="HI39" s="115"/>
      <c r="HJ39" s="115"/>
      <c r="HK39" s="115"/>
      <c r="HL39" s="115"/>
      <c r="HM39" s="115"/>
      <c r="HN39" s="115"/>
      <c r="HO39" s="115"/>
      <c r="HP39" s="115"/>
      <c r="HQ39" s="115"/>
      <c r="HR39" s="115"/>
      <c r="HS39" s="115"/>
      <c r="HT39" s="115"/>
      <c r="HU39" s="115"/>
      <c r="HV39" s="115"/>
      <c r="HW39" s="115"/>
      <c r="HX39" s="115"/>
      <c r="HY39" s="115"/>
      <c r="HZ39" s="115"/>
      <c r="IA39" s="115"/>
      <c r="IB39" s="115"/>
      <c r="IC39" s="115"/>
      <c r="ID39" s="115"/>
      <c r="IE39" s="115"/>
      <c r="IF39" s="115"/>
      <c r="IG39" s="115"/>
      <c r="IH39" s="115"/>
      <c r="II39" s="115"/>
      <c r="IJ39" s="115"/>
      <c r="IK39" s="115"/>
      <c r="IL39" s="115"/>
      <c r="IM39" s="115"/>
      <c r="IN39" s="115"/>
      <c r="IO39" s="115"/>
      <c r="IP39" s="115"/>
      <c r="IQ39" s="115"/>
      <c r="IR39" s="115"/>
      <c r="IS39" s="115"/>
      <c r="IT39" s="115"/>
    </row>
    <row r="40" spans="1:254" s="116" customFormat="1" ht="35.25" customHeight="1">
      <c r="A40" s="958" t="s">
        <v>748</v>
      </c>
      <c r="B40" s="892" t="s">
        <v>802</v>
      </c>
      <c r="C40" s="895" t="s">
        <v>803</v>
      </c>
      <c r="D40" s="895" t="s">
        <v>804</v>
      </c>
      <c r="E40" s="654"/>
      <c r="F40" s="960"/>
      <c r="G40" s="957" t="s">
        <v>538</v>
      </c>
      <c r="H40" s="665" t="s">
        <v>805</v>
      </c>
      <c r="I40" s="679" t="s">
        <v>565</v>
      </c>
      <c r="J40" s="677" t="s">
        <v>546</v>
      </c>
      <c r="K40" s="879"/>
      <c r="L40" s="899" t="s">
        <v>169</v>
      </c>
      <c r="M40" s="901"/>
      <c r="N40" s="115"/>
      <c r="O40" s="115"/>
      <c r="P40" s="115"/>
      <c r="Q40" s="115"/>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c r="AO40" s="115"/>
      <c r="AP40" s="115"/>
      <c r="AQ40" s="115"/>
      <c r="AR40" s="115"/>
      <c r="AS40" s="115"/>
      <c r="AT40" s="115"/>
      <c r="AU40" s="115"/>
      <c r="AV40" s="115"/>
      <c r="AW40" s="115"/>
      <c r="AX40" s="115"/>
      <c r="AY40" s="115"/>
      <c r="AZ40" s="115"/>
      <c r="BA40" s="115"/>
      <c r="BB40" s="115"/>
      <c r="BC40" s="115"/>
      <c r="BD40" s="115"/>
      <c r="BE40" s="115"/>
      <c r="BF40" s="115"/>
      <c r="BG40" s="115"/>
      <c r="BH40" s="115"/>
      <c r="BI40" s="115"/>
      <c r="BJ40" s="115"/>
      <c r="BK40" s="115"/>
      <c r="BL40" s="115"/>
      <c r="BM40" s="115"/>
      <c r="BN40" s="115"/>
      <c r="BO40" s="115"/>
      <c r="BP40" s="115"/>
      <c r="BQ40" s="115"/>
      <c r="BR40" s="115"/>
      <c r="BS40" s="115"/>
      <c r="BT40" s="115"/>
      <c r="BU40" s="115"/>
      <c r="BV40" s="115"/>
      <c r="BW40" s="115"/>
      <c r="BX40" s="115"/>
      <c r="BY40" s="115"/>
      <c r="BZ40" s="115"/>
      <c r="CA40" s="115"/>
      <c r="CB40" s="115"/>
      <c r="CC40" s="115"/>
      <c r="CD40" s="115"/>
      <c r="CE40" s="115"/>
      <c r="CF40" s="115"/>
      <c r="CG40" s="115"/>
      <c r="CH40" s="115"/>
      <c r="CI40" s="115"/>
      <c r="CJ40" s="115"/>
      <c r="CK40" s="115"/>
      <c r="CL40" s="115"/>
      <c r="CM40" s="115"/>
      <c r="CN40" s="115"/>
      <c r="CO40" s="115"/>
      <c r="CP40" s="115"/>
      <c r="CQ40" s="115"/>
      <c r="CR40" s="115"/>
      <c r="CS40" s="115"/>
      <c r="CT40" s="115"/>
      <c r="CU40" s="115"/>
      <c r="CV40" s="115"/>
      <c r="CW40" s="115"/>
      <c r="CX40" s="115"/>
      <c r="CY40" s="115"/>
      <c r="CZ40" s="115"/>
      <c r="DA40" s="115"/>
      <c r="DB40" s="115"/>
      <c r="DC40" s="115"/>
      <c r="DD40" s="115"/>
      <c r="DE40" s="115"/>
      <c r="DF40" s="115"/>
      <c r="DG40" s="115"/>
      <c r="DH40" s="115"/>
      <c r="DI40" s="115"/>
      <c r="DJ40" s="115"/>
      <c r="DK40" s="115"/>
      <c r="DL40" s="115"/>
      <c r="DM40" s="115"/>
      <c r="DN40" s="115"/>
      <c r="DO40" s="115"/>
      <c r="DP40" s="115"/>
      <c r="DQ40" s="115"/>
      <c r="DR40" s="115"/>
      <c r="DS40" s="115"/>
      <c r="DT40" s="115"/>
      <c r="DU40" s="115"/>
      <c r="DV40" s="115"/>
      <c r="DW40" s="115"/>
      <c r="DX40" s="115"/>
      <c r="DY40" s="115"/>
      <c r="DZ40" s="115"/>
      <c r="EA40" s="115"/>
      <c r="EB40" s="115"/>
      <c r="EC40" s="115"/>
      <c r="ED40" s="115"/>
      <c r="EE40" s="115"/>
      <c r="EF40" s="115"/>
      <c r="EG40" s="115"/>
      <c r="EH40" s="115"/>
      <c r="EI40" s="115"/>
      <c r="EJ40" s="115"/>
      <c r="EK40" s="115"/>
      <c r="EL40" s="115"/>
      <c r="EM40" s="115"/>
      <c r="EN40" s="115"/>
      <c r="EO40" s="115"/>
      <c r="EP40" s="115"/>
      <c r="EQ40" s="115"/>
      <c r="ER40" s="115"/>
      <c r="ES40" s="115"/>
      <c r="ET40" s="115"/>
      <c r="EU40" s="115"/>
      <c r="EV40" s="115"/>
      <c r="EW40" s="115"/>
      <c r="EX40" s="115"/>
      <c r="EY40" s="115"/>
      <c r="EZ40" s="115"/>
      <c r="FA40" s="115"/>
      <c r="FB40" s="115"/>
      <c r="FC40" s="115"/>
      <c r="FD40" s="115"/>
      <c r="FE40" s="115"/>
      <c r="FF40" s="115"/>
      <c r="FG40" s="115"/>
      <c r="FH40" s="115"/>
      <c r="FI40" s="115"/>
      <c r="FJ40" s="115"/>
      <c r="FK40" s="115"/>
      <c r="FL40" s="115"/>
      <c r="FM40" s="115"/>
      <c r="FN40" s="115"/>
      <c r="FO40" s="115"/>
      <c r="FP40" s="115"/>
      <c r="FQ40" s="115"/>
      <c r="FR40" s="115"/>
      <c r="FS40" s="115"/>
      <c r="FT40" s="115"/>
      <c r="FU40" s="115"/>
      <c r="FV40" s="115"/>
      <c r="FW40" s="115"/>
      <c r="FX40" s="115"/>
      <c r="FY40" s="115"/>
      <c r="FZ40" s="115"/>
      <c r="GA40" s="115"/>
      <c r="GB40" s="115"/>
      <c r="GC40" s="115"/>
      <c r="GD40" s="115"/>
      <c r="GE40" s="115"/>
      <c r="GF40" s="115"/>
      <c r="GG40" s="115"/>
      <c r="GH40" s="115"/>
      <c r="GI40" s="115"/>
      <c r="GJ40" s="115"/>
      <c r="GK40" s="115"/>
      <c r="GL40" s="115"/>
      <c r="GM40" s="115"/>
      <c r="GN40" s="115"/>
      <c r="GO40" s="115"/>
      <c r="GP40" s="115"/>
      <c r="GQ40" s="115"/>
      <c r="GR40" s="115"/>
      <c r="GS40" s="115"/>
      <c r="GT40" s="115"/>
      <c r="GU40" s="115"/>
      <c r="GV40" s="115"/>
      <c r="GW40" s="115"/>
      <c r="GX40" s="115"/>
      <c r="GY40" s="115"/>
      <c r="GZ40" s="115"/>
      <c r="HA40" s="115"/>
      <c r="HB40" s="115"/>
      <c r="HC40" s="115"/>
      <c r="HD40" s="115"/>
      <c r="HE40" s="115"/>
      <c r="HF40" s="115"/>
      <c r="HG40" s="115"/>
      <c r="HH40" s="115"/>
      <c r="HI40" s="115"/>
      <c r="HJ40" s="115"/>
      <c r="HK40" s="115"/>
      <c r="HL40" s="115"/>
      <c r="HM40" s="115"/>
      <c r="HN40" s="115"/>
      <c r="HO40" s="115"/>
      <c r="HP40" s="115"/>
      <c r="HQ40" s="115"/>
      <c r="HR40" s="115"/>
      <c r="HS40" s="115"/>
      <c r="HT40" s="115"/>
      <c r="HU40" s="115"/>
      <c r="HV40" s="115"/>
      <c r="HW40" s="115"/>
      <c r="HX40" s="115"/>
      <c r="HY40" s="115"/>
      <c r="HZ40" s="115"/>
      <c r="IA40" s="115"/>
      <c r="IB40" s="115"/>
      <c r="IC40" s="115"/>
      <c r="ID40" s="115"/>
      <c r="IE40" s="115"/>
      <c r="IF40" s="115"/>
      <c r="IG40" s="115"/>
      <c r="IH40" s="115"/>
      <c r="II40" s="115"/>
      <c r="IJ40" s="115"/>
      <c r="IK40" s="115"/>
      <c r="IL40" s="115"/>
      <c r="IM40" s="115"/>
      <c r="IN40" s="115"/>
      <c r="IO40" s="115"/>
      <c r="IP40" s="115"/>
      <c r="IQ40" s="115"/>
      <c r="IR40" s="115"/>
      <c r="IS40" s="115"/>
      <c r="IT40" s="114"/>
    </row>
    <row r="41" spans="1:254" ht="35.25" customHeight="1">
      <c r="A41" s="958"/>
      <c r="B41" s="893"/>
      <c r="C41" s="896"/>
      <c r="D41" s="896"/>
      <c r="E41" s="512"/>
      <c r="F41" s="960"/>
      <c r="G41" s="957"/>
      <c r="H41" s="661" t="s">
        <v>806</v>
      </c>
      <c r="I41" s="511" t="s">
        <v>565</v>
      </c>
      <c r="J41" s="670" t="s">
        <v>391</v>
      </c>
      <c r="K41" s="879"/>
      <c r="L41" s="899"/>
      <c r="M41" s="901"/>
      <c r="N41" s="115"/>
      <c r="O41" s="115"/>
      <c r="P41" s="115"/>
      <c r="Q41" s="115"/>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c r="AO41" s="115"/>
      <c r="AP41" s="115"/>
      <c r="AQ41" s="115"/>
      <c r="AR41" s="115"/>
      <c r="AS41" s="115"/>
      <c r="AT41" s="115"/>
      <c r="AU41" s="115"/>
      <c r="AV41" s="115"/>
      <c r="AW41" s="115"/>
      <c r="AX41" s="115"/>
      <c r="AY41" s="115"/>
      <c r="AZ41" s="115"/>
      <c r="BA41" s="115"/>
      <c r="BB41" s="115"/>
      <c r="BC41" s="115"/>
      <c r="BD41" s="115"/>
      <c r="BE41" s="115"/>
      <c r="BF41" s="115"/>
      <c r="BG41" s="115"/>
      <c r="BH41" s="115"/>
      <c r="BI41" s="115"/>
      <c r="BJ41" s="115"/>
      <c r="BK41" s="115"/>
      <c r="BL41" s="115"/>
      <c r="BM41" s="115"/>
      <c r="BN41" s="115"/>
      <c r="BO41" s="115"/>
      <c r="BP41" s="115"/>
      <c r="BQ41" s="115"/>
      <c r="BR41" s="115"/>
      <c r="BS41" s="115"/>
      <c r="BT41" s="115"/>
      <c r="BU41" s="115"/>
      <c r="BV41" s="115"/>
      <c r="BW41" s="115"/>
      <c r="BX41" s="115"/>
      <c r="BY41" s="115"/>
      <c r="BZ41" s="115"/>
      <c r="CA41" s="115"/>
      <c r="CB41" s="115"/>
      <c r="CC41" s="115"/>
      <c r="CD41" s="115"/>
      <c r="CE41" s="115"/>
      <c r="CF41" s="115"/>
      <c r="CG41" s="115"/>
      <c r="CH41" s="115"/>
      <c r="CI41" s="115"/>
      <c r="CJ41" s="115"/>
      <c r="CK41" s="115"/>
      <c r="CL41" s="115"/>
      <c r="CM41" s="115"/>
      <c r="CN41" s="115"/>
      <c r="CO41" s="115"/>
      <c r="CP41" s="115"/>
      <c r="CQ41" s="115"/>
      <c r="CR41" s="115"/>
      <c r="CS41" s="115"/>
      <c r="CT41" s="115"/>
      <c r="CU41" s="115"/>
      <c r="CV41" s="115"/>
      <c r="CW41" s="115"/>
      <c r="CX41" s="115"/>
      <c r="CY41" s="115"/>
      <c r="CZ41" s="115"/>
      <c r="DA41" s="115"/>
      <c r="DB41" s="115"/>
      <c r="DC41" s="115"/>
      <c r="DD41" s="115"/>
      <c r="DE41" s="115"/>
      <c r="DF41" s="115"/>
      <c r="DG41" s="115"/>
      <c r="DH41" s="115"/>
      <c r="DI41" s="115"/>
      <c r="DJ41" s="115"/>
      <c r="DK41" s="115"/>
      <c r="DL41" s="115"/>
      <c r="DM41" s="115"/>
      <c r="DN41" s="115"/>
      <c r="DO41" s="115"/>
      <c r="DP41" s="115"/>
      <c r="DQ41" s="115"/>
      <c r="DR41" s="115"/>
      <c r="DS41" s="115"/>
      <c r="DT41" s="115"/>
      <c r="DU41" s="115"/>
      <c r="DV41" s="115"/>
      <c r="DW41" s="115"/>
      <c r="DX41" s="115"/>
      <c r="DY41" s="115"/>
      <c r="DZ41" s="115"/>
      <c r="EA41" s="115"/>
      <c r="EB41" s="115"/>
      <c r="EC41" s="115"/>
      <c r="ED41" s="115"/>
      <c r="EE41" s="115"/>
      <c r="EF41" s="115"/>
      <c r="EG41" s="115"/>
      <c r="EH41" s="115"/>
      <c r="EI41" s="115"/>
      <c r="EJ41" s="115"/>
      <c r="EK41" s="115"/>
      <c r="EL41" s="115"/>
      <c r="EM41" s="115"/>
      <c r="EN41" s="115"/>
      <c r="EO41" s="115"/>
      <c r="EP41" s="115"/>
      <c r="EQ41" s="115"/>
      <c r="ER41" s="115"/>
      <c r="ES41" s="115"/>
      <c r="ET41" s="115"/>
      <c r="EU41" s="115"/>
      <c r="EV41" s="115"/>
      <c r="EW41" s="115"/>
      <c r="EX41" s="115"/>
      <c r="EY41" s="115"/>
      <c r="EZ41" s="115"/>
      <c r="FA41" s="115"/>
      <c r="FB41" s="115"/>
      <c r="FC41" s="115"/>
      <c r="FD41" s="115"/>
      <c r="FE41" s="115"/>
      <c r="FF41" s="115"/>
      <c r="FG41" s="115"/>
      <c r="FH41" s="115"/>
      <c r="FI41" s="115"/>
      <c r="FJ41" s="115"/>
      <c r="FK41" s="115"/>
      <c r="FL41" s="115"/>
      <c r="FM41" s="115"/>
      <c r="FN41" s="115"/>
      <c r="FO41" s="115"/>
      <c r="FP41" s="115"/>
      <c r="FQ41" s="115"/>
      <c r="FR41" s="115"/>
      <c r="FS41" s="115"/>
      <c r="FT41" s="115"/>
      <c r="FU41" s="115"/>
      <c r="FV41" s="115"/>
      <c r="FW41" s="115"/>
      <c r="FX41" s="115"/>
      <c r="FY41" s="115"/>
      <c r="FZ41" s="115"/>
      <c r="GA41" s="115"/>
      <c r="GB41" s="115"/>
      <c r="GC41" s="115"/>
      <c r="GD41" s="115"/>
      <c r="GE41" s="115"/>
      <c r="GF41" s="115"/>
      <c r="GG41" s="115"/>
      <c r="GH41" s="115"/>
      <c r="GI41" s="115"/>
      <c r="GJ41" s="115"/>
      <c r="GK41" s="115"/>
      <c r="GL41" s="115"/>
      <c r="GM41" s="115"/>
      <c r="GN41" s="115"/>
      <c r="GO41" s="115"/>
      <c r="GP41" s="115"/>
      <c r="GQ41" s="115"/>
      <c r="GR41" s="115"/>
      <c r="GS41" s="115"/>
      <c r="GT41" s="115"/>
      <c r="GU41" s="115"/>
      <c r="GV41" s="115"/>
      <c r="GW41" s="115"/>
      <c r="GX41" s="115"/>
      <c r="GY41" s="115"/>
      <c r="GZ41" s="115"/>
      <c r="HA41" s="115"/>
      <c r="HB41" s="115"/>
      <c r="HC41" s="115"/>
      <c r="HD41" s="115"/>
      <c r="HE41" s="115"/>
      <c r="HF41" s="115"/>
      <c r="HG41" s="115"/>
      <c r="HH41" s="115"/>
      <c r="HI41" s="115"/>
      <c r="HJ41" s="115"/>
      <c r="HK41" s="115"/>
      <c r="HL41" s="115"/>
      <c r="HM41" s="115"/>
      <c r="HN41" s="115"/>
      <c r="HO41" s="115"/>
      <c r="HP41" s="115"/>
      <c r="HQ41" s="115"/>
      <c r="HR41" s="115"/>
      <c r="HS41" s="115"/>
      <c r="HT41" s="115"/>
      <c r="HU41" s="115"/>
      <c r="HV41" s="115"/>
      <c r="HW41" s="115"/>
      <c r="HX41" s="115"/>
      <c r="HY41" s="115"/>
      <c r="HZ41" s="115"/>
      <c r="IA41" s="115"/>
      <c r="IB41" s="115"/>
      <c r="IC41" s="115"/>
      <c r="ID41" s="115"/>
      <c r="IE41" s="115"/>
      <c r="IF41" s="115"/>
      <c r="IG41" s="115"/>
      <c r="IH41" s="115"/>
      <c r="II41" s="115"/>
      <c r="IJ41" s="115"/>
      <c r="IK41" s="115"/>
      <c r="IL41" s="115"/>
      <c r="IM41" s="115"/>
      <c r="IN41" s="115"/>
      <c r="IO41" s="115"/>
      <c r="IP41" s="115"/>
      <c r="IQ41" s="115"/>
      <c r="IR41" s="115"/>
      <c r="IS41" s="115"/>
      <c r="IT41" s="114"/>
    </row>
    <row r="42" spans="1:254" ht="35.25" customHeight="1">
      <c r="A42" s="958"/>
      <c r="B42" s="893"/>
      <c r="C42" s="896"/>
      <c r="D42" s="896"/>
      <c r="E42" s="512"/>
      <c r="F42" s="960"/>
      <c r="G42" s="957"/>
      <c r="H42" s="661" t="s">
        <v>389</v>
      </c>
      <c r="I42" s="511" t="s">
        <v>565</v>
      </c>
      <c r="J42" s="670" t="s">
        <v>391</v>
      </c>
      <c r="K42" s="879"/>
      <c r="L42" s="899"/>
      <c r="M42" s="901"/>
      <c r="N42" s="115"/>
      <c r="O42" s="115"/>
      <c r="P42" s="115"/>
      <c r="Q42" s="115"/>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c r="AO42" s="115"/>
      <c r="AP42" s="115"/>
      <c r="AQ42" s="115"/>
      <c r="AR42" s="115"/>
      <c r="AS42" s="115"/>
      <c r="AT42" s="115"/>
      <c r="AU42" s="115"/>
      <c r="AV42" s="115"/>
      <c r="AW42" s="115"/>
      <c r="AX42" s="115"/>
      <c r="AY42" s="115"/>
      <c r="AZ42" s="115"/>
      <c r="BA42" s="115"/>
      <c r="BB42" s="115"/>
      <c r="BC42" s="115"/>
      <c r="BD42" s="115"/>
      <c r="BE42" s="115"/>
      <c r="BF42" s="115"/>
      <c r="BG42" s="115"/>
      <c r="BH42" s="115"/>
      <c r="BI42" s="115"/>
      <c r="BJ42" s="115"/>
      <c r="BK42" s="115"/>
      <c r="BL42" s="115"/>
      <c r="BM42" s="115"/>
      <c r="BN42" s="115"/>
      <c r="BO42" s="115"/>
      <c r="BP42" s="115"/>
      <c r="BQ42" s="115"/>
      <c r="BR42" s="115"/>
      <c r="BS42" s="115"/>
      <c r="BT42" s="115"/>
      <c r="BU42" s="115"/>
      <c r="BV42" s="115"/>
      <c r="BW42" s="115"/>
      <c r="BX42" s="115"/>
      <c r="BY42" s="115"/>
      <c r="BZ42" s="115"/>
      <c r="CA42" s="115"/>
      <c r="CB42" s="115"/>
      <c r="CC42" s="115"/>
      <c r="CD42" s="115"/>
      <c r="CE42" s="115"/>
      <c r="CF42" s="115"/>
      <c r="CG42" s="115"/>
      <c r="CH42" s="115"/>
      <c r="CI42" s="115"/>
      <c r="CJ42" s="115"/>
      <c r="CK42" s="115"/>
      <c r="CL42" s="115"/>
      <c r="CM42" s="115"/>
      <c r="CN42" s="115"/>
      <c r="CO42" s="115"/>
      <c r="CP42" s="115"/>
      <c r="CQ42" s="115"/>
      <c r="CR42" s="115"/>
      <c r="CS42" s="115"/>
      <c r="CT42" s="115"/>
      <c r="CU42" s="115"/>
      <c r="CV42" s="115"/>
      <c r="CW42" s="115"/>
      <c r="CX42" s="115"/>
      <c r="CY42" s="115"/>
      <c r="CZ42" s="115"/>
      <c r="DA42" s="115"/>
      <c r="DB42" s="115"/>
      <c r="DC42" s="115"/>
      <c r="DD42" s="115"/>
      <c r="DE42" s="115"/>
      <c r="DF42" s="115"/>
      <c r="DG42" s="115"/>
      <c r="DH42" s="115"/>
      <c r="DI42" s="115"/>
      <c r="DJ42" s="115"/>
      <c r="DK42" s="115"/>
      <c r="DL42" s="115"/>
      <c r="DM42" s="115"/>
      <c r="DN42" s="115"/>
      <c r="DO42" s="115"/>
      <c r="DP42" s="115"/>
      <c r="DQ42" s="115"/>
      <c r="DR42" s="115"/>
      <c r="DS42" s="115"/>
      <c r="DT42" s="115"/>
      <c r="DU42" s="115"/>
      <c r="DV42" s="115"/>
      <c r="DW42" s="115"/>
      <c r="DX42" s="115"/>
      <c r="DY42" s="115"/>
      <c r="DZ42" s="115"/>
      <c r="EA42" s="115"/>
      <c r="EB42" s="115"/>
      <c r="EC42" s="115"/>
      <c r="ED42" s="115"/>
      <c r="EE42" s="115"/>
      <c r="EF42" s="115"/>
      <c r="EG42" s="115"/>
      <c r="EH42" s="115"/>
      <c r="EI42" s="115"/>
      <c r="EJ42" s="115"/>
      <c r="EK42" s="115"/>
      <c r="EL42" s="115"/>
      <c r="EM42" s="115"/>
      <c r="EN42" s="115"/>
      <c r="EO42" s="115"/>
      <c r="EP42" s="115"/>
      <c r="EQ42" s="115"/>
      <c r="ER42" s="115"/>
      <c r="ES42" s="115"/>
      <c r="ET42" s="115"/>
      <c r="EU42" s="115"/>
      <c r="EV42" s="115"/>
      <c r="EW42" s="115"/>
      <c r="EX42" s="115"/>
      <c r="EY42" s="115"/>
      <c r="EZ42" s="115"/>
      <c r="FA42" s="115"/>
      <c r="FB42" s="115"/>
      <c r="FC42" s="115"/>
      <c r="FD42" s="115"/>
      <c r="FE42" s="115"/>
      <c r="FF42" s="115"/>
      <c r="FG42" s="115"/>
      <c r="FH42" s="115"/>
      <c r="FI42" s="115"/>
      <c r="FJ42" s="115"/>
      <c r="FK42" s="115"/>
      <c r="FL42" s="115"/>
      <c r="FM42" s="115"/>
      <c r="FN42" s="115"/>
      <c r="FO42" s="115"/>
      <c r="FP42" s="115"/>
      <c r="FQ42" s="115"/>
      <c r="FR42" s="115"/>
      <c r="FS42" s="115"/>
      <c r="FT42" s="115"/>
      <c r="FU42" s="115"/>
      <c r="FV42" s="115"/>
      <c r="FW42" s="115"/>
      <c r="FX42" s="115"/>
      <c r="FY42" s="115"/>
      <c r="FZ42" s="115"/>
      <c r="GA42" s="115"/>
      <c r="GB42" s="115"/>
      <c r="GC42" s="115"/>
      <c r="GD42" s="115"/>
      <c r="GE42" s="115"/>
      <c r="GF42" s="115"/>
      <c r="GG42" s="115"/>
      <c r="GH42" s="115"/>
      <c r="GI42" s="115"/>
      <c r="GJ42" s="115"/>
      <c r="GK42" s="115"/>
      <c r="GL42" s="115"/>
      <c r="GM42" s="115"/>
      <c r="GN42" s="115"/>
      <c r="GO42" s="115"/>
      <c r="GP42" s="115"/>
      <c r="GQ42" s="115"/>
      <c r="GR42" s="115"/>
      <c r="GS42" s="115"/>
      <c r="GT42" s="115"/>
      <c r="GU42" s="115"/>
      <c r="GV42" s="115"/>
      <c r="GW42" s="115"/>
      <c r="GX42" s="115"/>
      <c r="GY42" s="115"/>
      <c r="GZ42" s="115"/>
      <c r="HA42" s="115"/>
      <c r="HB42" s="115"/>
      <c r="HC42" s="115"/>
      <c r="HD42" s="115"/>
      <c r="HE42" s="115"/>
      <c r="HF42" s="115"/>
      <c r="HG42" s="115"/>
      <c r="HH42" s="115"/>
      <c r="HI42" s="115"/>
      <c r="HJ42" s="115"/>
      <c r="HK42" s="115"/>
      <c r="HL42" s="115"/>
      <c r="HM42" s="115"/>
      <c r="HN42" s="115"/>
      <c r="HO42" s="115"/>
      <c r="HP42" s="115"/>
      <c r="HQ42" s="115"/>
      <c r="HR42" s="115"/>
      <c r="HS42" s="115"/>
      <c r="HT42" s="115"/>
      <c r="HU42" s="115"/>
      <c r="HV42" s="115"/>
      <c r="HW42" s="115"/>
      <c r="HX42" s="115"/>
      <c r="HY42" s="115"/>
      <c r="HZ42" s="115"/>
      <c r="IA42" s="115"/>
      <c r="IB42" s="115"/>
      <c r="IC42" s="115"/>
      <c r="ID42" s="115"/>
      <c r="IE42" s="115"/>
      <c r="IF42" s="115"/>
      <c r="IG42" s="115"/>
      <c r="IH42" s="115"/>
      <c r="II42" s="115"/>
      <c r="IJ42" s="115"/>
      <c r="IK42" s="115"/>
      <c r="IL42" s="115"/>
      <c r="IM42" s="115"/>
      <c r="IN42" s="115"/>
      <c r="IO42" s="115"/>
      <c r="IP42" s="115"/>
      <c r="IQ42" s="115"/>
      <c r="IR42" s="115"/>
      <c r="IS42" s="115"/>
      <c r="IT42" s="114"/>
    </row>
    <row r="43" spans="1:254" ht="36.75" customHeight="1">
      <c r="A43" s="958"/>
      <c r="B43" s="893"/>
      <c r="C43" s="896"/>
      <c r="D43" s="896"/>
      <c r="E43" s="512"/>
      <c r="F43" s="960"/>
      <c r="G43" s="957"/>
      <c r="H43" s="661" t="s">
        <v>547</v>
      </c>
      <c r="I43" s="511" t="s">
        <v>565</v>
      </c>
      <c r="J43" s="670" t="s">
        <v>546</v>
      </c>
      <c r="K43" s="879"/>
      <c r="L43" s="899"/>
      <c r="M43" s="901"/>
      <c r="N43" s="115"/>
      <c r="O43" s="115"/>
      <c r="P43" s="115"/>
      <c r="Q43" s="115"/>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c r="AO43" s="115"/>
      <c r="AP43" s="115"/>
      <c r="AQ43" s="115"/>
      <c r="AR43" s="115"/>
      <c r="AS43" s="115"/>
      <c r="AT43" s="115"/>
      <c r="AU43" s="115"/>
      <c r="AV43" s="115"/>
      <c r="AW43" s="115"/>
      <c r="AX43" s="115"/>
      <c r="AY43" s="115"/>
      <c r="AZ43" s="115"/>
      <c r="BA43" s="115"/>
      <c r="BB43" s="115"/>
      <c r="BC43" s="115"/>
      <c r="BD43" s="115"/>
      <c r="BE43" s="115"/>
      <c r="BF43" s="115"/>
      <c r="BG43" s="115"/>
      <c r="BH43" s="115"/>
      <c r="BI43" s="115"/>
      <c r="BJ43" s="115"/>
      <c r="BK43" s="115"/>
      <c r="BL43" s="115"/>
      <c r="BM43" s="115"/>
      <c r="BN43" s="115"/>
      <c r="BO43" s="115"/>
      <c r="BP43" s="115"/>
      <c r="BQ43" s="115"/>
      <c r="BR43" s="115"/>
      <c r="BS43" s="115"/>
      <c r="BT43" s="115"/>
      <c r="BU43" s="115"/>
      <c r="BV43" s="115"/>
      <c r="BW43" s="115"/>
      <c r="BX43" s="115"/>
      <c r="BY43" s="115"/>
      <c r="BZ43" s="115"/>
      <c r="CA43" s="115"/>
      <c r="CB43" s="115"/>
      <c r="CC43" s="115"/>
      <c r="CD43" s="115"/>
      <c r="CE43" s="115"/>
      <c r="CF43" s="115"/>
      <c r="CG43" s="115"/>
      <c r="CH43" s="115"/>
      <c r="CI43" s="115"/>
      <c r="CJ43" s="115"/>
      <c r="CK43" s="115"/>
      <c r="CL43" s="115"/>
      <c r="CM43" s="115"/>
      <c r="CN43" s="115"/>
      <c r="CO43" s="115"/>
      <c r="CP43" s="115"/>
      <c r="CQ43" s="115"/>
      <c r="CR43" s="115"/>
      <c r="CS43" s="115"/>
      <c r="CT43" s="115"/>
      <c r="CU43" s="115"/>
      <c r="CV43" s="115"/>
      <c r="CW43" s="115"/>
      <c r="CX43" s="115"/>
      <c r="CY43" s="115"/>
      <c r="CZ43" s="115"/>
      <c r="DA43" s="115"/>
      <c r="DB43" s="115"/>
      <c r="DC43" s="115"/>
      <c r="DD43" s="115"/>
      <c r="DE43" s="115"/>
      <c r="DF43" s="115"/>
      <c r="DG43" s="115"/>
      <c r="DH43" s="115"/>
      <c r="DI43" s="115"/>
      <c r="DJ43" s="115"/>
      <c r="DK43" s="115"/>
      <c r="DL43" s="115"/>
      <c r="DM43" s="115"/>
      <c r="DN43" s="115"/>
      <c r="DO43" s="115"/>
      <c r="DP43" s="115"/>
      <c r="DQ43" s="115"/>
      <c r="DR43" s="115"/>
      <c r="DS43" s="115"/>
      <c r="DT43" s="115"/>
      <c r="DU43" s="115"/>
      <c r="DV43" s="115"/>
      <c r="DW43" s="115"/>
      <c r="DX43" s="115"/>
      <c r="DY43" s="115"/>
      <c r="DZ43" s="115"/>
      <c r="EA43" s="115"/>
      <c r="EB43" s="115"/>
      <c r="EC43" s="115"/>
      <c r="ED43" s="115"/>
      <c r="EE43" s="115"/>
      <c r="EF43" s="115"/>
      <c r="EG43" s="115"/>
      <c r="EH43" s="115"/>
      <c r="EI43" s="115"/>
      <c r="EJ43" s="115"/>
      <c r="EK43" s="115"/>
      <c r="EL43" s="115"/>
      <c r="EM43" s="115"/>
      <c r="EN43" s="115"/>
      <c r="EO43" s="115"/>
      <c r="EP43" s="115"/>
      <c r="EQ43" s="115"/>
      <c r="ER43" s="115"/>
      <c r="ES43" s="115"/>
      <c r="ET43" s="115"/>
      <c r="EU43" s="115"/>
      <c r="EV43" s="115"/>
      <c r="EW43" s="115"/>
      <c r="EX43" s="115"/>
      <c r="EY43" s="115"/>
      <c r="EZ43" s="115"/>
      <c r="FA43" s="115"/>
      <c r="FB43" s="115"/>
      <c r="FC43" s="115"/>
      <c r="FD43" s="115"/>
      <c r="FE43" s="115"/>
      <c r="FF43" s="115"/>
      <c r="FG43" s="115"/>
      <c r="FH43" s="115"/>
      <c r="FI43" s="115"/>
      <c r="FJ43" s="115"/>
      <c r="FK43" s="115"/>
      <c r="FL43" s="115"/>
      <c r="FM43" s="115"/>
      <c r="FN43" s="115"/>
      <c r="FO43" s="115"/>
      <c r="FP43" s="115"/>
      <c r="FQ43" s="115"/>
      <c r="FR43" s="115"/>
      <c r="FS43" s="115"/>
      <c r="FT43" s="115"/>
      <c r="FU43" s="115"/>
      <c r="FV43" s="115"/>
      <c r="FW43" s="115"/>
      <c r="FX43" s="115"/>
      <c r="FY43" s="115"/>
      <c r="FZ43" s="115"/>
      <c r="GA43" s="115"/>
      <c r="GB43" s="115"/>
      <c r="GC43" s="115"/>
      <c r="GD43" s="115"/>
      <c r="GE43" s="115"/>
      <c r="GF43" s="115"/>
      <c r="GG43" s="115"/>
      <c r="GH43" s="115"/>
      <c r="GI43" s="115"/>
      <c r="GJ43" s="115"/>
      <c r="GK43" s="115"/>
      <c r="GL43" s="115"/>
      <c r="GM43" s="115"/>
      <c r="GN43" s="115"/>
      <c r="GO43" s="115"/>
      <c r="GP43" s="115"/>
      <c r="GQ43" s="115"/>
      <c r="GR43" s="115"/>
      <c r="GS43" s="115"/>
      <c r="GT43" s="115"/>
      <c r="GU43" s="115"/>
      <c r="GV43" s="115"/>
      <c r="GW43" s="115"/>
      <c r="GX43" s="115"/>
      <c r="GY43" s="115"/>
      <c r="GZ43" s="115"/>
      <c r="HA43" s="115"/>
      <c r="HB43" s="115"/>
      <c r="HC43" s="115"/>
      <c r="HD43" s="115"/>
      <c r="HE43" s="115"/>
      <c r="HF43" s="115"/>
      <c r="HG43" s="115"/>
      <c r="HH43" s="115"/>
      <c r="HI43" s="115"/>
      <c r="HJ43" s="115"/>
      <c r="HK43" s="115"/>
      <c r="HL43" s="115"/>
      <c r="HM43" s="115"/>
      <c r="HN43" s="115"/>
      <c r="HO43" s="115"/>
      <c r="HP43" s="115"/>
      <c r="HQ43" s="115"/>
      <c r="HR43" s="115"/>
      <c r="HS43" s="115"/>
      <c r="HT43" s="115"/>
      <c r="HU43" s="115"/>
      <c r="HV43" s="115"/>
      <c r="HW43" s="115"/>
      <c r="HX43" s="115"/>
      <c r="HY43" s="115"/>
      <c r="HZ43" s="115"/>
      <c r="IA43" s="115"/>
      <c r="IB43" s="115"/>
      <c r="IC43" s="115"/>
      <c r="ID43" s="115"/>
      <c r="IE43" s="115"/>
      <c r="IF43" s="115"/>
      <c r="IG43" s="115"/>
      <c r="IH43" s="115"/>
      <c r="II43" s="115"/>
      <c r="IJ43" s="115"/>
      <c r="IK43" s="115"/>
      <c r="IL43" s="115"/>
      <c r="IM43" s="115"/>
      <c r="IN43" s="115"/>
      <c r="IO43" s="115"/>
      <c r="IP43" s="115"/>
      <c r="IQ43" s="115"/>
      <c r="IR43" s="115"/>
      <c r="IS43" s="115"/>
      <c r="IT43" s="114"/>
    </row>
    <row r="44" spans="1:254" ht="40" customHeight="1">
      <c r="A44" s="958"/>
      <c r="B44" s="893"/>
      <c r="C44" s="896"/>
      <c r="D44" s="896"/>
      <c r="E44" s="512"/>
      <c r="F44" s="960"/>
      <c r="G44" s="957"/>
      <c r="H44" s="661" t="s">
        <v>638</v>
      </c>
      <c r="I44" s="511" t="s">
        <v>565</v>
      </c>
      <c r="J44" s="670" t="s">
        <v>391</v>
      </c>
      <c r="K44" s="879"/>
      <c r="L44" s="899"/>
      <c r="M44" s="901"/>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c r="BY44" s="115"/>
      <c r="BZ44" s="115"/>
      <c r="CA44" s="115"/>
      <c r="CB44" s="115"/>
      <c r="CC44" s="115"/>
      <c r="CD44" s="115"/>
      <c r="CE44" s="115"/>
      <c r="CF44" s="115"/>
      <c r="CG44" s="115"/>
      <c r="CH44" s="115"/>
      <c r="CI44" s="115"/>
      <c r="CJ44" s="115"/>
      <c r="CK44" s="115"/>
      <c r="CL44" s="115"/>
      <c r="CM44" s="115"/>
      <c r="CN44" s="115"/>
      <c r="CO44" s="115"/>
      <c r="CP44" s="115"/>
      <c r="CQ44" s="115"/>
      <c r="CR44" s="115"/>
      <c r="CS44" s="115"/>
      <c r="CT44" s="115"/>
      <c r="CU44" s="115"/>
      <c r="CV44" s="115"/>
      <c r="CW44" s="115"/>
      <c r="CX44" s="115"/>
      <c r="CY44" s="115"/>
      <c r="CZ44" s="115"/>
      <c r="DA44" s="115"/>
      <c r="DB44" s="115"/>
      <c r="DC44" s="115"/>
      <c r="DD44" s="115"/>
      <c r="DE44" s="115"/>
      <c r="DF44" s="115"/>
      <c r="DG44" s="115"/>
      <c r="DH44" s="115"/>
      <c r="DI44" s="115"/>
      <c r="DJ44" s="115"/>
      <c r="DK44" s="115"/>
      <c r="DL44" s="115"/>
      <c r="DM44" s="115"/>
      <c r="DN44" s="115"/>
      <c r="DO44" s="115"/>
      <c r="DP44" s="115"/>
      <c r="DQ44" s="115"/>
      <c r="DR44" s="115"/>
      <c r="DS44" s="115"/>
      <c r="DT44" s="115"/>
      <c r="DU44" s="115"/>
      <c r="DV44" s="115"/>
      <c r="DW44" s="115"/>
      <c r="DX44" s="115"/>
      <c r="DY44" s="115"/>
      <c r="DZ44" s="115"/>
      <c r="EA44" s="115"/>
      <c r="EB44" s="115"/>
      <c r="EC44" s="115"/>
      <c r="ED44" s="115"/>
      <c r="EE44" s="115"/>
      <c r="EF44" s="115"/>
      <c r="EG44" s="115"/>
      <c r="EH44" s="115"/>
      <c r="EI44" s="115"/>
      <c r="EJ44" s="115"/>
      <c r="EK44" s="115"/>
      <c r="EL44" s="115"/>
      <c r="EM44" s="115"/>
      <c r="EN44" s="115"/>
      <c r="EO44" s="115"/>
      <c r="EP44" s="115"/>
      <c r="EQ44" s="115"/>
      <c r="ER44" s="115"/>
      <c r="ES44" s="115"/>
      <c r="ET44" s="115"/>
      <c r="EU44" s="115"/>
      <c r="EV44" s="115"/>
      <c r="EW44" s="115"/>
      <c r="EX44" s="115"/>
      <c r="EY44" s="115"/>
      <c r="EZ44" s="115"/>
      <c r="FA44" s="115"/>
      <c r="FB44" s="115"/>
      <c r="FC44" s="115"/>
      <c r="FD44" s="115"/>
      <c r="FE44" s="115"/>
      <c r="FF44" s="115"/>
      <c r="FG44" s="115"/>
      <c r="FH44" s="115"/>
      <c r="FI44" s="115"/>
      <c r="FJ44" s="115"/>
      <c r="FK44" s="115"/>
      <c r="FL44" s="115"/>
      <c r="FM44" s="115"/>
      <c r="FN44" s="115"/>
      <c r="FO44" s="115"/>
      <c r="FP44" s="115"/>
      <c r="FQ44" s="115"/>
      <c r="FR44" s="115"/>
      <c r="FS44" s="115"/>
      <c r="FT44" s="115"/>
      <c r="FU44" s="115"/>
      <c r="FV44" s="115"/>
      <c r="FW44" s="115"/>
      <c r="FX44" s="115"/>
      <c r="FY44" s="115"/>
      <c r="FZ44" s="115"/>
      <c r="GA44" s="115"/>
      <c r="GB44" s="115"/>
      <c r="GC44" s="115"/>
      <c r="GD44" s="115"/>
      <c r="GE44" s="115"/>
      <c r="GF44" s="115"/>
      <c r="GG44" s="115"/>
      <c r="GH44" s="115"/>
      <c r="GI44" s="115"/>
      <c r="GJ44" s="115"/>
      <c r="GK44" s="115"/>
      <c r="GL44" s="115"/>
      <c r="GM44" s="115"/>
      <c r="GN44" s="115"/>
      <c r="GO44" s="115"/>
      <c r="GP44" s="115"/>
      <c r="GQ44" s="115"/>
      <c r="GR44" s="115"/>
      <c r="GS44" s="115"/>
      <c r="GT44" s="115"/>
      <c r="GU44" s="115"/>
      <c r="GV44" s="115"/>
      <c r="GW44" s="115"/>
      <c r="GX44" s="115"/>
      <c r="GY44" s="115"/>
      <c r="GZ44" s="115"/>
      <c r="HA44" s="115"/>
      <c r="HB44" s="115"/>
      <c r="HC44" s="115"/>
      <c r="HD44" s="115"/>
      <c r="HE44" s="115"/>
      <c r="HF44" s="115"/>
      <c r="HG44" s="115"/>
      <c r="HH44" s="115"/>
      <c r="HI44" s="115"/>
      <c r="HJ44" s="115"/>
      <c r="HK44" s="115"/>
      <c r="HL44" s="115"/>
      <c r="HM44" s="115"/>
      <c r="HN44" s="115"/>
      <c r="HO44" s="115"/>
      <c r="HP44" s="115"/>
      <c r="HQ44" s="115"/>
      <c r="HR44" s="115"/>
      <c r="HS44" s="115"/>
      <c r="HT44" s="115"/>
      <c r="HU44" s="115"/>
      <c r="HV44" s="115"/>
      <c r="HW44" s="115"/>
      <c r="HX44" s="115"/>
      <c r="HY44" s="115"/>
      <c r="HZ44" s="115"/>
      <c r="IA44" s="115"/>
      <c r="IB44" s="115"/>
      <c r="IC44" s="115"/>
      <c r="ID44" s="115"/>
      <c r="IE44" s="115"/>
      <c r="IF44" s="115"/>
      <c r="IG44" s="115"/>
      <c r="IH44" s="115"/>
      <c r="II44" s="115"/>
      <c r="IJ44" s="115"/>
      <c r="IK44" s="115"/>
      <c r="IL44" s="115"/>
      <c r="IM44" s="115"/>
      <c r="IN44" s="115"/>
      <c r="IO44" s="115"/>
      <c r="IP44" s="115"/>
      <c r="IQ44" s="115"/>
      <c r="IR44" s="115"/>
      <c r="IS44" s="115"/>
      <c r="IT44" s="114"/>
    </row>
    <row r="45" spans="1:254" ht="37.5" customHeight="1">
      <c r="A45" s="958"/>
      <c r="B45" s="893"/>
      <c r="C45" s="896"/>
      <c r="D45" s="896"/>
      <c r="E45" s="512"/>
      <c r="F45" s="960"/>
      <c r="G45" s="957"/>
      <c r="H45" s="661" t="s">
        <v>390</v>
      </c>
      <c r="I45" s="511" t="s">
        <v>565</v>
      </c>
      <c r="J45" s="670" t="s">
        <v>391</v>
      </c>
      <c r="K45" s="879"/>
      <c r="L45" s="899"/>
      <c r="M45" s="901"/>
      <c r="N45" s="115"/>
      <c r="O45" s="115"/>
      <c r="P45" s="115"/>
      <c r="Q45" s="115"/>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c r="AO45" s="115"/>
      <c r="AP45" s="115"/>
      <c r="AQ45" s="115"/>
      <c r="AR45" s="115"/>
      <c r="AS45" s="115"/>
      <c r="AT45" s="115"/>
      <c r="AU45" s="115"/>
      <c r="AV45" s="115"/>
      <c r="AW45" s="115"/>
      <c r="AX45" s="115"/>
      <c r="AY45" s="115"/>
      <c r="AZ45" s="115"/>
      <c r="BA45" s="115"/>
      <c r="BB45" s="115"/>
      <c r="BC45" s="115"/>
      <c r="BD45" s="115"/>
      <c r="BE45" s="115"/>
      <c r="BF45" s="115"/>
      <c r="BG45" s="115"/>
      <c r="BH45" s="115"/>
      <c r="BI45" s="115"/>
      <c r="BJ45" s="115"/>
      <c r="BK45" s="115"/>
      <c r="BL45" s="115"/>
      <c r="BM45" s="115"/>
      <c r="BN45" s="115"/>
      <c r="BO45" s="115"/>
      <c r="BP45" s="115"/>
      <c r="BQ45" s="115"/>
      <c r="BR45" s="115"/>
      <c r="BS45" s="115"/>
      <c r="BT45" s="115"/>
      <c r="BU45" s="115"/>
      <c r="BV45" s="115"/>
      <c r="BW45" s="115"/>
      <c r="BX45" s="115"/>
      <c r="BY45" s="115"/>
      <c r="BZ45" s="115"/>
      <c r="CA45" s="115"/>
      <c r="CB45" s="115"/>
      <c r="CC45" s="115"/>
      <c r="CD45" s="115"/>
      <c r="CE45" s="115"/>
      <c r="CF45" s="115"/>
      <c r="CG45" s="115"/>
      <c r="CH45" s="115"/>
      <c r="CI45" s="115"/>
      <c r="CJ45" s="115"/>
      <c r="CK45" s="115"/>
      <c r="CL45" s="115"/>
      <c r="CM45" s="115"/>
      <c r="CN45" s="115"/>
      <c r="CO45" s="115"/>
      <c r="CP45" s="115"/>
      <c r="CQ45" s="115"/>
      <c r="CR45" s="115"/>
      <c r="CS45" s="115"/>
      <c r="CT45" s="115"/>
      <c r="CU45" s="115"/>
      <c r="CV45" s="115"/>
      <c r="CW45" s="115"/>
      <c r="CX45" s="115"/>
      <c r="CY45" s="115"/>
      <c r="CZ45" s="115"/>
      <c r="DA45" s="115"/>
      <c r="DB45" s="115"/>
      <c r="DC45" s="115"/>
      <c r="DD45" s="115"/>
      <c r="DE45" s="115"/>
      <c r="DF45" s="115"/>
      <c r="DG45" s="115"/>
      <c r="DH45" s="115"/>
      <c r="DI45" s="115"/>
      <c r="DJ45" s="115"/>
      <c r="DK45" s="115"/>
      <c r="DL45" s="115"/>
      <c r="DM45" s="115"/>
      <c r="DN45" s="115"/>
      <c r="DO45" s="115"/>
      <c r="DP45" s="115"/>
      <c r="DQ45" s="115"/>
      <c r="DR45" s="115"/>
      <c r="DS45" s="115"/>
      <c r="DT45" s="115"/>
      <c r="DU45" s="115"/>
      <c r="DV45" s="115"/>
      <c r="DW45" s="115"/>
      <c r="DX45" s="115"/>
      <c r="DY45" s="115"/>
      <c r="DZ45" s="115"/>
      <c r="EA45" s="115"/>
      <c r="EB45" s="115"/>
      <c r="EC45" s="115"/>
      <c r="ED45" s="115"/>
      <c r="EE45" s="115"/>
      <c r="EF45" s="115"/>
      <c r="EG45" s="115"/>
      <c r="EH45" s="115"/>
      <c r="EI45" s="115"/>
      <c r="EJ45" s="115"/>
      <c r="EK45" s="115"/>
      <c r="EL45" s="115"/>
      <c r="EM45" s="115"/>
      <c r="EN45" s="115"/>
      <c r="EO45" s="115"/>
      <c r="EP45" s="115"/>
      <c r="EQ45" s="115"/>
      <c r="ER45" s="115"/>
      <c r="ES45" s="115"/>
      <c r="ET45" s="115"/>
      <c r="EU45" s="115"/>
      <c r="EV45" s="115"/>
      <c r="EW45" s="115"/>
      <c r="EX45" s="115"/>
      <c r="EY45" s="115"/>
      <c r="EZ45" s="115"/>
      <c r="FA45" s="115"/>
      <c r="FB45" s="115"/>
      <c r="FC45" s="115"/>
      <c r="FD45" s="115"/>
      <c r="FE45" s="115"/>
      <c r="FF45" s="115"/>
      <c r="FG45" s="115"/>
      <c r="FH45" s="115"/>
      <c r="FI45" s="115"/>
      <c r="FJ45" s="115"/>
      <c r="FK45" s="115"/>
      <c r="FL45" s="115"/>
      <c r="FM45" s="115"/>
      <c r="FN45" s="115"/>
      <c r="FO45" s="115"/>
      <c r="FP45" s="115"/>
      <c r="FQ45" s="115"/>
      <c r="FR45" s="115"/>
      <c r="FS45" s="115"/>
      <c r="FT45" s="115"/>
      <c r="FU45" s="115"/>
      <c r="FV45" s="115"/>
      <c r="FW45" s="115"/>
      <c r="FX45" s="115"/>
      <c r="FY45" s="115"/>
      <c r="FZ45" s="115"/>
      <c r="GA45" s="115"/>
      <c r="GB45" s="115"/>
      <c r="GC45" s="115"/>
      <c r="GD45" s="115"/>
      <c r="GE45" s="115"/>
      <c r="GF45" s="115"/>
      <c r="GG45" s="115"/>
      <c r="GH45" s="115"/>
      <c r="GI45" s="115"/>
      <c r="GJ45" s="115"/>
      <c r="GK45" s="115"/>
      <c r="GL45" s="115"/>
      <c r="GM45" s="115"/>
      <c r="GN45" s="115"/>
      <c r="GO45" s="115"/>
      <c r="GP45" s="115"/>
      <c r="GQ45" s="115"/>
      <c r="GR45" s="115"/>
      <c r="GS45" s="115"/>
      <c r="GT45" s="115"/>
      <c r="GU45" s="115"/>
      <c r="GV45" s="115"/>
      <c r="GW45" s="115"/>
      <c r="GX45" s="115"/>
      <c r="GY45" s="115"/>
      <c r="GZ45" s="115"/>
      <c r="HA45" s="115"/>
      <c r="HB45" s="115"/>
      <c r="HC45" s="115"/>
      <c r="HD45" s="115"/>
      <c r="HE45" s="115"/>
      <c r="HF45" s="115"/>
      <c r="HG45" s="115"/>
      <c r="HH45" s="115"/>
      <c r="HI45" s="115"/>
      <c r="HJ45" s="115"/>
      <c r="HK45" s="115"/>
      <c r="HL45" s="115"/>
      <c r="HM45" s="115"/>
      <c r="HN45" s="115"/>
      <c r="HO45" s="115"/>
      <c r="HP45" s="115"/>
      <c r="HQ45" s="115"/>
      <c r="HR45" s="115"/>
      <c r="HS45" s="115"/>
      <c r="HT45" s="115"/>
      <c r="HU45" s="115"/>
      <c r="HV45" s="115"/>
      <c r="HW45" s="115"/>
      <c r="HX45" s="115"/>
      <c r="HY45" s="115"/>
      <c r="HZ45" s="115"/>
      <c r="IA45" s="115"/>
      <c r="IB45" s="115"/>
      <c r="IC45" s="115"/>
      <c r="ID45" s="115"/>
      <c r="IE45" s="115"/>
      <c r="IF45" s="115"/>
      <c r="IG45" s="115"/>
      <c r="IH45" s="115"/>
      <c r="II45" s="115"/>
      <c r="IJ45" s="115"/>
      <c r="IK45" s="115"/>
      <c r="IL45" s="115"/>
      <c r="IM45" s="115"/>
      <c r="IN45" s="115"/>
      <c r="IO45" s="115"/>
      <c r="IP45" s="115"/>
      <c r="IQ45" s="115"/>
      <c r="IR45" s="115"/>
      <c r="IS45" s="115"/>
      <c r="IT45" s="114"/>
    </row>
    <row r="46" spans="1:254" ht="39" customHeight="1" thickBot="1">
      <c r="A46" s="958"/>
      <c r="B46" s="894"/>
      <c r="C46" s="897"/>
      <c r="D46" s="897"/>
      <c r="E46" s="510"/>
      <c r="F46" s="960"/>
      <c r="G46" s="957"/>
      <c r="H46" s="661" t="s">
        <v>548</v>
      </c>
      <c r="I46" s="634" t="s">
        <v>565</v>
      </c>
      <c r="J46" s="670" t="s">
        <v>391</v>
      </c>
      <c r="K46" s="879"/>
      <c r="L46" s="909"/>
      <c r="M46" s="914"/>
      <c r="N46" s="115"/>
      <c r="O46" s="115"/>
      <c r="P46" s="115"/>
      <c r="Q46" s="115"/>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c r="AO46" s="115"/>
      <c r="AP46" s="115"/>
      <c r="AQ46" s="115"/>
      <c r="AR46" s="115"/>
      <c r="AS46" s="115"/>
      <c r="AT46" s="115"/>
      <c r="AU46" s="115"/>
      <c r="AV46" s="115"/>
      <c r="AW46" s="115"/>
      <c r="AX46" s="115"/>
      <c r="AY46" s="115"/>
      <c r="AZ46" s="115"/>
      <c r="BA46" s="115"/>
      <c r="BB46" s="115"/>
      <c r="BC46" s="115"/>
      <c r="BD46" s="115"/>
      <c r="BE46" s="115"/>
      <c r="BF46" s="115"/>
      <c r="BG46" s="115"/>
      <c r="BH46" s="115"/>
      <c r="BI46" s="115"/>
      <c r="BJ46" s="115"/>
      <c r="BK46" s="115"/>
      <c r="BL46" s="115"/>
      <c r="BM46" s="115"/>
      <c r="BN46" s="115"/>
      <c r="BO46" s="115"/>
      <c r="BP46" s="115"/>
      <c r="BQ46" s="115"/>
      <c r="BR46" s="115"/>
      <c r="BS46" s="115"/>
      <c r="BT46" s="115"/>
      <c r="BU46" s="115"/>
      <c r="BV46" s="115"/>
      <c r="BW46" s="115"/>
      <c r="BX46" s="115"/>
      <c r="BY46" s="115"/>
      <c r="BZ46" s="115"/>
      <c r="CA46" s="115"/>
      <c r="CB46" s="115"/>
      <c r="CC46" s="115"/>
      <c r="CD46" s="115"/>
      <c r="CE46" s="115"/>
      <c r="CF46" s="115"/>
      <c r="CG46" s="115"/>
      <c r="CH46" s="115"/>
      <c r="CI46" s="115"/>
      <c r="CJ46" s="115"/>
      <c r="CK46" s="115"/>
      <c r="CL46" s="115"/>
      <c r="CM46" s="115"/>
      <c r="CN46" s="115"/>
      <c r="CO46" s="115"/>
      <c r="CP46" s="115"/>
      <c r="CQ46" s="115"/>
      <c r="CR46" s="115"/>
      <c r="CS46" s="115"/>
      <c r="CT46" s="115"/>
      <c r="CU46" s="115"/>
      <c r="CV46" s="115"/>
      <c r="CW46" s="115"/>
      <c r="CX46" s="115"/>
      <c r="CY46" s="115"/>
      <c r="CZ46" s="115"/>
      <c r="DA46" s="115"/>
      <c r="DB46" s="115"/>
      <c r="DC46" s="115"/>
      <c r="DD46" s="115"/>
      <c r="DE46" s="115"/>
      <c r="DF46" s="115"/>
      <c r="DG46" s="115"/>
      <c r="DH46" s="115"/>
      <c r="DI46" s="115"/>
      <c r="DJ46" s="115"/>
      <c r="DK46" s="115"/>
      <c r="DL46" s="115"/>
      <c r="DM46" s="115"/>
      <c r="DN46" s="115"/>
      <c r="DO46" s="115"/>
      <c r="DP46" s="115"/>
      <c r="DQ46" s="115"/>
      <c r="DR46" s="115"/>
      <c r="DS46" s="115"/>
      <c r="DT46" s="115"/>
      <c r="DU46" s="115"/>
      <c r="DV46" s="115"/>
      <c r="DW46" s="115"/>
      <c r="DX46" s="115"/>
      <c r="DY46" s="115"/>
      <c r="DZ46" s="115"/>
      <c r="EA46" s="115"/>
      <c r="EB46" s="115"/>
      <c r="EC46" s="115"/>
      <c r="ED46" s="115"/>
      <c r="EE46" s="115"/>
      <c r="EF46" s="115"/>
      <c r="EG46" s="115"/>
      <c r="EH46" s="115"/>
      <c r="EI46" s="115"/>
      <c r="EJ46" s="115"/>
      <c r="EK46" s="115"/>
      <c r="EL46" s="115"/>
      <c r="EM46" s="115"/>
      <c r="EN46" s="115"/>
      <c r="EO46" s="115"/>
      <c r="EP46" s="115"/>
      <c r="EQ46" s="115"/>
      <c r="ER46" s="115"/>
      <c r="ES46" s="115"/>
      <c r="ET46" s="115"/>
      <c r="EU46" s="115"/>
      <c r="EV46" s="115"/>
      <c r="EW46" s="115"/>
      <c r="EX46" s="115"/>
      <c r="EY46" s="115"/>
      <c r="EZ46" s="115"/>
      <c r="FA46" s="115"/>
      <c r="FB46" s="115"/>
      <c r="FC46" s="115"/>
      <c r="FD46" s="115"/>
      <c r="FE46" s="115"/>
      <c r="FF46" s="115"/>
      <c r="FG46" s="115"/>
      <c r="FH46" s="115"/>
      <c r="FI46" s="115"/>
      <c r="FJ46" s="115"/>
      <c r="FK46" s="115"/>
      <c r="FL46" s="115"/>
      <c r="FM46" s="115"/>
      <c r="FN46" s="115"/>
      <c r="FO46" s="115"/>
      <c r="FP46" s="115"/>
      <c r="FQ46" s="115"/>
      <c r="FR46" s="115"/>
      <c r="FS46" s="115"/>
      <c r="FT46" s="115"/>
      <c r="FU46" s="115"/>
      <c r="FV46" s="115"/>
      <c r="FW46" s="115"/>
      <c r="FX46" s="115"/>
      <c r="FY46" s="115"/>
      <c r="FZ46" s="115"/>
      <c r="GA46" s="115"/>
      <c r="GB46" s="115"/>
      <c r="GC46" s="115"/>
      <c r="GD46" s="115"/>
      <c r="GE46" s="115"/>
      <c r="GF46" s="115"/>
      <c r="GG46" s="115"/>
      <c r="GH46" s="115"/>
      <c r="GI46" s="115"/>
      <c r="GJ46" s="115"/>
      <c r="GK46" s="115"/>
      <c r="GL46" s="115"/>
      <c r="GM46" s="115"/>
      <c r="GN46" s="115"/>
      <c r="GO46" s="115"/>
      <c r="GP46" s="115"/>
      <c r="GQ46" s="115"/>
      <c r="GR46" s="115"/>
      <c r="GS46" s="115"/>
      <c r="GT46" s="115"/>
      <c r="GU46" s="115"/>
      <c r="GV46" s="115"/>
      <c r="GW46" s="115"/>
      <c r="GX46" s="115"/>
      <c r="GY46" s="115"/>
      <c r="GZ46" s="115"/>
      <c r="HA46" s="115"/>
      <c r="HB46" s="115"/>
      <c r="HC46" s="115"/>
      <c r="HD46" s="115"/>
      <c r="HE46" s="115"/>
      <c r="HF46" s="115"/>
      <c r="HG46" s="115"/>
      <c r="HH46" s="115"/>
      <c r="HI46" s="115"/>
      <c r="HJ46" s="115"/>
      <c r="HK46" s="115"/>
      <c r="HL46" s="115"/>
      <c r="HM46" s="115"/>
      <c r="HN46" s="115"/>
      <c r="HO46" s="115"/>
      <c r="HP46" s="115"/>
      <c r="HQ46" s="115"/>
      <c r="HR46" s="115"/>
      <c r="HS46" s="115"/>
      <c r="HT46" s="115"/>
      <c r="HU46" s="115"/>
      <c r="HV46" s="115"/>
      <c r="HW46" s="115"/>
      <c r="HX46" s="115"/>
      <c r="HY46" s="115"/>
      <c r="HZ46" s="115"/>
      <c r="IA46" s="115"/>
      <c r="IB46" s="115"/>
      <c r="IC46" s="115"/>
      <c r="ID46" s="115"/>
      <c r="IE46" s="115"/>
      <c r="IF46" s="115"/>
      <c r="IG46" s="115"/>
      <c r="IH46" s="115"/>
      <c r="II46" s="115"/>
      <c r="IJ46" s="115"/>
      <c r="IK46" s="115"/>
      <c r="IL46" s="115"/>
      <c r="IM46" s="115"/>
      <c r="IN46" s="115"/>
      <c r="IO46" s="115"/>
      <c r="IP46" s="115"/>
      <c r="IQ46" s="115"/>
      <c r="IR46" s="115"/>
      <c r="IS46" s="115"/>
      <c r="IT46" s="114"/>
    </row>
    <row r="47" spans="1:254" ht="6" customHeight="1" thickBot="1">
      <c r="A47" s="962"/>
      <c r="B47" s="963"/>
      <c r="C47" s="963"/>
      <c r="D47" s="964"/>
      <c r="E47" s="509"/>
      <c r="F47" s="960"/>
      <c r="G47" s="903"/>
      <c r="H47" s="904"/>
      <c r="I47" s="904"/>
      <c r="J47" s="905"/>
      <c r="K47" s="879"/>
      <c r="L47" s="919"/>
      <c r="M47" s="920"/>
      <c r="N47" s="115"/>
      <c r="O47" s="115"/>
      <c r="P47" s="115"/>
      <c r="Q47" s="115"/>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c r="AO47" s="115"/>
      <c r="AP47" s="115"/>
      <c r="AQ47" s="115"/>
      <c r="AR47" s="115"/>
      <c r="AS47" s="115"/>
      <c r="AT47" s="115"/>
      <c r="AU47" s="115"/>
      <c r="AV47" s="115"/>
      <c r="AW47" s="115"/>
      <c r="AX47" s="115"/>
      <c r="AY47" s="115"/>
      <c r="AZ47" s="115"/>
      <c r="BA47" s="115"/>
      <c r="BB47" s="115"/>
      <c r="BC47" s="115"/>
      <c r="BD47" s="115"/>
      <c r="BE47" s="115"/>
      <c r="BF47" s="115"/>
      <c r="BG47" s="115"/>
      <c r="BH47" s="115"/>
      <c r="BI47" s="115"/>
      <c r="BJ47" s="115"/>
      <c r="BK47" s="115"/>
      <c r="BL47" s="115"/>
      <c r="BM47" s="115"/>
      <c r="BN47" s="115"/>
      <c r="BO47" s="115"/>
      <c r="BP47" s="115"/>
      <c r="BQ47" s="115"/>
      <c r="BR47" s="115"/>
      <c r="BS47" s="115"/>
      <c r="BT47" s="115"/>
      <c r="BU47" s="115"/>
      <c r="BV47" s="115"/>
      <c r="BW47" s="115"/>
      <c r="BX47" s="115"/>
      <c r="BY47" s="115"/>
      <c r="BZ47" s="115"/>
      <c r="CA47" s="115"/>
      <c r="CB47" s="115"/>
      <c r="CC47" s="115"/>
      <c r="CD47" s="115"/>
      <c r="CE47" s="115"/>
      <c r="CF47" s="115"/>
      <c r="CG47" s="115"/>
      <c r="CH47" s="115"/>
      <c r="CI47" s="115"/>
      <c r="CJ47" s="115"/>
      <c r="CK47" s="115"/>
      <c r="CL47" s="115"/>
      <c r="CM47" s="115"/>
      <c r="CN47" s="115"/>
      <c r="CO47" s="115"/>
      <c r="CP47" s="115"/>
      <c r="CQ47" s="115"/>
      <c r="CR47" s="115"/>
      <c r="CS47" s="115"/>
      <c r="CT47" s="115"/>
      <c r="CU47" s="115"/>
      <c r="CV47" s="115"/>
      <c r="CW47" s="115"/>
      <c r="CX47" s="115"/>
      <c r="CY47" s="115"/>
      <c r="CZ47" s="115"/>
      <c r="DA47" s="115"/>
      <c r="DB47" s="115"/>
      <c r="DC47" s="115"/>
      <c r="DD47" s="115"/>
      <c r="DE47" s="115"/>
      <c r="DF47" s="115"/>
      <c r="DG47" s="115"/>
      <c r="DH47" s="115"/>
      <c r="DI47" s="115"/>
      <c r="DJ47" s="115"/>
      <c r="DK47" s="115"/>
      <c r="DL47" s="115"/>
      <c r="DM47" s="115"/>
      <c r="DN47" s="115"/>
      <c r="DO47" s="115"/>
      <c r="DP47" s="115"/>
      <c r="DQ47" s="115"/>
      <c r="DR47" s="115"/>
      <c r="DS47" s="115"/>
      <c r="DT47" s="115"/>
      <c r="DU47" s="115"/>
      <c r="DV47" s="115"/>
      <c r="DW47" s="115"/>
      <c r="DX47" s="115"/>
      <c r="DY47" s="115"/>
      <c r="DZ47" s="115"/>
      <c r="EA47" s="115"/>
      <c r="EB47" s="115"/>
      <c r="EC47" s="115"/>
      <c r="ED47" s="115"/>
      <c r="EE47" s="115"/>
      <c r="EF47" s="115"/>
      <c r="EG47" s="115"/>
      <c r="EH47" s="115"/>
      <c r="EI47" s="115"/>
      <c r="EJ47" s="115"/>
      <c r="EK47" s="115"/>
      <c r="EL47" s="115"/>
      <c r="EM47" s="115"/>
      <c r="EN47" s="115"/>
      <c r="EO47" s="115"/>
      <c r="EP47" s="115"/>
      <c r="EQ47" s="115"/>
      <c r="ER47" s="115"/>
      <c r="ES47" s="115"/>
      <c r="ET47" s="115"/>
      <c r="EU47" s="115"/>
      <c r="EV47" s="115"/>
      <c r="EW47" s="115"/>
      <c r="EX47" s="115"/>
      <c r="EY47" s="115"/>
      <c r="EZ47" s="115"/>
      <c r="FA47" s="115"/>
      <c r="FB47" s="115"/>
      <c r="FC47" s="115"/>
      <c r="FD47" s="115"/>
      <c r="FE47" s="115"/>
      <c r="FF47" s="115"/>
      <c r="FG47" s="115"/>
      <c r="FH47" s="115"/>
      <c r="FI47" s="115"/>
      <c r="FJ47" s="115"/>
      <c r="FK47" s="115"/>
      <c r="FL47" s="115"/>
      <c r="FM47" s="115"/>
      <c r="FN47" s="115"/>
      <c r="FO47" s="115"/>
      <c r="FP47" s="115"/>
      <c r="FQ47" s="115"/>
      <c r="FR47" s="115"/>
      <c r="FS47" s="115"/>
      <c r="FT47" s="115"/>
      <c r="FU47" s="115"/>
      <c r="FV47" s="115"/>
      <c r="FW47" s="115"/>
      <c r="FX47" s="115"/>
      <c r="FY47" s="115"/>
      <c r="FZ47" s="115"/>
      <c r="GA47" s="115"/>
      <c r="GB47" s="115"/>
      <c r="GC47" s="115"/>
      <c r="GD47" s="115"/>
      <c r="GE47" s="115"/>
      <c r="GF47" s="115"/>
      <c r="GG47" s="115"/>
      <c r="GH47" s="115"/>
      <c r="GI47" s="115"/>
      <c r="GJ47" s="115"/>
      <c r="GK47" s="115"/>
      <c r="GL47" s="115"/>
      <c r="GM47" s="115"/>
      <c r="GN47" s="115"/>
      <c r="GO47" s="115"/>
      <c r="GP47" s="115"/>
      <c r="GQ47" s="115"/>
      <c r="GR47" s="115"/>
      <c r="GS47" s="115"/>
      <c r="GT47" s="115"/>
      <c r="GU47" s="115"/>
      <c r="GV47" s="115"/>
      <c r="GW47" s="115"/>
      <c r="GX47" s="115"/>
      <c r="GY47" s="115"/>
      <c r="GZ47" s="115"/>
      <c r="HA47" s="115"/>
      <c r="HB47" s="115"/>
      <c r="HC47" s="115"/>
      <c r="HD47" s="115"/>
      <c r="HE47" s="115"/>
      <c r="HF47" s="115"/>
      <c r="HG47" s="115"/>
      <c r="HH47" s="115"/>
      <c r="HI47" s="115"/>
      <c r="HJ47" s="115"/>
      <c r="HK47" s="115"/>
      <c r="HL47" s="115"/>
      <c r="HM47" s="115"/>
      <c r="HN47" s="115"/>
      <c r="HO47" s="115"/>
      <c r="HP47" s="115"/>
      <c r="HQ47" s="115"/>
      <c r="HR47" s="115"/>
      <c r="HS47" s="115"/>
      <c r="HT47" s="115"/>
      <c r="HU47" s="115"/>
      <c r="HV47" s="115"/>
      <c r="HW47" s="115"/>
      <c r="HX47" s="115"/>
      <c r="HY47" s="115"/>
      <c r="HZ47" s="115"/>
      <c r="IA47" s="115"/>
      <c r="IB47" s="115"/>
      <c r="IC47" s="115"/>
      <c r="ID47" s="115"/>
      <c r="IE47" s="115"/>
      <c r="IF47" s="115"/>
      <c r="IG47" s="115"/>
      <c r="IH47" s="115"/>
      <c r="II47" s="115"/>
      <c r="IJ47" s="115"/>
      <c r="IK47" s="115"/>
      <c r="IL47" s="115"/>
      <c r="IM47" s="115"/>
      <c r="IN47" s="115"/>
      <c r="IO47" s="115"/>
      <c r="IP47" s="115"/>
      <c r="IQ47" s="115"/>
      <c r="IR47" s="115"/>
      <c r="IS47" s="115"/>
      <c r="IT47" s="114"/>
    </row>
    <row r="48" spans="1:254" ht="114" customHeight="1">
      <c r="A48" s="955" t="s">
        <v>944</v>
      </c>
      <c r="B48" s="924" t="s">
        <v>623</v>
      </c>
      <c r="C48" s="927" t="s">
        <v>880</v>
      </c>
      <c r="D48" s="927" t="s">
        <v>890</v>
      </c>
      <c r="E48" s="655"/>
      <c r="F48" s="960"/>
      <c r="G48" s="945" t="s">
        <v>945</v>
      </c>
      <c r="H48" s="680" t="s">
        <v>587</v>
      </c>
      <c r="I48" s="508" t="s">
        <v>565</v>
      </c>
      <c r="J48" s="676" t="s">
        <v>392</v>
      </c>
      <c r="K48" s="879"/>
      <c r="L48" s="898" t="s">
        <v>170</v>
      </c>
      <c r="M48" s="900"/>
      <c r="N48" s="113"/>
      <c r="O48" s="113"/>
      <c r="P48" s="113"/>
      <c r="Q48" s="113"/>
      <c r="R48" s="113"/>
      <c r="S48" s="113"/>
      <c r="T48" s="113"/>
      <c r="U48" s="113"/>
      <c r="V48" s="113"/>
      <c r="W48" s="113"/>
      <c r="X48" s="113"/>
      <c r="Y48" s="113"/>
      <c r="Z48" s="113"/>
      <c r="AA48" s="113"/>
      <c r="AB48" s="113"/>
      <c r="AC48" s="113"/>
      <c r="AD48" s="113"/>
      <c r="AE48" s="113"/>
      <c r="AF48" s="113"/>
      <c r="AG48" s="113"/>
      <c r="AH48" s="113"/>
      <c r="AI48" s="113"/>
      <c r="AJ48" s="113"/>
      <c r="AK48" s="113"/>
      <c r="AL48" s="113"/>
      <c r="AM48" s="113"/>
      <c r="AN48" s="113"/>
      <c r="AO48" s="113"/>
      <c r="AP48" s="113"/>
      <c r="AQ48" s="113"/>
      <c r="AR48" s="113"/>
      <c r="AS48" s="113"/>
      <c r="AT48" s="113"/>
      <c r="AU48" s="113"/>
      <c r="AV48" s="113"/>
      <c r="AW48" s="113"/>
      <c r="AX48" s="113"/>
      <c r="AY48" s="113"/>
      <c r="AZ48" s="113"/>
      <c r="BA48" s="113"/>
      <c r="BB48" s="113"/>
      <c r="BC48" s="113"/>
      <c r="BD48" s="113"/>
      <c r="BE48" s="113"/>
      <c r="BF48" s="113"/>
      <c r="BG48" s="113"/>
      <c r="BH48" s="113"/>
      <c r="BI48" s="113"/>
      <c r="BJ48" s="113"/>
      <c r="BK48" s="113"/>
      <c r="BL48" s="113"/>
      <c r="BM48" s="113"/>
      <c r="BN48" s="113"/>
      <c r="BO48" s="113"/>
      <c r="BP48" s="113"/>
      <c r="BQ48" s="113"/>
      <c r="BR48" s="113"/>
      <c r="BS48" s="113"/>
      <c r="BT48" s="113"/>
      <c r="BU48" s="113"/>
      <c r="BV48" s="113"/>
      <c r="BW48" s="113"/>
      <c r="BX48" s="113"/>
      <c r="BY48" s="113"/>
      <c r="BZ48" s="113"/>
      <c r="CA48" s="113"/>
      <c r="CB48" s="113"/>
      <c r="CC48" s="113"/>
      <c r="CD48" s="113"/>
      <c r="CE48" s="113"/>
      <c r="CF48" s="113"/>
      <c r="CG48" s="113"/>
      <c r="CH48" s="113"/>
      <c r="CI48" s="113"/>
      <c r="CJ48" s="113"/>
      <c r="CK48" s="113"/>
      <c r="CL48" s="113"/>
      <c r="CM48" s="113"/>
      <c r="CN48" s="113"/>
      <c r="CO48" s="113"/>
      <c r="CP48" s="113"/>
      <c r="CQ48" s="113"/>
      <c r="CR48" s="113"/>
      <c r="CS48" s="113"/>
      <c r="CT48" s="113"/>
      <c r="CU48" s="113"/>
      <c r="CV48" s="113"/>
      <c r="CW48" s="113"/>
      <c r="CX48" s="113"/>
      <c r="CY48" s="113"/>
      <c r="CZ48" s="113"/>
      <c r="DA48" s="113"/>
      <c r="DB48" s="113"/>
      <c r="DC48" s="113"/>
      <c r="DD48" s="113"/>
      <c r="DE48" s="113"/>
      <c r="DF48" s="113"/>
      <c r="DG48" s="113"/>
      <c r="DH48" s="113"/>
      <c r="DI48" s="113"/>
      <c r="DJ48" s="113"/>
      <c r="DK48" s="113"/>
      <c r="DL48" s="113"/>
      <c r="DM48" s="113"/>
      <c r="DN48" s="113"/>
      <c r="DO48" s="113"/>
      <c r="DP48" s="113"/>
      <c r="DQ48" s="113"/>
      <c r="DR48" s="113"/>
      <c r="DS48" s="113"/>
      <c r="DT48" s="113"/>
      <c r="DU48" s="113"/>
      <c r="DV48" s="113"/>
      <c r="DW48" s="113"/>
      <c r="DX48" s="113"/>
      <c r="DY48" s="113"/>
      <c r="DZ48" s="113"/>
      <c r="EA48" s="113"/>
      <c r="EB48" s="113"/>
      <c r="EC48" s="113"/>
      <c r="ED48" s="113"/>
      <c r="EE48" s="113"/>
      <c r="EF48" s="113"/>
      <c r="EG48" s="113"/>
      <c r="EH48" s="113"/>
      <c r="EI48" s="113"/>
      <c r="EJ48" s="113"/>
      <c r="EK48" s="113"/>
      <c r="EL48" s="113"/>
      <c r="EM48" s="113"/>
      <c r="EN48" s="113"/>
      <c r="EO48" s="113"/>
      <c r="EP48" s="113"/>
      <c r="EQ48" s="113"/>
      <c r="ER48" s="113"/>
      <c r="ES48" s="113"/>
      <c r="ET48" s="113"/>
      <c r="EU48" s="113"/>
      <c r="EV48" s="113"/>
      <c r="EW48" s="113"/>
      <c r="EX48" s="113"/>
      <c r="EY48" s="113"/>
      <c r="EZ48" s="113"/>
      <c r="FA48" s="113"/>
      <c r="FB48" s="113"/>
      <c r="FC48" s="113"/>
      <c r="FD48" s="113"/>
      <c r="FE48" s="113"/>
      <c r="FF48" s="113"/>
      <c r="FG48" s="113"/>
      <c r="FH48" s="113"/>
      <c r="FI48" s="113"/>
      <c r="FJ48" s="113"/>
      <c r="FK48" s="113"/>
      <c r="FL48" s="113"/>
      <c r="FM48" s="113"/>
      <c r="FN48" s="113"/>
      <c r="FO48" s="113"/>
      <c r="FP48" s="113"/>
      <c r="FQ48" s="113"/>
      <c r="FR48" s="113"/>
      <c r="FS48" s="113"/>
      <c r="FT48" s="113"/>
      <c r="FU48" s="113"/>
      <c r="FV48" s="113"/>
      <c r="FW48" s="113"/>
      <c r="FX48" s="113"/>
      <c r="FY48" s="113"/>
      <c r="FZ48" s="113"/>
      <c r="GA48" s="113"/>
      <c r="GB48" s="113"/>
      <c r="GC48" s="113"/>
      <c r="GD48" s="113"/>
      <c r="GE48" s="113"/>
      <c r="GF48" s="113"/>
      <c r="GG48" s="113"/>
      <c r="GH48" s="113"/>
      <c r="GI48" s="113"/>
      <c r="GJ48" s="113"/>
      <c r="GK48" s="113"/>
      <c r="GL48" s="113"/>
      <c r="GM48" s="113"/>
      <c r="GN48" s="113"/>
      <c r="GO48" s="113"/>
      <c r="GP48" s="113"/>
      <c r="GQ48" s="113"/>
      <c r="GR48" s="113"/>
      <c r="GS48" s="113"/>
      <c r="GT48" s="113"/>
      <c r="GU48" s="113"/>
      <c r="GV48" s="113"/>
      <c r="GW48" s="113"/>
      <c r="GX48" s="113"/>
      <c r="GY48" s="113"/>
      <c r="GZ48" s="113"/>
      <c r="HA48" s="113"/>
      <c r="HB48" s="113"/>
      <c r="HC48" s="113"/>
      <c r="HD48" s="113"/>
      <c r="HE48" s="113"/>
      <c r="HF48" s="113"/>
      <c r="HG48" s="113"/>
      <c r="HH48" s="113"/>
      <c r="HI48" s="113"/>
      <c r="HJ48" s="113"/>
      <c r="HK48" s="113"/>
      <c r="HL48" s="113"/>
      <c r="HM48" s="113"/>
      <c r="HN48" s="113"/>
      <c r="HO48" s="113"/>
      <c r="HP48" s="113"/>
      <c r="HQ48" s="113"/>
      <c r="HR48" s="113"/>
      <c r="HS48" s="113"/>
      <c r="HT48" s="113"/>
      <c r="HU48" s="113"/>
      <c r="HV48" s="113"/>
      <c r="HW48" s="113"/>
      <c r="HX48" s="113"/>
      <c r="HY48" s="113"/>
      <c r="HZ48" s="113"/>
      <c r="IA48" s="113"/>
      <c r="IB48" s="113"/>
      <c r="IC48" s="113"/>
      <c r="ID48" s="113"/>
      <c r="IE48" s="113"/>
      <c r="IF48" s="113"/>
      <c r="IG48" s="113"/>
      <c r="IH48" s="113"/>
      <c r="II48" s="113"/>
      <c r="IJ48" s="113"/>
      <c r="IK48" s="113"/>
      <c r="IL48" s="113"/>
      <c r="IM48" s="113"/>
      <c r="IN48" s="113"/>
      <c r="IO48" s="113"/>
      <c r="IP48" s="113"/>
      <c r="IQ48" s="113"/>
      <c r="IR48" s="113"/>
      <c r="IS48" s="113"/>
      <c r="IT48" s="114"/>
    </row>
    <row r="49" spans="1:254" ht="68.25" customHeight="1">
      <c r="A49" s="955"/>
      <c r="B49" s="924"/>
      <c r="C49" s="927"/>
      <c r="D49" s="927"/>
      <c r="E49" s="531"/>
      <c r="F49" s="960"/>
      <c r="G49" s="946"/>
      <c r="H49" s="671" t="s">
        <v>321</v>
      </c>
      <c r="I49" s="369" t="s">
        <v>565</v>
      </c>
      <c r="J49" s="667" t="s">
        <v>549</v>
      </c>
      <c r="K49" s="879"/>
      <c r="L49" s="899"/>
      <c r="M49" s="901"/>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c r="BW49" s="115"/>
      <c r="BX49" s="115"/>
      <c r="BY49" s="115"/>
      <c r="BZ49" s="115"/>
      <c r="CA49" s="115"/>
      <c r="CB49" s="115"/>
      <c r="CC49" s="115"/>
      <c r="CD49" s="115"/>
      <c r="CE49" s="115"/>
      <c r="CF49" s="115"/>
      <c r="CG49" s="115"/>
      <c r="CH49" s="115"/>
      <c r="CI49" s="115"/>
      <c r="CJ49" s="115"/>
      <c r="CK49" s="115"/>
      <c r="CL49" s="115"/>
      <c r="CM49" s="115"/>
      <c r="CN49" s="115"/>
      <c r="CO49" s="115"/>
      <c r="CP49" s="115"/>
      <c r="CQ49" s="115"/>
      <c r="CR49" s="115"/>
      <c r="CS49" s="115"/>
      <c r="CT49" s="115"/>
      <c r="CU49" s="115"/>
      <c r="CV49" s="115"/>
      <c r="CW49" s="115"/>
      <c r="CX49" s="115"/>
      <c r="CY49" s="115"/>
      <c r="CZ49" s="115"/>
      <c r="DA49" s="115"/>
      <c r="DB49" s="115"/>
      <c r="DC49" s="115"/>
      <c r="DD49" s="115"/>
      <c r="DE49" s="115"/>
      <c r="DF49" s="115"/>
      <c r="DG49" s="115"/>
      <c r="DH49" s="115"/>
      <c r="DI49" s="115"/>
      <c r="DJ49" s="115"/>
      <c r="DK49" s="115"/>
      <c r="DL49" s="115"/>
      <c r="DM49" s="115"/>
      <c r="DN49" s="115"/>
      <c r="DO49" s="115"/>
      <c r="DP49" s="115"/>
      <c r="DQ49" s="115"/>
      <c r="DR49" s="115"/>
      <c r="DS49" s="115"/>
      <c r="DT49" s="115"/>
      <c r="DU49" s="115"/>
      <c r="DV49" s="115"/>
      <c r="DW49" s="115"/>
      <c r="DX49" s="115"/>
      <c r="DY49" s="115"/>
      <c r="DZ49" s="115"/>
      <c r="EA49" s="115"/>
      <c r="EB49" s="115"/>
      <c r="EC49" s="115"/>
      <c r="ED49" s="115"/>
      <c r="EE49" s="115"/>
      <c r="EF49" s="115"/>
      <c r="EG49" s="115"/>
      <c r="EH49" s="115"/>
      <c r="EI49" s="115"/>
      <c r="EJ49" s="115"/>
      <c r="EK49" s="115"/>
      <c r="EL49" s="115"/>
      <c r="EM49" s="115"/>
      <c r="EN49" s="115"/>
      <c r="EO49" s="115"/>
      <c r="EP49" s="115"/>
      <c r="EQ49" s="115"/>
      <c r="ER49" s="115"/>
      <c r="ES49" s="115"/>
      <c r="ET49" s="115"/>
      <c r="EU49" s="115"/>
      <c r="EV49" s="115"/>
      <c r="EW49" s="115"/>
      <c r="EX49" s="115"/>
      <c r="EY49" s="115"/>
      <c r="EZ49" s="115"/>
      <c r="FA49" s="115"/>
      <c r="FB49" s="115"/>
      <c r="FC49" s="115"/>
      <c r="FD49" s="115"/>
      <c r="FE49" s="115"/>
      <c r="FF49" s="115"/>
      <c r="FG49" s="115"/>
      <c r="FH49" s="115"/>
      <c r="FI49" s="115"/>
      <c r="FJ49" s="115"/>
      <c r="FK49" s="115"/>
      <c r="FL49" s="115"/>
      <c r="FM49" s="115"/>
      <c r="FN49" s="115"/>
      <c r="FO49" s="115"/>
      <c r="FP49" s="115"/>
      <c r="FQ49" s="115"/>
      <c r="FR49" s="115"/>
      <c r="FS49" s="115"/>
      <c r="FT49" s="115"/>
      <c r="FU49" s="115"/>
      <c r="FV49" s="115"/>
      <c r="FW49" s="115"/>
      <c r="FX49" s="115"/>
      <c r="FY49" s="115"/>
      <c r="FZ49" s="115"/>
      <c r="GA49" s="115"/>
      <c r="GB49" s="115"/>
      <c r="GC49" s="115"/>
      <c r="GD49" s="115"/>
      <c r="GE49" s="115"/>
      <c r="GF49" s="115"/>
      <c r="GG49" s="115"/>
      <c r="GH49" s="115"/>
      <c r="GI49" s="115"/>
      <c r="GJ49" s="115"/>
      <c r="GK49" s="115"/>
      <c r="GL49" s="115"/>
      <c r="GM49" s="115"/>
      <c r="GN49" s="115"/>
      <c r="GO49" s="115"/>
      <c r="GP49" s="115"/>
      <c r="GQ49" s="115"/>
      <c r="GR49" s="115"/>
      <c r="GS49" s="115"/>
      <c r="GT49" s="115"/>
      <c r="GU49" s="115"/>
      <c r="GV49" s="115"/>
      <c r="GW49" s="115"/>
      <c r="GX49" s="115"/>
      <c r="GY49" s="115"/>
      <c r="GZ49" s="115"/>
      <c r="HA49" s="115"/>
      <c r="HB49" s="115"/>
      <c r="HC49" s="115"/>
      <c r="HD49" s="115"/>
      <c r="HE49" s="115"/>
      <c r="HF49" s="115"/>
      <c r="HG49" s="115"/>
      <c r="HH49" s="115"/>
      <c r="HI49" s="115"/>
      <c r="HJ49" s="115"/>
      <c r="HK49" s="115"/>
      <c r="HL49" s="115"/>
      <c r="HM49" s="115"/>
      <c r="HN49" s="115"/>
      <c r="HO49" s="115"/>
      <c r="HP49" s="115"/>
      <c r="HQ49" s="115"/>
      <c r="HR49" s="115"/>
      <c r="HS49" s="115"/>
      <c r="HT49" s="115"/>
      <c r="HU49" s="115"/>
      <c r="HV49" s="115"/>
      <c r="HW49" s="115"/>
      <c r="HX49" s="115"/>
      <c r="HY49" s="115"/>
      <c r="HZ49" s="115"/>
      <c r="IA49" s="115"/>
      <c r="IB49" s="115"/>
      <c r="IC49" s="115"/>
      <c r="ID49" s="115"/>
      <c r="IE49" s="115"/>
      <c r="IF49" s="115"/>
      <c r="IG49" s="115"/>
      <c r="IH49" s="115"/>
      <c r="II49" s="115"/>
      <c r="IJ49" s="115"/>
      <c r="IK49" s="115"/>
      <c r="IL49" s="115"/>
      <c r="IM49" s="115"/>
      <c r="IN49" s="115"/>
      <c r="IO49" s="115"/>
      <c r="IP49" s="115"/>
      <c r="IQ49" s="115"/>
      <c r="IR49" s="115"/>
      <c r="IS49" s="115"/>
      <c r="IT49" s="114"/>
    </row>
    <row r="50" spans="1:254" ht="66.75" customHeight="1">
      <c r="A50" s="955"/>
      <c r="B50" s="925"/>
      <c r="C50" s="928"/>
      <c r="D50" s="928"/>
      <c r="E50" s="656"/>
      <c r="F50" s="960"/>
      <c r="G50" s="946"/>
      <c r="H50" s="671" t="s">
        <v>322</v>
      </c>
      <c r="I50" s="369" t="s">
        <v>565</v>
      </c>
      <c r="J50" s="667" t="s">
        <v>901</v>
      </c>
      <c r="K50" s="879"/>
      <c r="L50" s="899"/>
      <c r="M50" s="901"/>
      <c r="N50" s="113"/>
      <c r="O50" s="113"/>
      <c r="P50" s="113"/>
      <c r="Q50" s="113"/>
      <c r="R50" s="113"/>
      <c r="S50" s="113"/>
      <c r="T50" s="113"/>
      <c r="U50" s="113"/>
      <c r="V50" s="113"/>
      <c r="W50" s="113"/>
      <c r="X50" s="113"/>
      <c r="Y50" s="113"/>
      <c r="Z50" s="113"/>
      <c r="AA50" s="113"/>
      <c r="AB50" s="113"/>
      <c r="AC50" s="113"/>
      <c r="AD50" s="113"/>
      <c r="AE50" s="113"/>
      <c r="AF50" s="113"/>
      <c r="AG50" s="113"/>
      <c r="AH50" s="113"/>
      <c r="AI50" s="113"/>
      <c r="AJ50" s="113"/>
      <c r="AK50" s="113"/>
      <c r="AL50" s="113"/>
      <c r="AM50" s="113"/>
      <c r="AN50" s="113"/>
      <c r="AO50" s="113"/>
      <c r="AP50" s="113"/>
      <c r="AQ50" s="113"/>
      <c r="AR50" s="113"/>
      <c r="AS50" s="113"/>
      <c r="AT50" s="113"/>
      <c r="AU50" s="113"/>
      <c r="AV50" s="113"/>
      <c r="AW50" s="113"/>
      <c r="AX50" s="113"/>
      <c r="AY50" s="113"/>
      <c r="AZ50" s="113"/>
      <c r="BA50" s="113"/>
      <c r="BB50" s="113"/>
      <c r="BC50" s="113"/>
      <c r="BD50" s="113"/>
      <c r="BE50" s="113"/>
      <c r="BF50" s="113"/>
      <c r="BG50" s="113"/>
      <c r="BH50" s="113"/>
      <c r="BI50" s="113"/>
      <c r="BJ50" s="113"/>
      <c r="BK50" s="113"/>
      <c r="BL50" s="113"/>
      <c r="BM50" s="113"/>
      <c r="BN50" s="113"/>
      <c r="BO50" s="113"/>
      <c r="BP50" s="113"/>
      <c r="BQ50" s="113"/>
      <c r="BR50" s="113"/>
      <c r="BS50" s="113"/>
      <c r="BT50" s="113"/>
      <c r="BU50" s="113"/>
      <c r="BV50" s="113"/>
      <c r="BW50" s="113"/>
      <c r="BX50" s="113"/>
      <c r="BY50" s="113"/>
      <c r="BZ50" s="113"/>
      <c r="CA50" s="113"/>
      <c r="CB50" s="113"/>
      <c r="CC50" s="113"/>
      <c r="CD50" s="113"/>
      <c r="CE50" s="113"/>
      <c r="CF50" s="113"/>
      <c r="CG50" s="113"/>
      <c r="CH50" s="113"/>
      <c r="CI50" s="113"/>
      <c r="CJ50" s="113"/>
      <c r="CK50" s="113"/>
      <c r="CL50" s="113"/>
      <c r="CM50" s="113"/>
      <c r="CN50" s="113"/>
      <c r="CO50" s="113"/>
      <c r="CP50" s="113"/>
      <c r="CQ50" s="113"/>
      <c r="CR50" s="113"/>
      <c r="CS50" s="113"/>
      <c r="CT50" s="113"/>
      <c r="CU50" s="113"/>
      <c r="CV50" s="113"/>
      <c r="CW50" s="113"/>
      <c r="CX50" s="113"/>
      <c r="CY50" s="113"/>
      <c r="CZ50" s="113"/>
      <c r="DA50" s="113"/>
      <c r="DB50" s="113"/>
      <c r="DC50" s="113"/>
      <c r="DD50" s="113"/>
      <c r="DE50" s="113"/>
      <c r="DF50" s="113"/>
      <c r="DG50" s="113"/>
      <c r="DH50" s="113"/>
      <c r="DI50" s="113"/>
      <c r="DJ50" s="113"/>
      <c r="DK50" s="113"/>
      <c r="DL50" s="113"/>
      <c r="DM50" s="113"/>
      <c r="DN50" s="113"/>
      <c r="DO50" s="113"/>
      <c r="DP50" s="113"/>
      <c r="DQ50" s="113"/>
      <c r="DR50" s="113"/>
      <c r="DS50" s="113"/>
      <c r="DT50" s="113"/>
      <c r="DU50" s="113"/>
      <c r="DV50" s="113"/>
      <c r="DW50" s="113"/>
      <c r="DX50" s="113"/>
      <c r="DY50" s="113"/>
      <c r="DZ50" s="113"/>
      <c r="EA50" s="113"/>
      <c r="EB50" s="113"/>
      <c r="EC50" s="113"/>
      <c r="ED50" s="113"/>
      <c r="EE50" s="113"/>
      <c r="EF50" s="113"/>
      <c r="EG50" s="113"/>
      <c r="EH50" s="113"/>
      <c r="EI50" s="113"/>
      <c r="EJ50" s="113"/>
      <c r="EK50" s="113"/>
      <c r="EL50" s="113"/>
      <c r="EM50" s="113"/>
      <c r="EN50" s="113"/>
      <c r="EO50" s="113"/>
      <c r="EP50" s="113"/>
      <c r="EQ50" s="113"/>
      <c r="ER50" s="113"/>
      <c r="ES50" s="113"/>
      <c r="ET50" s="113"/>
      <c r="EU50" s="113"/>
      <c r="EV50" s="113"/>
      <c r="EW50" s="113"/>
      <c r="EX50" s="113"/>
      <c r="EY50" s="113"/>
      <c r="EZ50" s="113"/>
      <c r="FA50" s="113"/>
      <c r="FB50" s="113"/>
      <c r="FC50" s="113"/>
      <c r="FD50" s="113"/>
      <c r="FE50" s="113"/>
      <c r="FF50" s="113"/>
      <c r="FG50" s="113"/>
      <c r="FH50" s="113"/>
      <c r="FI50" s="113"/>
      <c r="FJ50" s="113"/>
      <c r="FK50" s="113"/>
      <c r="FL50" s="113"/>
      <c r="FM50" s="113"/>
      <c r="FN50" s="113"/>
      <c r="FO50" s="113"/>
      <c r="FP50" s="113"/>
      <c r="FQ50" s="113"/>
      <c r="FR50" s="113"/>
      <c r="FS50" s="113"/>
      <c r="FT50" s="113"/>
      <c r="FU50" s="113"/>
      <c r="FV50" s="113"/>
      <c r="FW50" s="113"/>
      <c r="FX50" s="113"/>
      <c r="FY50" s="113"/>
      <c r="FZ50" s="113"/>
      <c r="GA50" s="113"/>
      <c r="GB50" s="113"/>
      <c r="GC50" s="113"/>
      <c r="GD50" s="113"/>
      <c r="GE50" s="113"/>
      <c r="GF50" s="113"/>
      <c r="GG50" s="113"/>
      <c r="GH50" s="113"/>
      <c r="GI50" s="113"/>
      <c r="GJ50" s="113"/>
      <c r="GK50" s="113"/>
      <c r="GL50" s="113"/>
      <c r="GM50" s="113"/>
      <c r="GN50" s="113"/>
      <c r="GO50" s="113"/>
      <c r="GP50" s="113"/>
      <c r="GQ50" s="113"/>
      <c r="GR50" s="113"/>
      <c r="GS50" s="113"/>
      <c r="GT50" s="113"/>
      <c r="GU50" s="113"/>
      <c r="GV50" s="113"/>
      <c r="GW50" s="113"/>
      <c r="GX50" s="113"/>
      <c r="GY50" s="113"/>
      <c r="GZ50" s="113"/>
      <c r="HA50" s="113"/>
      <c r="HB50" s="113"/>
      <c r="HC50" s="113"/>
      <c r="HD50" s="113"/>
      <c r="HE50" s="113"/>
      <c r="HF50" s="113"/>
      <c r="HG50" s="113"/>
      <c r="HH50" s="113"/>
      <c r="HI50" s="113"/>
      <c r="HJ50" s="113"/>
      <c r="HK50" s="113"/>
      <c r="HL50" s="113"/>
      <c r="HM50" s="113"/>
      <c r="HN50" s="113"/>
      <c r="HO50" s="113"/>
      <c r="HP50" s="113"/>
      <c r="HQ50" s="113"/>
      <c r="HR50" s="113"/>
      <c r="HS50" s="113"/>
      <c r="HT50" s="113"/>
      <c r="HU50" s="113"/>
      <c r="HV50" s="113"/>
      <c r="HW50" s="113"/>
      <c r="HX50" s="113"/>
      <c r="HY50" s="113"/>
      <c r="HZ50" s="113"/>
      <c r="IA50" s="113"/>
      <c r="IB50" s="113"/>
      <c r="IC50" s="113"/>
      <c r="ID50" s="113"/>
      <c r="IE50" s="113"/>
      <c r="IF50" s="113"/>
      <c r="IG50" s="113"/>
      <c r="IH50" s="113"/>
      <c r="II50" s="113"/>
      <c r="IJ50" s="113"/>
      <c r="IK50" s="113"/>
      <c r="IL50" s="113"/>
      <c r="IM50" s="113"/>
      <c r="IN50" s="113"/>
      <c r="IO50" s="113"/>
      <c r="IP50" s="113"/>
      <c r="IQ50" s="113"/>
      <c r="IR50" s="113"/>
      <c r="IS50" s="113"/>
      <c r="IT50" s="114"/>
    </row>
    <row r="51" spans="1:254" ht="66.75" customHeight="1">
      <c r="A51" s="955"/>
      <c r="B51" s="925"/>
      <c r="C51" s="928"/>
      <c r="D51" s="928"/>
      <c r="E51" s="656"/>
      <c r="F51" s="960"/>
      <c r="G51" s="946"/>
      <c r="H51" s="666" t="s">
        <v>584</v>
      </c>
      <c r="I51" s="369" t="s">
        <v>565</v>
      </c>
      <c r="J51" s="832" t="s">
        <v>921</v>
      </c>
      <c r="K51" s="879"/>
      <c r="L51" s="899"/>
      <c r="M51" s="901"/>
      <c r="N51" s="115"/>
      <c r="O51" s="115"/>
      <c r="P51" s="115"/>
      <c r="Q51" s="115"/>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c r="AO51" s="115"/>
      <c r="AP51" s="115"/>
      <c r="AQ51" s="115"/>
      <c r="AR51" s="115"/>
      <c r="AS51" s="115"/>
      <c r="AT51" s="115"/>
      <c r="AU51" s="115"/>
      <c r="AV51" s="115"/>
      <c r="AW51" s="115"/>
      <c r="AX51" s="115"/>
      <c r="AY51" s="115"/>
      <c r="AZ51" s="115"/>
      <c r="BA51" s="115"/>
      <c r="BB51" s="115"/>
      <c r="BC51" s="115"/>
      <c r="BD51" s="115"/>
      <c r="BE51" s="115"/>
      <c r="BF51" s="115"/>
      <c r="BG51" s="115"/>
      <c r="BH51" s="115"/>
      <c r="BI51" s="115"/>
      <c r="BJ51" s="115"/>
      <c r="BK51" s="115"/>
      <c r="BL51" s="115"/>
      <c r="BM51" s="115"/>
      <c r="BN51" s="115"/>
      <c r="BO51" s="115"/>
      <c r="BP51" s="115"/>
      <c r="BQ51" s="115"/>
      <c r="BR51" s="115"/>
      <c r="BS51" s="115"/>
      <c r="BT51" s="115"/>
      <c r="BU51" s="115"/>
      <c r="BV51" s="115"/>
      <c r="BW51" s="115"/>
      <c r="BX51" s="115"/>
      <c r="BY51" s="115"/>
      <c r="BZ51" s="115"/>
      <c r="CA51" s="115"/>
      <c r="CB51" s="115"/>
      <c r="CC51" s="115"/>
      <c r="CD51" s="115"/>
      <c r="CE51" s="115"/>
      <c r="CF51" s="115"/>
      <c r="CG51" s="115"/>
      <c r="CH51" s="115"/>
      <c r="CI51" s="115"/>
      <c r="CJ51" s="115"/>
      <c r="CK51" s="115"/>
      <c r="CL51" s="115"/>
      <c r="CM51" s="115"/>
      <c r="CN51" s="115"/>
      <c r="CO51" s="115"/>
      <c r="CP51" s="115"/>
      <c r="CQ51" s="115"/>
      <c r="CR51" s="115"/>
      <c r="CS51" s="115"/>
      <c r="CT51" s="115"/>
      <c r="CU51" s="115"/>
      <c r="CV51" s="115"/>
      <c r="CW51" s="115"/>
      <c r="CX51" s="115"/>
      <c r="CY51" s="115"/>
      <c r="CZ51" s="115"/>
      <c r="DA51" s="115"/>
      <c r="DB51" s="115"/>
      <c r="DC51" s="115"/>
      <c r="DD51" s="115"/>
      <c r="DE51" s="115"/>
      <c r="DF51" s="115"/>
      <c r="DG51" s="115"/>
      <c r="DH51" s="115"/>
      <c r="DI51" s="115"/>
      <c r="DJ51" s="115"/>
      <c r="DK51" s="115"/>
      <c r="DL51" s="115"/>
      <c r="DM51" s="115"/>
      <c r="DN51" s="115"/>
      <c r="DO51" s="115"/>
      <c r="DP51" s="115"/>
      <c r="DQ51" s="115"/>
      <c r="DR51" s="115"/>
      <c r="DS51" s="115"/>
      <c r="DT51" s="115"/>
      <c r="DU51" s="115"/>
      <c r="DV51" s="115"/>
      <c r="DW51" s="115"/>
      <c r="DX51" s="115"/>
      <c r="DY51" s="115"/>
      <c r="DZ51" s="115"/>
      <c r="EA51" s="115"/>
      <c r="EB51" s="115"/>
      <c r="EC51" s="115"/>
      <c r="ED51" s="115"/>
      <c r="EE51" s="115"/>
      <c r="EF51" s="115"/>
      <c r="EG51" s="115"/>
      <c r="EH51" s="115"/>
      <c r="EI51" s="115"/>
      <c r="EJ51" s="115"/>
      <c r="EK51" s="115"/>
      <c r="EL51" s="115"/>
      <c r="EM51" s="115"/>
      <c r="EN51" s="115"/>
      <c r="EO51" s="115"/>
      <c r="EP51" s="115"/>
      <c r="EQ51" s="115"/>
      <c r="ER51" s="115"/>
      <c r="ES51" s="115"/>
      <c r="ET51" s="115"/>
      <c r="EU51" s="115"/>
      <c r="EV51" s="115"/>
      <c r="EW51" s="115"/>
      <c r="EX51" s="115"/>
      <c r="EY51" s="115"/>
      <c r="EZ51" s="115"/>
      <c r="FA51" s="115"/>
      <c r="FB51" s="115"/>
      <c r="FC51" s="115"/>
      <c r="FD51" s="115"/>
      <c r="FE51" s="115"/>
      <c r="FF51" s="115"/>
      <c r="FG51" s="115"/>
      <c r="FH51" s="115"/>
      <c r="FI51" s="115"/>
      <c r="FJ51" s="115"/>
      <c r="FK51" s="115"/>
      <c r="FL51" s="115"/>
      <c r="FM51" s="115"/>
      <c r="FN51" s="115"/>
      <c r="FO51" s="115"/>
      <c r="FP51" s="115"/>
      <c r="FQ51" s="115"/>
      <c r="FR51" s="115"/>
      <c r="FS51" s="115"/>
      <c r="FT51" s="115"/>
      <c r="FU51" s="115"/>
      <c r="FV51" s="115"/>
      <c r="FW51" s="115"/>
      <c r="FX51" s="115"/>
      <c r="FY51" s="115"/>
      <c r="FZ51" s="115"/>
      <c r="GA51" s="115"/>
      <c r="GB51" s="115"/>
      <c r="GC51" s="115"/>
      <c r="GD51" s="115"/>
      <c r="GE51" s="115"/>
      <c r="GF51" s="115"/>
      <c r="GG51" s="115"/>
      <c r="GH51" s="115"/>
      <c r="GI51" s="115"/>
      <c r="GJ51" s="115"/>
      <c r="GK51" s="115"/>
      <c r="GL51" s="115"/>
      <c r="GM51" s="115"/>
      <c r="GN51" s="115"/>
      <c r="GO51" s="115"/>
      <c r="GP51" s="115"/>
      <c r="GQ51" s="115"/>
      <c r="GR51" s="115"/>
      <c r="GS51" s="115"/>
      <c r="GT51" s="115"/>
      <c r="GU51" s="115"/>
      <c r="GV51" s="115"/>
      <c r="GW51" s="115"/>
      <c r="GX51" s="115"/>
      <c r="GY51" s="115"/>
      <c r="GZ51" s="115"/>
      <c r="HA51" s="115"/>
      <c r="HB51" s="115"/>
      <c r="HC51" s="115"/>
      <c r="HD51" s="115"/>
      <c r="HE51" s="115"/>
      <c r="HF51" s="115"/>
      <c r="HG51" s="115"/>
      <c r="HH51" s="115"/>
      <c r="HI51" s="115"/>
      <c r="HJ51" s="115"/>
      <c r="HK51" s="115"/>
      <c r="HL51" s="115"/>
      <c r="HM51" s="115"/>
      <c r="HN51" s="115"/>
      <c r="HO51" s="115"/>
      <c r="HP51" s="115"/>
      <c r="HQ51" s="115"/>
      <c r="HR51" s="115"/>
      <c r="HS51" s="115"/>
      <c r="HT51" s="115"/>
      <c r="HU51" s="115"/>
      <c r="HV51" s="115"/>
      <c r="HW51" s="115"/>
      <c r="HX51" s="115"/>
      <c r="HY51" s="115"/>
      <c r="HZ51" s="115"/>
      <c r="IA51" s="115"/>
      <c r="IB51" s="115"/>
      <c r="IC51" s="115"/>
      <c r="ID51" s="115"/>
      <c r="IE51" s="115"/>
      <c r="IF51" s="115"/>
      <c r="IG51" s="115"/>
      <c r="IH51" s="115"/>
      <c r="II51" s="115"/>
      <c r="IJ51" s="115"/>
      <c r="IK51" s="115"/>
      <c r="IL51" s="115"/>
      <c r="IM51" s="115"/>
      <c r="IN51" s="115"/>
      <c r="IO51" s="115"/>
      <c r="IP51" s="115"/>
      <c r="IQ51" s="115"/>
      <c r="IR51" s="115"/>
      <c r="IS51" s="115"/>
      <c r="IT51" s="114"/>
    </row>
    <row r="52" spans="1:254" ht="67.5" customHeight="1">
      <c r="A52" s="955"/>
      <c r="B52" s="925"/>
      <c r="C52" s="928"/>
      <c r="D52" s="928"/>
      <c r="E52" s="656"/>
      <c r="F52" s="960"/>
      <c r="G52" s="946"/>
      <c r="H52" s="671" t="s">
        <v>323</v>
      </c>
      <c r="I52" s="369" t="s">
        <v>567</v>
      </c>
      <c r="J52" s="667" t="s">
        <v>325</v>
      </c>
      <c r="K52" s="879"/>
      <c r="L52" s="899"/>
      <c r="M52" s="901"/>
      <c r="N52" s="115"/>
      <c r="O52" s="115"/>
      <c r="P52" s="115"/>
      <c r="Q52" s="115"/>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c r="AO52" s="115"/>
      <c r="AP52" s="115"/>
      <c r="AQ52" s="115"/>
      <c r="AR52" s="115"/>
      <c r="AS52" s="115"/>
      <c r="AT52" s="115"/>
      <c r="AU52" s="115"/>
      <c r="AV52" s="115"/>
      <c r="AW52" s="115"/>
      <c r="AX52" s="115"/>
      <c r="AY52" s="115"/>
      <c r="AZ52" s="115"/>
      <c r="BA52" s="115"/>
      <c r="BB52" s="115"/>
      <c r="BC52" s="115"/>
      <c r="BD52" s="115"/>
      <c r="BE52" s="115"/>
      <c r="BF52" s="115"/>
      <c r="BG52" s="115"/>
      <c r="BH52" s="115"/>
      <c r="BI52" s="115"/>
      <c r="BJ52" s="115"/>
      <c r="BK52" s="115"/>
      <c r="BL52" s="115"/>
      <c r="BM52" s="115"/>
      <c r="BN52" s="115"/>
      <c r="BO52" s="115"/>
      <c r="BP52" s="115"/>
      <c r="BQ52" s="115"/>
      <c r="BR52" s="115"/>
      <c r="BS52" s="115"/>
      <c r="BT52" s="115"/>
      <c r="BU52" s="115"/>
      <c r="BV52" s="115"/>
      <c r="BW52" s="115"/>
      <c r="BX52" s="115"/>
      <c r="BY52" s="115"/>
      <c r="BZ52" s="115"/>
      <c r="CA52" s="115"/>
      <c r="CB52" s="115"/>
      <c r="CC52" s="115"/>
      <c r="CD52" s="115"/>
      <c r="CE52" s="115"/>
      <c r="CF52" s="115"/>
      <c r="CG52" s="115"/>
      <c r="CH52" s="115"/>
      <c r="CI52" s="115"/>
      <c r="CJ52" s="115"/>
      <c r="CK52" s="115"/>
      <c r="CL52" s="115"/>
      <c r="CM52" s="115"/>
      <c r="CN52" s="115"/>
      <c r="CO52" s="115"/>
      <c r="CP52" s="115"/>
      <c r="CQ52" s="115"/>
      <c r="CR52" s="115"/>
      <c r="CS52" s="115"/>
      <c r="CT52" s="115"/>
      <c r="CU52" s="115"/>
      <c r="CV52" s="115"/>
      <c r="CW52" s="115"/>
      <c r="CX52" s="115"/>
      <c r="CY52" s="115"/>
      <c r="CZ52" s="115"/>
      <c r="DA52" s="115"/>
      <c r="DB52" s="115"/>
      <c r="DC52" s="115"/>
      <c r="DD52" s="115"/>
      <c r="DE52" s="115"/>
      <c r="DF52" s="115"/>
      <c r="DG52" s="115"/>
      <c r="DH52" s="115"/>
      <c r="DI52" s="115"/>
      <c r="DJ52" s="115"/>
      <c r="DK52" s="115"/>
      <c r="DL52" s="115"/>
      <c r="DM52" s="115"/>
      <c r="DN52" s="115"/>
      <c r="DO52" s="115"/>
      <c r="DP52" s="115"/>
      <c r="DQ52" s="115"/>
      <c r="DR52" s="115"/>
      <c r="DS52" s="115"/>
      <c r="DT52" s="115"/>
      <c r="DU52" s="115"/>
      <c r="DV52" s="115"/>
      <c r="DW52" s="115"/>
      <c r="DX52" s="115"/>
      <c r="DY52" s="115"/>
      <c r="DZ52" s="115"/>
      <c r="EA52" s="115"/>
      <c r="EB52" s="115"/>
      <c r="EC52" s="115"/>
      <c r="ED52" s="115"/>
      <c r="EE52" s="115"/>
      <c r="EF52" s="115"/>
      <c r="EG52" s="115"/>
      <c r="EH52" s="115"/>
      <c r="EI52" s="115"/>
      <c r="EJ52" s="115"/>
      <c r="EK52" s="115"/>
      <c r="EL52" s="115"/>
      <c r="EM52" s="115"/>
      <c r="EN52" s="115"/>
      <c r="EO52" s="115"/>
      <c r="EP52" s="115"/>
      <c r="EQ52" s="115"/>
      <c r="ER52" s="115"/>
      <c r="ES52" s="115"/>
      <c r="ET52" s="115"/>
      <c r="EU52" s="115"/>
      <c r="EV52" s="115"/>
      <c r="EW52" s="115"/>
      <c r="EX52" s="115"/>
      <c r="EY52" s="115"/>
      <c r="EZ52" s="115"/>
      <c r="FA52" s="115"/>
      <c r="FB52" s="115"/>
      <c r="FC52" s="115"/>
      <c r="FD52" s="115"/>
      <c r="FE52" s="115"/>
      <c r="FF52" s="115"/>
      <c r="FG52" s="115"/>
      <c r="FH52" s="115"/>
      <c r="FI52" s="115"/>
      <c r="FJ52" s="115"/>
      <c r="FK52" s="115"/>
      <c r="FL52" s="115"/>
      <c r="FM52" s="115"/>
      <c r="FN52" s="115"/>
      <c r="FO52" s="115"/>
      <c r="FP52" s="115"/>
      <c r="FQ52" s="115"/>
      <c r="FR52" s="115"/>
      <c r="FS52" s="115"/>
      <c r="FT52" s="115"/>
      <c r="FU52" s="115"/>
      <c r="FV52" s="115"/>
      <c r="FW52" s="115"/>
      <c r="FX52" s="115"/>
      <c r="FY52" s="115"/>
      <c r="FZ52" s="115"/>
      <c r="GA52" s="115"/>
      <c r="GB52" s="115"/>
      <c r="GC52" s="115"/>
      <c r="GD52" s="115"/>
      <c r="GE52" s="115"/>
      <c r="GF52" s="115"/>
      <c r="GG52" s="115"/>
      <c r="GH52" s="115"/>
      <c r="GI52" s="115"/>
      <c r="GJ52" s="115"/>
      <c r="GK52" s="115"/>
      <c r="GL52" s="115"/>
      <c r="GM52" s="115"/>
      <c r="GN52" s="115"/>
      <c r="GO52" s="115"/>
      <c r="GP52" s="115"/>
      <c r="GQ52" s="115"/>
      <c r="GR52" s="115"/>
      <c r="GS52" s="115"/>
      <c r="GT52" s="115"/>
      <c r="GU52" s="115"/>
      <c r="GV52" s="115"/>
      <c r="GW52" s="115"/>
      <c r="GX52" s="115"/>
      <c r="GY52" s="115"/>
      <c r="GZ52" s="115"/>
      <c r="HA52" s="115"/>
      <c r="HB52" s="115"/>
      <c r="HC52" s="115"/>
      <c r="HD52" s="115"/>
      <c r="HE52" s="115"/>
      <c r="HF52" s="115"/>
      <c r="HG52" s="115"/>
      <c r="HH52" s="115"/>
      <c r="HI52" s="115"/>
      <c r="HJ52" s="115"/>
      <c r="HK52" s="115"/>
      <c r="HL52" s="115"/>
      <c r="HM52" s="115"/>
      <c r="HN52" s="115"/>
      <c r="HO52" s="115"/>
      <c r="HP52" s="115"/>
      <c r="HQ52" s="115"/>
      <c r="HR52" s="115"/>
      <c r="HS52" s="115"/>
      <c r="HT52" s="115"/>
      <c r="HU52" s="115"/>
      <c r="HV52" s="115"/>
      <c r="HW52" s="115"/>
      <c r="HX52" s="115"/>
      <c r="HY52" s="115"/>
      <c r="HZ52" s="115"/>
      <c r="IA52" s="115"/>
      <c r="IB52" s="115"/>
      <c r="IC52" s="115"/>
      <c r="ID52" s="115"/>
      <c r="IE52" s="115"/>
      <c r="IF52" s="115"/>
      <c r="IG52" s="115"/>
      <c r="IH52" s="115"/>
      <c r="II52" s="115"/>
      <c r="IJ52" s="115"/>
      <c r="IK52" s="115"/>
      <c r="IL52" s="115"/>
      <c r="IM52" s="115"/>
      <c r="IN52" s="115"/>
      <c r="IO52" s="115"/>
      <c r="IP52" s="115"/>
      <c r="IQ52" s="115"/>
      <c r="IR52" s="115"/>
      <c r="IS52" s="115"/>
      <c r="IT52" s="114"/>
    </row>
    <row r="53" spans="1:254" s="372" customFormat="1" ht="82.5" customHeight="1" thickBot="1">
      <c r="A53" s="956"/>
      <c r="B53" s="926"/>
      <c r="C53" s="929"/>
      <c r="D53" s="929"/>
      <c r="E53" s="657"/>
      <c r="F53" s="961"/>
      <c r="G53" s="947"/>
      <c r="H53" s="672" t="s">
        <v>324</v>
      </c>
      <c r="I53" s="370" t="s">
        <v>565</v>
      </c>
      <c r="J53" s="668" t="s">
        <v>393</v>
      </c>
      <c r="K53" s="880"/>
      <c r="L53" s="909"/>
      <c r="M53" s="914"/>
      <c r="N53" s="352"/>
      <c r="O53" s="352"/>
      <c r="P53" s="352"/>
      <c r="Q53" s="352"/>
      <c r="R53" s="352"/>
      <c r="S53" s="352"/>
      <c r="T53" s="352"/>
      <c r="U53" s="352"/>
      <c r="V53" s="352"/>
      <c r="W53" s="352"/>
      <c r="X53" s="352"/>
      <c r="Y53" s="352"/>
      <c r="Z53" s="352"/>
      <c r="AA53" s="352"/>
      <c r="AB53" s="352"/>
      <c r="AC53" s="352"/>
      <c r="AD53" s="352"/>
      <c r="AE53" s="352"/>
      <c r="AF53" s="352"/>
      <c r="AG53" s="352"/>
      <c r="AH53" s="352"/>
      <c r="AI53" s="352"/>
      <c r="AJ53" s="352"/>
      <c r="AK53" s="352"/>
      <c r="AL53" s="352"/>
      <c r="AM53" s="352"/>
      <c r="AN53" s="352"/>
      <c r="AO53" s="352"/>
      <c r="AP53" s="352"/>
      <c r="AQ53" s="352"/>
      <c r="AR53" s="352"/>
      <c r="AS53" s="352"/>
      <c r="AT53" s="352"/>
      <c r="AU53" s="352"/>
      <c r="AV53" s="352"/>
      <c r="AW53" s="352"/>
      <c r="AX53" s="352"/>
      <c r="AY53" s="352"/>
      <c r="AZ53" s="352"/>
      <c r="BA53" s="352"/>
      <c r="BB53" s="352"/>
      <c r="BC53" s="352"/>
      <c r="BD53" s="352"/>
      <c r="BE53" s="352"/>
      <c r="BF53" s="352"/>
      <c r="BG53" s="352"/>
      <c r="BH53" s="352"/>
      <c r="BI53" s="352"/>
      <c r="BJ53" s="352"/>
      <c r="BK53" s="352"/>
      <c r="BL53" s="352"/>
      <c r="BM53" s="352"/>
      <c r="BN53" s="352"/>
      <c r="BO53" s="352"/>
      <c r="BP53" s="352"/>
      <c r="BQ53" s="352"/>
      <c r="BR53" s="352"/>
      <c r="BS53" s="352"/>
      <c r="BT53" s="352"/>
      <c r="BU53" s="352"/>
      <c r="BV53" s="352"/>
      <c r="BW53" s="352"/>
      <c r="BX53" s="352"/>
      <c r="BY53" s="352"/>
      <c r="BZ53" s="352"/>
      <c r="CA53" s="352"/>
      <c r="CB53" s="352"/>
      <c r="CC53" s="352"/>
      <c r="CD53" s="352"/>
      <c r="CE53" s="352"/>
      <c r="CF53" s="352"/>
      <c r="CG53" s="352"/>
      <c r="CH53" s="352"/>
      <c r="CI53" s="352"/>
      <c r="CJ53" s="352"/>
      <c r="CK53" s="352"/>
      <c r="CL53" s="352"/>
      <c r="CM53" s="352"/>
      <c r="CN53" s="352"/>
      <c r="CO53" s="352"/>
      <c r="CP53" s="352"/>
      <c r="CQ53" s="352"/>
      <c r="CR53" s="352"/>
      <c r="CS53" s="352"/>
      <c r="CT53" s="352"/>
      <c r="CU53" s="352"/>
      <c r="CV53" s="352"/>
      <c r="CW53" s="352"/>
      <c r="CX53" s="352"/>
      <c r="CY53" s="352"/>
      <c r="CZ53" s="352"/>
      <c r="DA53" s="352"/>
      <c r="DB53" s="352"/>
      <c r="DC53" s="352"/>
      <c r="DD53" s="352"/>
      <c r="DE53" s="352"/>
      <c r="DF53" s="352"/>
      <c r="DG53" s="352"/>
      <c r="DH53" s="352"/>
      <c r="DI53" s="352"/>
      <c r="DJ53" s="352"/>
      <c r="DK53" s="352"/>
      <c r="DL53" s="352"/>
      <c r="DM53" s="352"/>
      <c r="DN53" s="352"/>
      <c r="DO53" s="352"/>
      <c r="DP53" s="352"/>
      <c r="DQ53" s="352"/>
      <c r="DR53" s="352"/>
      <c r="DS53" s="352"/>
      <c r="DT53" s="352"/>
      <c r="DU53" s="352"/>
      <c r="DV53" s="352"/>
      <c r="DW53" s="352"/>
      <c r="DX53" s="352"/>
      <c r="DY53" s="352"/>
      <c r="DZ53" s="352"/>
      <c r="EA53" s="352"/>
      <c r="EB53" s="352"/>
      <c r="EC53" s="352"/>
      <c r="ED53" s="352"/>
      <c r="EE53" s="352"/>
      <c r="EF53" s="352"/>
      <c r="EG53" s="352"/>
      <c r="EH53" s="352"/>
      <c r="EI53" s="352"/>
      <c r="EJ53" s="352"/>
      <c r="EK53" s="352"/>
      <c r="EL53" s="352"/>
      <c r="EM53" s="352"/>
      <c r="EN53" s="352"/>
      <c r="EO53" s="352"/>
      <c r="EP53" s="352"/>
      <c r="EQ53" s="352"/>
      <c r="ER53" s="352"/>
      <c r="ES53" s="352"/>
      <c r="ET53" s="352"/>
      <c r="EU53" s="352"/>
      <c r="EV53" s="352"/>
      <c r="EW53" s="352"/>
      <c r="EX53" s="352"/>
      <c r="EY53" s="352"/>
      <c r="EZ53" s="352"/>
      <c r="FA53" s="352"/>
      <c r="FB53" s="352"/>
      <c r="FC53" s="352"/>
      <c r="FD53" s="352"/>
      <c r="FE53" s="352"/>
      <c r="FF53" s="352"/>
      <c r="FG53" s="352"/>
      <c r="FH53" s="352"/>
      <c r="FI53" s="352"/>
      <c r="FJ53" s="352"/>
      <c r="FK53" s="352"/>
      <c r="FL53" s="352"/>
      <c r="FM53" s="352"/>
      <c r="FN53" s="352"/>
      <c r="FO53" s="352"/>
      <c r="FP53" s="352"/>
      <c r="FQ53" s="352"/>
      <c r="FR53" s="352"/>
      <c r="FS53" s="352"/>
      <c r="FT53" s="352"/>
      <c r="FU53" s="352"/>
      <c r="FV53" s="352"/>
      <c r="FW53" s="352"/>
      <c r="FX53" s="352"/>
      <c r="FY53" s="352"/>
      <c r="FZ53" s="352"/>
      <c r="GA53" s="352"/>
      <c r="GB53" s="352"/>
      <c r="GC53" s="352"/>
      <c r="GD53" s="352"/>
      <c r="GE53" s="352"/>
      <c r="GF53" s="352"/>
      <c r="GG53" s="352"/>
      <c r="GH53" s="352"/>
      <c r="GI53" s="352"/>
      <c r="GJ53" s="352"/>
      <c r="GK53" s="352"/>
      <c r="GL53" s="352"/>
      <c r="GM53" s="352"/>
      <c r="GN53" s="352"/>
      <c r="GO53" s="352"/>
      <c r="GP53" s="352"/>
      <c r="GQ53" s="352"/>
      <c r="GR53" s="352"/>
      <c r="GS53" s="352"/>
      <c r="GT53" s="352"/>
      <c r="GU53" s="352"/>
      <c r="GV53" s="352"/>
      <c r="GW53" s="352"/>
      <c r="GX53" s="352"/>
      <c r="GY53" s="352"/>
      <c r="GZ53" s="352"/>
      <c r="HA53" s="352"/>
      <c r="HB53" s="352"/>
      <c r="HC53" s="352"/>
      <c r="HD53" s="352"/>
      <c r="HE53" s="352"/>
      <c r="HF53" s="352"/>
      <c r="HG53" s="352"/>
      <c r="HH53" s="352"/>
      <c r="HI53" s="352"/>
      <c r="HJ53" s="352"/>
      <c r="HK53" s="352"/>
      <c r="HL53" s="352"/>
      <c r="HM53" s="352"/>
      <c r="HN53" s="352"/>
      <c r="HO53" s="352"/>
      <c r="HP53" s="352"/>
      <c r="HQ53" s="352"/>
      <c r="HR53" s="352"/>
      <c r="HS53" s="352"/>
      <c r="HT53" s="352"/>
      <c r="HU53" s="352"/>
      <c r="HV53" s="352"/>
      <c r="HW53" s="352"/>
      <c r="HX53" s="352"/>
      <c r="HY53" s="352"/>
      <c r="HZ53" s="352"/>
      <c r="IA53" s="352"/>
      <c r="IB53" s="352"/>
      <c r="IC53" s="352"/>
      <c r="ID53" s="352"/>
      <c r="IE53" s="352"/>
      <c r="IF53" s="352"/>
      <c r="IG53" s="352"/>
      <c r="IH53" s="352"/>
      <c r="II53" s="352"/>
      <c r="IJ53" s="352"/>
      <c r="IK53" s="352"/>
      <c r="IL53" s="352"/>
      <c r="IM53" s="352"/>
      <c r="IN53" s="352"/>
      <c r="IO53" s="352"/>
      <c r="IP53" s="352"/>
      <c r="IQ53" s="352"/>
      <c r="IR53" s="352"/>
      <c r="IS53" s="352"/>
      <c r="IT53" s="371"/>
    </row>
    <row r="54" spans="1:254" s="305" customFormat="1" ht="31.5" customHeight="1">
      <c r="A54" s="272"/>
      <c r="B54" s="272"/>
      <c r="C54" s="272"/>
      <c r="D54" s="272"/>
      <c r="E54" s="272"/>
      <c r="F54" s="272"/>
      <c r="G54" s="272"/>
      <c r="J54" s="268"/>
      <c r="K54" s="268"/>
    </row>
    <row r="55" spans="1:254" s="116" customFormat="1" ht="88.5" customHeight="1">
      <c r="A55" s="120"/>
      <c r="B55" s="120"/>
      <c r="C55" s="120"/>
      <c r="D55" s="120"/>
      <c r="E55" s="120"/>
      <c r="F55" s="120"/>
      <c r="G55" s="129"/>
      <c r="H55" s="121"/>
      <c r="I55" s="121"/>
      <c r="J55" s="791" t="s">
        <v>585</v>
      </c>
      <c r="K55" s="659"/>
      <c r="L55" s="98" t="s">
        <v>787</v>
      </c>
      <c r="M55" s="162"/>
      <c r="N55" s="121"/>
      <c r="O55" s="121"/>
      <c r="P55" s="121"/>
      <c r="Q55" s="121"/>
      <c r="R55" s="121"/>
      <c r="S55" s="121"/>
      <c r="T55" s="121"/>
      <c r="U55" s="121"/>
      <c r="V55" s="121"/>
      <c r="W55" s="121"/>
      <c r="X55" s="121"/>
      <c r="Y55" s="121"/>
      <c r="Z55" s="121"/>
      <c r="AA55" s="121"/>
      <c r="AB55" s="121"/>
      <c r="AC55" s="121"/>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1"/>
      <c r="BG55" s="121"/>
      <c r="BH55" s="121"/>
      <c r="BI55" s="121"/>
      <c r="BJ55" s="121"/>
      <c r="BK55" s="121"/>
      <c r="BL55" s="121"/>
      <c r="BM55" s="121"/>
      <c r="BN55" s="121"/>
      <c r="BO55" s="121"/>
      <c r="BP55" s="121"/>
      <c r="BQ55" s="121"/>
      <c r="BR55" s="121"/>
      <c r="BS55" s="121"/>
      <c r="BT55" s="121"/>
      <c r="BU55" s="121"/>
      <c r="BV55" s="121"/>
      <c r="BW55" s="121"/>
      <c r="BX55" s="121"/>
      <c r="BY55" s="121"/>
      <c r="BZ55" s="121"/>
      <c r="CA55" s="121"/>
      <c r="CB55" s="121"/>
      <c r="CC55" s="121"/>
      <c r="CD55" s="121"/>
      <c r="CE55" s="121"/>
      <c r="CF55" s="121"/>
      <c r="CG55" s="121"/>
      <c r="CH55" s="121"/>
      <c r="CI55" s="121"/>
      <c r="CJ55" s="121"/>
      <c r="CK55" s="121"/>
      <c r="CL55" s="121"/>
      <c r="CM55" s="121"/>
      <c r="CN55" s="121"/>
      <c r="CO55" s="121"/>
      <c r="CP55" s="121"/>
      <c r="CQ55" s="121"/>
      <c r="CR55" s="121"/>
      <c r="CS55" s="121"/>
      <c r="CT55" s="121"/>
      <c r="CU55" s="121"/>
      <c r="CV55" s="121"/>
      <c r="CW55" s="121"/>
      <c r="CX55" s="121"/>
      <c r="CY55" s="121"/>
      <c r="CZ55" s="121"/>
      <c r="DA55" s="121"/>
      <c r="DB55" s="121"/>
      <c r="DC55" s="121"/>
      <c r="DD55" s="121"/>
      <c r="DE55" s="121"/>
      <c r="DF55" s="121"/>
      <c r="DG55" s="121"/>
      <c r="DH55" s="121"/>
      <c r="DI55" s="121"/>
      <c r="DJ55" s="121"/>
      <c r="DK55" s="121"/>
      <c r="DL55" s="121"/>
      <c r="DM55" s="121"/>
      <c r="DN55" s="121"/>
      <c r="DO55" s="121"/>
      <c r="DP55" s="121"/>
      <c r="DQ55" s="121"/>
      <c r="DR55" s="121"/>
      <c r="DS55" s="121"/>
      <c r="DT55" s="121"/>
      <c r="DU55" s="121"/>
      <c r="DV55" s="121"/>
      <c r="DW55" s="121"/>
      <c r="DX55" s="121"/>
      <c r="DY55" s="121"/>
      <c r="DZ55" s="121"/>
      <c r="EA55" s="121"/>
      <c r="EB55" s="121"/>
      <c r="EC55" s="121"/>
      <c r="ED55" s="121"/>
      <c r="EE55" s="121"/>
      <c r="EF55" s="121"/>
      <c r="EG55" s="121"/>
      <c r="EH55" s="121"/>
      <c r="EI55" s="121"/>
      <c r="EJ55" s="121"/>
      <c r="EK55" s="121"/>
      <c r="EL55" s="121"/>
      <c r="EM55" s="121"/>
      <c r="EN55" s="121"/>
      <c r="EO55" s="121"/>
      <c r="EP55" s="121"/>
      <c r="EQ55" s="121"/>
      <c r="ER55" s="121"/>
      <c r="ES55" s="121"/>
      <c r="ET55" s="121"/>
      <c r="EU55" s="121"/>
      <c r="EV55" s="121"/>
      <c r="EW55" s="121"/>
      <c r="EX55" s="121"/>
      <c r="EY55" s="121"/>
      <c r="EZ55" s="121"/>
      <c r="FA55" s="121"/>
      <c r="FB55" s="121"/>
      <c r="FC55" s="121"/>
      <c r="FD55" s="121"/>
      <c r="FE55" s="121"/>
      <c r="FF55" s="121"/>
      <c r="FG55" s="121"/>
      <c r="FH55" s="121"/>
      <c r="FI55" s="121"/>
      <c r="FJ55" s="121"/>
      <c r="FK55" s="121"/>
      <c r="FL55" s="121"/>
      <c r="FM55" s="121"/>
      <c r="FN55" s="121"/>
      <c r="FO55" s="121"/>
      <c r="FP55" s="121"/>
      <c r="FQ55" s="121"/>
      <c r="FR55" s="121"/>
      <c r="FS55" s="121"/>
      <c r="FT55" s="121"/>
      <c r="FU55" s="121"/>
      <c r="FV55" s="121"/>
      <c r="FW55" s="121"/>
      <c r="FX55" s="121"/>
      <c r="FY55" s="121"/>
      <c r="FZ55" s="121"/>
      <c r="GA55" s="121"/>
      <c r="GB55" s="121"/>
      <c r="GC55" s="121"/>
      <c r="GD55" s="121"/>
      <c r="GE55" s="121"/>
      <c r="GF55" s="121"/>
      <c r="GG55" s="121"/>
      <c r="GH55" s="121"/>
      <c r="GI55" s="121"/>
      <c r="GJ55" s="121"/>
      <c r="GK55" s="121"/>
      <c r="GL55" s="121"/>
      <c r="GM55" s="121"/>
      <c r="GN55" s="121"/>
      <c r="GO55" s="121"/>
      <c r="GP55" s="121"/>
      <c r="GQ55" s="121"/>
      <c r="GR55" s="121"/>
      <c r="GS55" s="121"/>
      <c r="GT55" s="121"/>
      <c r="GU55" s="121"/>
      <c r="GV55" s="121"/>
      <c r="GW55" s="121"/>
      <c r="GX55" s="121"/>
      <c r="GY55" s="121"/>
      <c r="GZ55" s="121"/>
      <c r="HA55" s="121"/>
      <c r="HB55" s="121"/>
      <c r="HC55" s="121"/>
      <c r="HD55" s="121"/>
      <c r="HE55" s="121"/>
      <c r="HF55" s="121"/>
      <c r="HG55" s="121"/>
      <c r="HH55" s="121"/>
      <c r="HI55" s="121"/>
      <c r="HJ55" s="121"/>
      <c r="HK55" s="121"/>
      <c r="HL55" s="121"/>
      <c r="HM55" s="121"/>
      <c r="HN55" s="121"/>
      <c r="HO55" s="121"/>
      <c r="HP55" s="121"/>
      <c r="HQ55" s="121"/>
      <c r="HR55" s="121"/>
      <c r="HS55" s="121"/>
      <c r="HT55" s="121"/>
      <c r="HU55" s="121"/>
      <c r="HV55" s="121"/>
      <c r="HW55" s="121"/>
      <c r="HX55" s="121"/>
      <c r="HY55" s="121"/>
      <c r="HZ55" s="121"/>
      <c r="IA55" s="121"/>
      <c r="IB55" s="121"/>
      <c r="IC55" s="121"/>
      <c r="ID55" s="121"/>
      <c r="IE55" s="121"/>
      <c r="IF55" s="121"/>
      <c r="IG55" s="121"/>
      <c r="IH55" s="121"/>
      <c r="II55" s="121"/>
      <c r="IJ55" s="121"/>
      <c r="IK55" s="121"/>
      <c r="IL55" s="121"/>
      <c r="IM55" s="121"/>
      <c r="IN55" s="121"/>
      <c r="IO55" s="121"/>
      <c r="IP55" s="121"/>
      <c r="IQ55" s="121"/>
      <c r="IR55" s="121"/>
      <c r="IS55" s="121"/>
      <c r="IT55" s="123"/>
    </row>
    <row r="56" spans="1:254" s="83" customFormat="1" ht="14.25" customHeight="1">
      <c r="A56" s="127"/>
      <c r="B56" s="127"/>
      <c r="C56" s="127"/>
      <c r="D56" s="127"/>
      <c r="E56" s="127"/>
      <c r="F56" s="127"/>
      <c r="G56" s="127"/>
      <c r="H56" s="124"/>
      <c r="I56" s="124"/>
      <c r="J56" s="902"/>
      <c r="K56" s="902"/>
      <c r="L56" s="902"/>
      <c r="M56" s="106"/>
      <c r="N56" s="106"/>
      <c r="O56" s="106"/>
      <c r="P56" s="106"/>
      <c r="Q56" s="106"/>
      <c r="R56" s="106"/>
      <c r="S56" s="106"/>
      <c r="T56" s="106"/>
      <c r="U56" s="106"/>
      <c r="V56" s="106"/>
      <c r="W56" s="106"/>
      <c r="X56" s="106"/>
      <c r="Y56" s="106"/>
      <c r="Z56" s="106"/>
      <c r="AA56" s="106"/>
      <c r="AB56" s="106"/>
      <c r="AC56" s="106"/>
      <c r="AD56" s="106"/>
      <c r="AE56" s="106"/>
      <c r="AF56" s="106"/>
      <c r="AG56" s="106"/>
      <c r="AH56" s="106"/>
      <c r="AI56" s="106"/>
      <c r="AJ56" s="106"/>
      <c r="AK56" s="106"/>
      <c r="AL56" s="106"/>
      <c r="AM56" s="106"/>
      <c r="AN56" s="106"/>
      <c r="AO56" s="106"/>
      <c r="AP56" s="106"/>
      <c r="AQ56" s="106"/>
      <c r="AR56" s="106"/>
      <c r="AS56" s="106"/>
      <c r="AT56" s="106"/>
      <c r="AU56" s="106"/>
      <c r="AV56" s="106"/>
      <c r="AW56" s="106"/>
      <c r="AX56" s="106"/>
      <c r="AY56" s="106"/>
      <c r="AZ56" s="106"/>
      <c r="BA56" s="106"/>
      <c r="BB56" s="106"/>
      <c r="BC56" s="106"/>
      <c r="BD56" s="106"/>
      <c r="BE56" s="106"/>
      <c r="BF56" s="106"/>
      <c r="BG56" s="106"/>
      <c r="BH56" s="106"/>
      <c r="BI56" s="106"/>
      <c r="BJ56" s="106"/>
      <c r="BK56" s="106"/>
      <c r="BL56" s="106"/>
      <c r="BM56" s="106"/>
      <c r="BN56" s="106"/>
      <c r="BO56" s="106"/>
      <c r="BP56" s="106"/>
      <c r="BQ56" s="106"/>
      <c r="BR56" s="106"/>
      <c r="BS56" s="106"/>
      <c r="BT56" s="106"/>
      <c r="BU56" s="106"/>
      <c r="BV56" s="106"/>
      <c r="BW56" s="106"/>
      <c r="BX56" s="106"/>
      <c r="BY56" s="106"/>
      <c r="BZ56" s="106"/>
      <c r="CA56" s="106"/>
      <c r="CB56" s="106"/>
      <c r="CC56" s="106"/>
      <c r="CD56" s="106"/>
      <c r="CE56" s="106"/>
      <c r="CF56" s="106"/>
      <c r="CG56" s="106"/>
      <c r="CH56" s="106"/>
      <c r="CI56" s="106"/>
      <c r="CJ56" s="106"/>
      <c r="CK56" s="106"/>
      <c r="CL56" s="106"/>
      <c r="CM56" s="106"/>
      <c r="CN56" s="106"/>
      <c r="CO56" s="106"/>
      <c r="CP56" s="106"/>
      <c r="CQ56" s="106"/>
      <c r="CR56" s="106"/>
      <c r="CS56" s="106"/>
      <c r="CT56" s="106"/>
      <c r="CU56" s="106"/>
      <c r="CV56" s="106"/>
      <c r="CW56" s="106"/>
      <c r="CX56" s="106"/>
      <c r="CY56" s="106"/>
      <c r="CZ56" s="106"/>
      <c r="DA56" s="106"/>
      <c r="DB56" s="106"/>
      <c r="DC56" s="106"/>
      <c r="DD56" s="106"/>
      <c r="DE56" s="106"/>
      <c r="DF56" s="106"/>
      <c r="DG56" s="106"/>
      <c r="DH56" s="106"/>
      <c r="DI56" s="106"/>
      <c r="DJ56" s="106"/>
      <c r="DK56" s="106"/>
      <c r="DL56" s="106"/>
      <c r="DM56" s="106"/>
      <c r="DN56" s="106"/>
      <c r="DO56" s="106"/>
      <c r="DP56" s="106"/>
      <c r="DQ56" s="106"/>
      <c r="DR56" s="106"/>
      <c r="DS56" s="106"/>
      <c r="DT56" s="106"/>
      <c r="DU56" s="106"/>
      <c r="DV56" s="106"/>
      <c r="DW56" s="106"/>
      <c r="DX56" s="106"/>
      <c r="DY56" s="106"/>
      <c r="DZ56" s="106"/>
      <c r="EA56" s="106"/>
      <c r="EB56" s="106"/>
      <c r="EC56" s="106"/>
      <c r="ED56" s="106"/>
      <c r="EE56" s="106"/>
      <c r="EF56" s="106"/>
      <c r="EG56" s="106"/>
      <c r="EH56" s="106"/>
      <c r="EI56" s="106"/>
      <c r="EJ56" s="106"/>
      <c r="EK56" s="106"/>
      <c r="EL56" s="106"/>
      <c r="EM56" s="106"/>
      <c r="EN56" s="106"/>
      <c r="EO56" s="106"/>
      <c r="EP56" s="106"/>
      <c r="EQ56" s="106"/>
      <c r="ER56" s="106"/>
      <c r="ES56" s="106"/>
      <c r="ET56" s="106"/>
      <c r="EU56" s="106"/>
      <c r="EV56" s="106"/>
      <c r="EW56" s="106"/>
      <c r="EX56" s="106"/>
      <c r="EY56" s="106"/>
      <c r="EZ56" s="106"/>
      <c r="FA56" s="106"/>
      <c r="FB56" s="106"/>
      <c r="FC56" s="106"/>
      <c r="FD56" s="106"/>
      <c r="FE56" s="106"/>
      <c r="FF56" s="106"/>
      <c r="FG56" s="106"/>
      <c r="FH56" s="106"/>
      <c r="FI56" s="106"/>
      <c r="FJ56" s="106"/>
      <c r="FK56" s="106"/>
      <c r="FL56" s="106"/>
      <c r="FM56" s="106"/>
      <c r="FN56" s="106"/>
      <c r="FO56" s="106"/>
      <c r="FP56" s="106"/>
      <c r="FQ56" s="106"/>
      <c r="FR56" s="106"/>
      <c r="FS56" s="106"/>
      <c r="FT56" s="106"/>
      <c r="FU56" s="106"/>
      <c r="FV56" s="106"/>
      <c r="FW56" s="106"/>
      <c r="FX56" s="106"/>
      <c r="FY56" s="106"/>
      <c r="FZ56" s="106"/>
      <c r="GA56" s="106"/>
      <c r="GB56" s="106"/>
      <c r="GC56" s="106"/>
      <c r="GD56" s="106"/>
      <c r="GE56" s="106"/>
      <c r="GF56" s="106"/>
      <c r="GG56" s="106"/>
      <c r="GH56" s="106"/>
      <c r="GI56" s="106"/>
      <c r="GJ56" s="106"/>
      <c r="GK56" s="106"/>
      <c r="GL56" s="106"/>
      <c r="GM56" s="106"/>
      <c r="GN56" s="106"/>
      <c r="GO56" s="106"/>
      <c r="GP56" s="106"/>
      <c r="GQ56" s="106"/>
      <c r="GR56" s="106"/>
      <c r="GS56" s="106"/>
      <c r="GT56" s="106"/>
      <c r="GU56" s="106"/>
      <c r="GV56" s="106"/>
      <c r="GW56" s="106"/>
      <c r="GX56" s="106"/>
      <c r="GY56" s="106"/>
      <c r="GZ56" s="106"/>
      <c r="HA56" s="106"/>
      <c r="HB56" s="106"/>
      <c r="HC56" s="106"/>
      <c r="HD56" s="106"/>
      <c r="HE56" s="106"/>
      <c r="HF56" s="106"/>
      <c r="HG56" s="106"/>
      <c r="HH56" s="106"/>
      <c r="HI56" s="106"/>
      <c r="HJ56" s="106"/>
      <c r="HK56" s="106"/>
      <c r="HL56" s="106"/>
      <c r="HM56" s="106"/>
      <c r="HN56" s="106"/>
      <c r="HO56" s="106"/>
      <c r="HP56" s="106"/>
      <c r="HQ56" s="106"/>
      <c r="HR56" s="106"/>
      <c r="HS56" s="106"/>
      <c r="HT56" s="106"/>
      <c r="HU56" s="106"/>
      <c r="HV56" s="106"/>
      <c r="HW56" s="106"/>
      <c r="HX56" s="106"/>
      <c r="HY56" s="106"/>
      <c r="HZ56" s="106"/>
      <c r="IA56" s="106"/>
      <c r="IB56" s="106"/>
      <c r="IC56" s="106"/>
      <c r="ID56" s="106"/>
      <c r="IE56" s="106"/>
      <c r="IF56" s="106"/>
      <c r="IG56" s="106"/>
      <c r="IH56" s="106"/>
      <c r="II56" s="106"/>
      <c r="IJ56" s="106"/>
      <c r="IK56" s="106"/>
      <c r="IL56" s="106"/>
      <c r="IM56" s="106"/>
      <c r="IN56" s="106"/>
      <c r="IO56" s="106"/>
      <c r="IP56" s="106"/>
      <c r="IQ56" s="106"/>
      <c r="IR56" s="106"/>
      <c r="IS56" s="106"/>
      <c r="IT56" s="128"/>
    </row>
    <row r="60" spans="1:254" ht="12.75" customHeight="1">
      <c r="A60" s="143"/>
      <c r="B60" s="143"/>
      <c r="C60" s="143"/>
      <c r="D60" s="143"/>
      <c r="E60" s="143"/>
      <c r="F60" s="143"/>
      <c r="G60" s="346"/>
      <c r="H60" s="143"/>
      <c r="I60" s="143"/>
      <c r="J60" s="350"/>
      <c r="K60" s="350"/>
    </row>
  </sheetData>
  <mergeCells count="64">
    <mergeCell ref="A48:A53"/>
    <mergeCell ref="G40:G46"/>
    <mergeCell ref="A40:A46"/>
    <mergeCell ref="B40:B46"/>
    <mergeCell ref="C40:C46"/>
    <mergeCell ref="D40:D46"/>
    <mergeCell ref="F3:F53"/>
    <mergeCell ref="A31:D31"/>
    <mergeCell ref="G31:J31"/>
    <mergeCell ref="A39:D39"/>
    <mergeCell ref="G39:J39"/>
    <mergeCell ref="A47:D47"/>
    <mergeCell ref="G47:J47"/>
    <mergeCell ref="A21:A30"/>
    <mergeCell ref="A32:A38"/>
    <mergeCell ref="A4:A16"/>
    <mergeCell ref="A1:H1"/>
    <mergeCell ref="B48:B53"/>
    <mergeCell ref="C48:C53"/>
    <mergeCell ref="D48:D53"/>
    <mergeCell ref="A2:H2"/>
    <mergeCell ref="B4:B16"/>
    <mergeCell ref="C4:C16"/>
    <mergeCell ref="D4:D16"/>
    <mergeCell ref="B21:B30"/>
    <mergeCell ref="C21:C30"/>
    <mergeCell ref="D21:D30"/>
    <mergeCell ref="G4:G16"/>
    <mergeCell ref="G48:G53"/>
    <mergeCell ref="H18:H19"/>
    <mergeCell ref="A17:D17"/>
    <mergeCell ref="A20:D20"/>
    <mergeCell ref="M48:M53"/>
    <mergeCell ref="L17:M17"/>
    <mergeCell ref="L20:M20"/>
    <mergeCell ref="L31:M31"/>
    <mergeCell ref="L39:M39"/>
    <mergeCell ref="L47:M47"/>
    <mergeCell ref="M21:M30"/>
    <mergeCell ref="L18:L19"/>
    <mergeCell ref="M18:M19"/>
    <mergeCell ref="M40:M46"/>
    <mergeCell ref="J56:L56"/>
    <mergeCell ref="G17:J17"/>
    <mergeCell ref="G20:J20"/>
    <mergeCell ref="K3:K53"/>
    <mergeCell ref="L21:L30"/>
    <mergeCell ref="L40:L46"/>
    <mergeCell ref="L48:L53"/>
    <mergeCell ref="I18:I19"/>
    <mergeCell ref="J18:J19"/>
    <mergeCell ref="G18:G19"/>
    <mergeCell ref="A18:A19"/>
    <mergeCell ref="B18:D19"/>
    <mergeCell ref="L3:M3"/>
    <mergeCell ref="G21:G30"/>
    <mergeCell ref="G32:G38"/>
    <mergeCell ref="B32:B38"/>
    <mergeCell ref="C32:C38"/>
    <mergeCell ref="D32:D38"/>
    <mergeCell ref="L4:L16"/>
    <mergeCell ref="M4:M16"/>
    <mergeCell ref="L32:L38"/>
    <mergeCell ref="M32:M38"/>
  </mergeCells>
  <pageMargins left="1" right="1" top="1" bottom="1" header="0.25" footer="0.25"/>
  <pageSetup orientation="portrait" r:id="rId1"/>
  <headerFooter>
    <oddFooter>&amp;C&amp;"Helvetica Neue,Regular"&amp;12&amp;K000000&amp;P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193" r:id="rId4" name="Drop Down 1">
              <controlPr defaultSize="0" autoLine="0" autoPict="0">
                <anchor moveWithCells="1">
                  <from>
                    <xdr:col>0</xdr:col>
                    <xdr:colOff>508000</xdr:colOff>
                    <xdr:row>10</xdr:row>
                    <xdr:rowOff>209550</xdr:rowOff>
                  </from>
                  <to>
                    <xdr:col>0</xdr:col>
                    <xdr:colOff>1784350</xdr:colOff>
                    <xdr:row>10</xdr:row>
                    <xdr:rowOff>533400</xdr:rowOff>
                  </to>
                </anchor>
              </controlPr>
            </control>
          </mc:Choice>
        </mc:AlternateContent>
        <mc:AlternateContent xmlns:mc="http://schemas.openxmlformats.org/markup-compatibility/2006">
          <mc:Choice Requires="x14">
            <control shapeId="8195" r:id="rId5" name="Drop Down 3">
              <controlPr defaultSize="0" autoLine="0" autoPict="0">
                <anchor moveWithCells="1">
                  <from>
                    <xdr:col>0</xdr:col>
                    <xdr:colOff>514350</xdr:colOff>
                    <xdr:row>25</xdr:row>
                    <xdr:rowOff>266700</xdr:rowOff>
                  </from>
                  <to>
                    <xdr:col>0</xdr:col>
                    <xdr:colOff>1790700</xdr:colOff>
                    <xdr:row>26</xdr:row>
                    <xdr:rowOff>146050</xdr:rowOff>
                  </to>
                </anchor>
              </controlPr>
            </control>
          </mc:Choice>
        </mc:AlternateContent>
        <mc:AlternateContent xmlns:mc="http://schemas.openxmlformats.org/markup-compatibility/2006">
          <mc:Choice Requires="x14">
            <control shapeId="8196" r:id="rId6" name="Drop Down 4">
              <controlPr defaultSize="0" autoLine="0" autoPict="0">
                <anchor moveWithCells="1">
                  <from>
                    <xdr:col>0</xdr:col>
                    <xdr:colOff>488950</xdr:colOff>
                    <xdr:row>34</xdr:row>
                    <xdr:rowOff>203200</xdr:rowOff>
                  </from>
                  <to>
                    <xdr:col>0</xdr:col>
                    <xdr:colOff>1765300</xdr:colOff>
                    <xdr:row>35</xdr:row>
                    <xdr:rowOff>88900</xdr:rowOff>
                  </to>
                </anchor>
              </controlPr>
            </control>
          </mc:Choice>
        </mc:AlternateContent>
        <mc:AlternateContent xmlns:mc="http://schemas.openxmlformats.org/markup-compatibility/2006">
          <mc:Choice Requires="x14">
            <control shapeId="8198" r:id="rId7" name="Drop Down 6">
              <controlPr defaultSize="0" autoLine="0" autoPict="0">
                <anchor moveWithCells="1">
                  <from>
                    <xdr:col>0</xdr:col>
                    <xdr:colOff>552450</xdr:colOff>
                    <xdr:row>43</xdr:row>
                    <xdr:rowOff>165100</xdr:rowOff>
                  </from>
                  <to>
                    <xdr:col>0</xdr:col>
                    <xdr:colOff>1828800</xdr:colOff>
                    <xdr:row>43</xdr:row>
                    <xdr:rowOff>488950</xdr:rowOff>
                  </to>
                </anchor>
              </controlPr>
            </control>
          </mc:Choice>
        </mc:AlternateContent>
        <mc:AlternateContent xmlns:mc="http://schemas.openxmlformats.org/markup-compatibility/2006">
          <mc:Choice Requires="x14">
            <control shapeId="8199" r:id="rId8" name="Drop Down 7">
              <controlPr defaultSize="0" autoLine="0" autoPict="0">
                <anchor moveWithCells="1">
                  <from>
                    <xdr:col>0</xdr:col>
                    <xdr:colOff>508000</xdr:colOff>
                    <xdr:row>50</xdr:row>
                    <xdr:rowOff>279400</xdr:rowOff>
                  </from>
                  <to>
                    <xdr:col>0</xdr:col>
                    <xdr:colOff>1784350</xdr:colOff>
                    <xdr:row>50</xdr:row>
                    <xdr:rowOff>603250</xdr:rowOff>
                  </to>
                </anchor>
              </controlPr>
            </control>
          </mc:Choice>
        </mc:AlternateContent>
        <mc:AlternateContent xmlns:mc="http://schemas.openxmlformats.org/markup-compatibility/2006">
          <mc:Choice Requires="x14">
            <control shapeId="8200" r:id="rId9" name="Check Box 8">
              <controlPr defaultSize="0" print="0" autoFill="0" autoLine="0" autoPict="0">
                <anchor moveWithCells="1">
                  <from>
                    <xdr:col>0</xdr:col>
                    <xdr:colOff>1047750</xdr:colOff>
                    <xdr:row>17</xdr:row>
                    <xdr:rowOff>1200150</xdr:rowOff>
                  </from>
                  <to>
                    <xdr:col>0</xdr:col>
                    <xdr:colOff>1631950</xdr:colOff>
                    <xdr:row>17</xdr:row>
                    <xdr:rowOff>1479550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6" id="{7CBCD87B-BA42-4CBD-8030-5CF8803AE948}">
            <xm:f>Data!$U$4=2</xm:f>
            <x14:dxf>
              <fill>
                <patternFill>
                  <bgColor theme="6" tint="0.79998168889431442"/>
                </patternFill>
              </fill>
            </x14:dxf>
          </x14:cfRule>
          <xm:sqref>B4:B16</xm:sqref>
        </x14:conditionalFormatting>
        <x14:conditionalFormatting xmlns:xm="http://schemas.microsoft.com/office/excel/2006/main">
          <x14:cfRule type="expression" priority="15" id="{C1C37CC6-D699-4CDE-9A0D-8D8823B71816}">
            <xm:f>Data!$U$4=3</xm:f>
            <x14:dxf>
              <fill>
                <patternFill>
                  <bgColor theme="6" tint="0.79998168889431442"/>
                </patternFill>
              </fill>
            </x14:dxf>
          </x14:cfRule>
          <xm:sqref>C4:C16</xm:sqref>
        </x14:conditionalFormatting>
        <x14:conditionalFormatting xmlns:xm="http://schemas.microsoft.com/office/excel/2006/main">
          <x14:cfRule type="expression" priority="14" id="{66904479-DA1B-42BB-B3B1-654E11F20D3B}">
            <xm:f>Data!$U$4=4</xm:f>
            <x14:dxf>
              <fill>
                <patternFill>
                  <bgColor theme="6" tint="0.79998168889431442"/>
                </patternFill>
              </fill>
            </x14:dxf>
          </x14:cfRule>
          <xm:sqref>D4:D16</xm:sqref>
        </x14:conditionalFormatting>
        <x14:conditionalFormatting xmlns:xm="http://schemas.microsoft.com/office/excel/2006/main">
          <x14:cfRule type="expression" priority="13" id="{7987A62F-DFD5-4865-830C-9C5EE968D4A2}">
            <xm:f>Data!$V$4=TRUE</xm:f>
            <x14:dxf>
              <fill>
                <patternFill>
                  <bgColor theme="6" tint="0.79998168889431442"/>
                </patternFill>
              </fill>
            </x14:dxf>
          </x14:cfRule>
          <xm:sqref>B18:D19</xm:sqref>
        </x14:conditionalFormatting>
        <x14:conditionalFormatting xmlns:xm="http://schemas.microsoft.com/office/excel/2006/main">
          <x14:cfRule type="expression" priority="12" id="{37D81534-BB2D-421A-B3AD-D5790B30A749}">
            <xm:f>Data!$W$4=2</xm:f>
            <x14:dxf>
              <fill>
                <patternFill>
                  <bgColor theme="6" tint="0.79998168889431442"/>
                </patternFill>
              </fill>
            </x14:dxf>
          </x14:cfRule>
          <xm:sqref>B21:B30</xm:sqref>
        </x14:conditionalFormatting>
        <x14:conditionalFormatting xmlns:xm="http://schemas.microsoft.com/office/excel/2006/main">
          <x14:cfRule type="expression" priority="11" id="{7BFEBDDD-1470-4882-9254-72150B7C30C6}">
            <xm:f>Data!$W$4=3</xm:f>
            <x14:dxf>
              <fill>
                <patternFill>
                  <bgColor theme="6" tint="0.79998168889431442"/>
                </patternFill>
              </fill>
            </x14:dxf>
          </x14:cfRule>
          <xm:sqref>C21:C30</xm:sqref>
        </x14:conditionalFormatting>
        <x14:conditionalFormatting xmlns:xm="http://schemas.microsoft.com/office/excel/2006/main">
          <x14:cfRule type="expression" priority="10" id="{00FAB926-ADB3-45E2-B295-FB4FE0D85415}">
            <xm:f>Data!$W$4=4</xm:f>
            <x14:dxf>
              <fill>
                <patternFill>
                  <bgColor theme="6" tint="0.79998168889431442"/>
                </patternFill>
              </fill>
            </x14:dxf>
          </x14:cfRule>
          <xm:sqref>D21:D30</xm:sqref>
        </x14:conditionalFormatting>
        <x14:conditionalFormatting xmlns:xm="http://schemas.microsoft.com/office/excel/2006/main">
          <x14:cfRule type="expression" priority="9" id="{22B66ADB-0580-482F-B6E0-00E516D83BBD}">
            <xm:f>Data!$X$4=2</xm:f>
            <x14:dxf>
              <fill>
                <patternFill>
                  <bgColor theme="6" tint="0.79998168889431442"/>
                </patternFill>
              </fill>
            </x14:dxf>
          </x14:cfRule>
          <xm:sqref>B32:B38</xm:sqref>
        </x14:conditionalFormatting>
        <x14:conditionalFormatting xmlns:xm="http://schemas.microsoft.com/office/excel/2006/main">
          <x14:cfRule type="expression" priority="8" id="{8F44169D-B124-488F-B917-0B27D862C0CE}">
            <xm:f>Data!$X$4=3</xm:f>
            <x14:dxf>
              <fill>
                <patternFill>
                  <bgColor theme="6" tint="0.79998168889431442"/>
                </patternFill>
              </fill>
            </x14:dxf>
          </x14:cfRule>
          <xm:sqref>C32:C38</xm:sqref>
        </x14:conditionalFormatting>
        <x14:conditionalFormatting xmlns:xm="http://schemas.microsoft.com/office/excel/2006/main">
          <x14:cfRule type="expression" priority="7" id="{8B711F24-D713-44C2-B637-298712095BD0}">
            <xm:f>Data!$X$4=4</xm:f>
            <x14:dxf>
              <fill>
                <patternFill>
                  <bgColor theme="6" tint="0.79998168889431442"/>
                </patternFill>
              </fill>
            </x14:dxf>
          </x14:cfRule>
          <xm:sqref>D32:D38</xm:sqref>
        </x14:conditionalFormatting>
        <x14:conditionalFormatting xmlns:xm="http://schemas.microsoft.com/office/excel/2006/main">
          <x14:cfRule type="expression" priority="6" id="{53545ED2-B085-453A-A541-CA1175141492}">
            <xm:f>Data!$Y$4=2</xm:f>
            <x14:dxf>
              <fill>
                <patternFill>
                  <bgColor theme="6" tint="0.79998168889431442"/>
                </patternFill>
              </fill>
            </x14:dxf>
          </x14:cfRule>
          <xm:sqref>B40:B46</xm:sqref>
        </x14:conditionalFormatting>
        <x14:conditionalFormatting xmlns:xm="http://schemas.microsoft.com/office/excel/2006/main">
          <x14:cfRule type="expression" priority="5" id="{03C3C662-2B74-4B85-B789-BDF58F13A68B}">
            <xm:f>Data!$Y$4=3</xm:f>
            <x14:dxf>
              <fill>
                <patternFill>
                  <bgColor theme="6" tint="0.79998168889431442"/>
                </patternFill>
              </fill>
            </x14:dxf>
          </x14:cfRule>
          <xm:sqref>C40:C46</xm:sqref>
        </x14:conditionalFormatting>
        <x14:conditionalFormatting xmlns:xm="http://schemas.microsoft.com/office/excel/2006/main">
          <x14:cfRule type="expression" priority="4" id="{5CBCF443-034A-4F4C-AD0C-A2A2AC7213A3}">
            <xm:f>Data!$Y$4=4</xm:f>
            <x14:dxf>
              <fill>
                <patternFill>
                  <bgColor theme="6" tint="0.79998168889431442"/>
                </patternFill>
              </fill>
            </x14:dxf>
          </x14:cfRule>
          <xm:sqref>D40:D46</xm:sqref>
        </x14:conditionalFormatting>
        <x14:conditionalFormatting xmlns:xm="http://schemas.microsoft.com/office/excel/2006/main">
          <x14:cfRule type="expression" priority="3" id="{7564E66C-B4D1-462B-814E-7B350D30BDD9}">
            <xm:f>Data!$Z$4=2</xm:f>
            <x14:dxf>
              <fill>
                <patternFill>
                  <bgColor theme="6" tint="0.79998168889431442"/>
                </patternFill>
              </fill>
            </x14:dxf>
          </x14:cfRule>
          <xm:sqref>B48:B53</xm:sqref>
        </x14:conditionalFormatting>
        <x14:conditionalFormatting xmlns:xm="http://schemas.microsoft.com/office/excel/2006/main">
          <x14:cfRule type="expression" priority="2" id="{C664E2BA-769A-493E-A6FF-B701DA78279C}">
            <xm:f>Data!$Z$4=3</xm:f>
            <x14:dxf>
              <fill>
                <patternFill>
                  <bgColor theme="6" tint="0.79998168889431442"/>
                </patternFill>
              </fill>
            </x14:dxf>
          </x14:cfRule>
          <xm:sqref>C48:C53</xm:sqref>
        </x14:conditionalFormatting>
        <x14:conditionalFormatting xmlns:xm="http://schemas.microsoft.com/office/excel/2006/main">
          <x14:cfRule type="expression" priority="1" id="{8E481449-23AB-4E1E-A04E-902628868EB3}">
            <xm:f>Data!$Z$4=4</xm:f>
            <x14:dxf>
              <fill>
                <patternFill>
                  <bgColor theme="6" tint="0.79998168889431442"/>
                </patternFill>
              </fill>
            </x14:dxf>
          </x14:cfRule>
          <xm:sqref>D48:D53</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10">
    <tabColor rgb="FFFFDEA3"/>
    <pageSetUpPr fitToPage="1"/>
  </sheetPr>
  <dimension ref="A1:IT36"/>
  <sheetViews>
    <sheetView showGridLines="0" topLeftCell="A29" zoomScale="47" zoomScaleNormal="100" workbookViewId="0">
      <pane xSplit="1" topLeftCell="C1" activePane="topRight" state="frozen"/>
      <selection pane="topRight" activeCell="C4" sqref="C4:C10"/>
    </sheetView>
  </sheetViews>
  <sheetFormatPr baseColWidth="10" defaultColWidth="16.26953125" defaultRowHeight="12.75" customHeight="1"/>
  <cols>
    <col min="1" max="1" width="37.26953125" style="55" customWidth="1"/>
    <col min="2" max="2" width="57.453125" style="55" customWidth="1"/>
    <col min="3" max="3" width="57" style="55" customWidth="1"/>
    <col min="4" max="4" width="64" style="55" customWidth="1"/>
    <col min="5" max="5" width="11.7265625" style="55" hidden="1" customWidth="1"/>
    <col min="6" max="6" width="1.453125" style="55" customWidth="1"/>
    <col min="7" max="7" width="39.54296875" style="86" customWidth="1"/>
    <col min="8" max="8" width="83.26953125" style="55" customWidth="1"/>
    <col min="9" max="9" width="22.453125" style="351" customWidth="1"/>
    <col min="10" max="10" width="78.54296875" style="55" customWidth="1"/>
    <col min="11" max="11" width="1.26953125" style="55" customWidth="1"/>
    <col min="12" max="12" width="35.26953125" style="55" customWidth="1"/>
    <col min="13" max="13" width="102.54296875" style="55" customWidth="1"/>
    <col min="14" max="254" width="16.26953125" style="55" customWidth="1"/>
    <col min="255" max="16384" width="16.26953125" style="55"/>
  </cols>
  <sheetData>
    <row r="1" spans="1:254" s="83" customFormat="1" ht="27.75" customHeight="1">
      <c r="A1" s="923" t="s">
        <v>369</v>
      </c>
      <c r="B1" s="923"/>
      <c r="C1" s="923"/>
      <c r="D1" s="923"/>
      <c r="E1" s="923"/>
      <c r="F1" s="923"/>
      <c r="G1" s="923"/>
      <c r="I1" s="353"/>
    </row>
    <row r="2" spans="1:254" s="228" customFormat="1" ht="30" customHeight="1">
      <c r="A2" s="1001" t="s">
        <v>606</v>
      </c>
      <c r="B2" s="1002"/>
      <c r="C2" s="1002"/>
      <c r="D2" s="1002"/>
      <c r="E2" s="1001"/>
      <c r="F2" s="1002"/>
      <c r="G2" s="1001"/>
      <c r="H2" s="299"/>
      <c r="I2" s="297"/>
      <c r="J2" s="297"/>
      <c r="K2" s="297"/>
      <c r="L2" s="297"/>
      <c r="M2" s="298"/>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c r="BM2" s="229"/>
      <c r="BN2" s="229"/>
      <c r="BO2" s="229"/>
      <c r="BP2" s="229"/>
      <c r="BQ2" s="229"/>
      <c r="BR2" s="229"/>
      <c r="BS2" s="229"/>
      <c r="BT2" s="229"/>
      <c r="BU2" s="229"/>
      <c r="BV2" s="229"/>
      <c r="BW2" s="229"/>
      <c r="BX2" s="229"/>
      <c r="BY2" s="229"/>
      <c r="BZ2" s="229"/>
      <c r="CA2" s="229"/>
      <c r="CB2" s="229"/>
      <c r="CC2" s="229"/>
      <c r="CD2" s="229"/>
      <c r="CE2" s="229"/>
      <c r="CF2" s="229"/>
      <c r="CG2" s="229"/>
      <c r="CH2" s="229"/>
      <c r="CI2" s="229"/>
      <c r="CJ2" s="229"/>
      <c r="CK2" s="229"/>
      <c r="CL2" s="229"/>
      <c r="CM2" s="229"/>
      <c r="CN2" s="229"/>
      <c r="CO2" s="229"/>
      <c r="CP2" s="229"/>
      <c r="CQ2" s="229"/>
      <c r="CR2" s="229"/>
      <c r="CS2" s="229"/>
      <c r="CT2" s="229"/>
      <c r="CU2" s="229"/>
      <c r="CV2" s="229"/>
      <c r="CW2" s="229"/>
      <c r="CX2" s="229"/>
      <c r="CY2" s="229"/>
      <c r="CZ2" s="229"/>
      <c r="DA2" s="229"/>
      <c r="DB2" s="229"/>
      <c r="DC2" s="229"/>
      <c r="DD2" s="229"/>
      <c r="DE2" s="229"/>
      <c r="DF2" s="229"/>
      <c r="DG2" s="229"/>
      <c r="DH2" s="229"/>
      <c r="DI2" s="229"/>
      <c r="DJ2" s="229"/>
      <c r="DK2" s="229"/>
      <c r="DL2" s="229"/>
      <c r="DM2" s="229"/>
      <c r="DN2" s="229"/>
      <c r="DO2" s="229"/>
      <c r="DP2" s="229"/>
      <c r="DQ2" s="229"/>
      <c r="DR2" s="229"/>
      <c r="DS2" s="229"/>
      <c r="DT2" s="229"/>
      <c r="DU2" s="229"/>
      <c r="DV2" s="229"/>
      <c r="DW2" s="229"/>
      <c r="DX2" s="229"/>
      <c r="DY2" s="229"/>
      <c r="DZ2" s="229"/>
      <c r="EA2" s="229"/>
      <c r="EB2" s="229"/>
      <c r="EC2" s="229"/>
      <c r="ED2" s="229"/>
      <c r="EE2" s="229"/>
      <c r="EF2" s="229"/>
      <c r="EG2" s="229"/>
      <c r="EH2" s="229"/>
      <c r="EI2" s="229"/>
      <c r="EJ2" s="229"/>
      <c r="EK2" s="229"/>
      <c r="EL2" s="229"/>
      <c r="EM2" s="229"/>
      <c r="EN2" s="229"/>
      <c r="EO2" s="229"/>
      <c r="EP2" s="229"/>
      <c r="EQ2" s="229"/>
      <c r="ER2" s="229"/>
      <c r="ES2" s="229"/>
      <c r="ET2" s="229"/>
      <c r="EU2" s="229"/>
      <c r="EV2" s="229"/>
      <c r="EW2" s="229"/>
      <c r="EX2" s="229"/>
      <c r="EY2" s="229"/>
      <c r="EZ2" s="229"/>
      <c r="FA2" s="229"/>
      <c r="FB2" s="229"/>
      <c r="FC2" s="229"/>
      <c r="FD2" s="229"/>
      <c r="FE2" s="229"/>
      <c r="FF2" s="229"/>
      <c r="FG2" s="229"/>
      <c r="FH2" s="229"/>
      <c r="FI2" s="229"/>
      <c r="FJ2" s="229"/>
      <c r="FK2" s="229"/>
      <c r="FL2" s="229"/>
      <c r="FM2" s="229"/>
      <c r="FN2" s="229"/>
      <c r="FO2" s="229"/>
      <c r="FP2" s="229"/>
      <c r="FQ2" s="229"/>
      <c r="FR2" s="229"/>
      <c r="FS2" s="229"/>
      <c r="FT2" s="229"/>
      <c r="FU2" s="229"/>
      <c r="FV2" s="229"/>
      <c r="FW2" s="229"/>
      <c r="FX2" s="229"/>
      <c r="FY2" s="229"/>
      <c r="FZ2" s="229"/>
      <c r="GA2" s="229"/>
      <c r="GB2" s="229"/>
      <c r="GC2" s="229"/>
      <c r="GD2" s="229"/>
      <c r="GE2" s="229"/>
      <c r="GF2" s="229"/>
      <c r="GG2" s="229"/>
      <c r="GH2" s="229"/>
      <c r="GI2" s="229"/>
      <c r="GJ2" s="229"/>
      <c r="GK2" s="229"/>
      <c r="GL2" s="229"/>
      <c r="GM2" s="229"/>
      <c r="GN2" s="229"/>
      <c r="GO2" s="229"/>
      <c r="GP2" s="229"/>
      <c r="GQ2" s="229"/>
      <c r="GR2" s="229"/>
      <c r="GS2" s="229"/>
      <c r="GT2" s="229"/>
      <c r="GU2" s="229"/>
      <c r="GV2" s="229"/>
      <c r="GW2" s="229"/>
      <c r="GX2" s="229"/>
      <c r="GY2" s="229"/>
      <c r="GZ2" s="229"/>
      <c r="HA2" s="229"/>
      <c r="HB2" s="229"/>
      <c r="HC2" s="229"/>
      <c r="HD2" s="229"/>
      <c r="HE2" s="229"/>
      <c r="HF2" s="229"/>
      <c r="HG2" s="229"/>
      <c r="HH2" s="229"/>
      <c r="HI2" s="229"/>
      <c r="HJ2" s="229"/>
      <c r="HK2" s="229"/>
      <c r="HL2" s="229"/>
      <c r="HM2" s="229"/>
      <c r="HN2" s="229"/>
      <c r="HO2" s="229"/>
      <c r="HP2" s="229"/>
      <c r="HQ2" s="229"/>
      <c r="HR2" s="229"/>
      <c r="HS2" s="229"/>
      <c r="HT2" s="229"/>
      <c r="HU2" s="229"/>
      <c r="HV2" s="229"/>
      <c r="HW2" s="229"/>
      <c r="HX2" s="229"/>
      <c r="HY2" s="229"/>
      <c r="HZ2" s="229"/>
      <c r="IA2" s="229"/>
      <c r="IB2" s="229"/>
      <c r="IC2" s="229"/>
      <c r="ID2" s="229"/>
      <c r="IE2" s="229"/>
      <c r="IF2" s="229"/>
      <c r="IG2" s="229"/>
      <c r="IH2" s="229"/>
      <c r="II2" s="229"/>
      <c r="IJ2" s="229"/>
      <c r="IK2" s="229"/>
      <c r="IL2" s="229"/>
      <c r="IM2" s="229"/>
      <c r="IN2" s="229"/>
      <c r="IO2" s="229"/>
      <c r="IP2" s="229"/>
      <c r="IQ2" s="229"/>
      <c r="IR2" s="229"/>
      <c r="IS2" s="229"/>
      <c r="IT2" s="230"/>
    </row>
    <row r="3" spans="1:254" s="492" customFormat="1" ht="37.5" customHeight="1" thickBot="1">
      <c r="A3" s="375" t="s">
        <v>183</v>
      </c>
      <c r="B3" s="375" t="s">
        <v>109</v>
      </c>
      <c r="C3" s="375" t="s">
        <v>110</v>
      </c>
      <c r="D3" s="375" t="s">
        <v>111</v>
      </c>
      <c r="E3" s="692" t="s">
        <v>91</v>
      </c>
      <c r="F3" s="978"/>
      <c r="G3" s="681" t="s">
        <v>1</v>
      </c>
      <c r="H3" s="374" t="s">
        <v>90</v>
      </c>
      <c r="I3" s="374" t="s">
        <v>551</v>
      </c>
      <c r="J3" s="375" t="s">
        <v>2</v>
      </c>
      <c r="K3" s="878"/>
      <c r="L3" s="983" t="s">
        <v>241</v>
      </c>
      <c r="M3" s="984"/>
      <c r="N3" s="496"/>
      <c r="O3" s="496"/>
      <c r="P3" s="496"/>
      <c r="Q3" s="496"/>
      <c r="R3" s="496"/>
      <c r="S3" s="496"/>
      <c r="T3" s="496"/>
      <c r="U3" s="496"/>
      <c r="V3" s="496"/>
      <c r="W3" s="496"/>
      <c r="X3" s="496"/>
      <c r="Y3" s="496"/>
      <c r="Z3" s="496"/>
      <c r="AA3" s="496"/>
      <c r="AB3" s="496"/>
      <c r="AC3" s="496"/>
      <c r="AD3" s="496"/>
      <c r="AE3" s="496"/>
      <c r="AF3" s="496"/>
      <c r="AG3" s="496"/>
      <c r="AH3" s="496"/>
      <c r="AI3" s="496"/>
      <c r="AJ3" s="496"/>
      <c r="AK3" s="496"/>
      <c r="AL3" s="496"/>
      <c r="AM3" s="496"/>
      <c r="AN3" s="496"/>
      <c r="AO3" s="496"/>
      <c r="AP3" s="496"/>
      <c r="AQ3" s="496"/>
      <c r="AR3" s="496"/>
      <c r="AS3" s="496"/>
      <c r="AT3" s="496"/>
      <c r="AU3" s="496"/>
      <c r="AV3" s="496"/>
      <c r="AW3" s="496"/>
      <c r="AX3" s="496"/>
      <c r="AY3" s="496"/>
      <c r="AZ3" s="496"/>
      <c r="BA3" s="496"/>
      <c r="BB3" s="496"/>
      <c r="BC3" s="496"/>
      <c r="BD3" s="496"/>
      <c r="BE3" s="496"/>
      <c r="BF3" s="496"/>
      <c r="BG3" s="496"/>
      <c r="BH3" s="496"/>
      <c r="BI3" s="496"/>
      <c r="BJ3" s="496"/>
      <c r="BK3" s="496"/>
      <c r="BL3" s="496"/>
      <c r="BM3" s="496"/>
      <c r="BN3" s="496"/>
      <c r="BO3" s="496"/>
      <c r="BP3" s="496"/>
      <c r="BQ3" s="496"/>
      <c r="BR3" s="496"/>
      <c r="BS3" s="496"/>
      <c r="BT3" s="496"/>
      <c r="BU3" s="496"/>
      <c r="BV3" s="496"/>
      <c r="BW3" s="496"/>
      <c r="BX3" s="496"/>
      <c r="BY3" s="496"/>
      <c r="BZ3" s="496"/>
      <c r="CA3" s="496"/>
      <c r="CB3" s="496"/>
      <c r="CC3" s="496"/>
      <c r="CD3" s="496"/>
      <c r="CE3" s="496"/>
      <c r="CF3" s="496"/>
      <c r="CG3" s="496"/>
      <c r="CH3" s="496"/>
      <c r="CI3" s="496"/>
      <c r="CJ3" s="496"/>
      <c r="CK3" s="496"/>
      <c r="CL3" s="496"/>
      <c r="CM3" s="496"/>
      <c r="CN3" s="496"/>
      <c r="CO3" s="496"/>
      <c r="CP3" s="496"/>
      <c r="CQ3" s="496"/>
      <c r="CR3" s="496"/>
      <c r="CS3" s="496"/>
      <c r="CT3" s="496"/>
      <c r="CU3" s="496"/>
      <c r="CV3" s="496"/>
      <c r="CW3" s="496"/>
      <c r="CX3" s="496"/>
      <c r="CY3" s="496"/>
      <c r="CZ3" s="496"/>
      <c r="DA3" s="496"/>
      <c r="DB3" s="496"/>
      <c r="DC3" s="496"/>
      <c r="DD3" s="496"/>
      <c r="DE3" s="496"/>
      <c r="DF3" s="496"/>
      <c r="DG3" s="496"/>
      <c r="DH3" s="496"/>
      <c r="DI3" s="496"/>
      <c r="DJ3" s="496"/>
      <c r="DK3" s="496"/>
      <c r="DL3" s="496"/>
      <c r="DM3" s="496"/>
      <c r="DN3" s="496"/>
      <c r="DO3" s="496"/>
      <c r="DP3" s="496"/>
      <c r="DQ3" s="496"/>
      <c r="DR3" s="496"/>
      <c r="DS3" s="496"/>
      <c r="DT3" s="496"/>
      <c r="DU3" s="496"/>
      <c r="DV3" s="496"/>
      <c r="DW3" s="496"/>
      <c r="DX3" s="496"/>
      <c r="DY3" s="496"/>
      <c r="DZ3" s="496"/>
      <c r="EA3" s="496"/>
      <c r="EB3" s="496"/>
      <c r="EC3" s="496"/>
      <c r="ED3" s="496"/>
      <c r="EE3" s="496"/>
      <c r="EF3" s="496"/>
      <c r="EG3" s="496"/>
      <c r="EH3" s="496"/>
      <c r="EI3" s="496"/>
      <c r="EJ3" s="496"/>
      <c r="EK3" s="496"/>
      <c r="EL3" s="496"/>
      <c r="EM3" s="496"/>
      <c r="EN3" s="496"/>
      <c r="EO3" s="496"/>
      <c r="EP3" s="496"/>
      <c r="EQ3" s="496"/>
      <c r="ER3" s="496"/>
      <c r="ES3" s="496"/>
      <c r="ET3" s="496"/>
      <c r="EU3" s="496"/>
      <c r="EV3" s="496"/>
      <c r="EW3" s="496"/>
      <c r="EX3" s="496"/>
      <c r="EY3" s="496"/>
      <c r="EZ3" s="496"/>
      <c r="FA3" s="496"/>
      <c r="FB3" s="496"/>
      <c r="FC3" s="496"/>
      <c r="FD3" s="496"/>
      <c r="FE3" s="496"/>
      <c r="FF3" s="496"/>
      <c r="FG3" s="496"/>
      <c r="FH3" s="496"/>
      <c r="FI3" s="496"/>
      <c r="FJ3" s="496"/>
      <c r="FK3" s="496"/>
      <c r="FL3" s="496"/>
      <c r="FM3" s="496"/>
      <c r="FN3" s="496"/>
      <c r="FO3" s="496"/>
      <c r="FP3" s="496"/>
      <c r="FQ3" s="496"/>
      <c r="FR3" s="496"/>
      <c r="FS3" s="496"/>
      <c r="FT3" s="496"/>
      <c r="FU3" s="496"/>
      <c r="FV3" s="496"/>
      <c r="FW3" s="496"/>
      <c r="FX3" s="496"/>
      <c r="FY3" s="496"/>
      <c r="FZ3" s="496"/>
      <c r="GA3" s="496"/>
      <c r="GB3" s="496"/>
      <c r="GC3" s="496"/>
      <c r="GD3" s="496"/>
      <c r="GE3" s="496"/>
      <c r="GF3" s="496"/>
      <c r="GG3" s="496"/>
      <c r="GH3" s="496"/>
      <c r="GI3" s="496"/>
      <c r="GJ3" s="496"/>
      <c r="GK3" s="496"/>
      <c r="GL3" s="496"/>
      <c r="GM3" s="496"/>
      <c r="GN3" s="496"/>
      <c r="GO3" s="496"/>
      <c r="GP3" s="496"/>
      <c r="GQ3" s="496"/>
      <c r="GR3" s="496"/>
      <c r="GS3" s="496"/>
      <c r="GT3" s="496"/>
      <c r="GU3" s="496"/>
      <c r="GV3" s="496"/>
      <c r="GW3" s="496"/>
      <c r="GX3" s="496"/>
      <c r="GY3" s="496"/>
      <c r="GZ3" s="496"/>
      <c r="HA3" s="496"/>
      <c r="HB3" s="496"/>
      <c r="HC3" s="496"/>
      <c r="HD3" s="496"/>
      <c r="HE3" s="496"/>
      <c r="HF3" s="496"/>
      <c r="HG3" s="496"/>
      <c r="HH3" s="496"/>
      <c r="HI3" s="496"/>
      <c r="HJ3" s="496"/>
      <c r="HK3" s="496"/>
      <c r="HL3" s="496"/>
      <c r="HM3" s="496"/>
      <c r="HN3" s="496"/>
      <c r="HO3" s="496"/>
      <c r="HP3" s="496"/>
      <c r="HQ3" s="496"/>
      <c r="HR3" s="496"/>
      <c r="HS3" s="496"/>
      <c r="HT3" s="496"/>
      <c r="HU3" s="496"/>
      <c r="HV3" s="496"/>
      <c r="HW3" s="496"/>
      <c r="HX3" s="496"/>
      <c r="HY3" s="496"/>
      <c r="HZ3" s="496"/>
      <c r="IA3" s="496"/>
      <c r="IB3" s="496"/>
      <c r="IC3" s="496"/>
      <c r="ID3" s="496"/>
      <c r="IE3" s="496"/>
      <c r="IF3" s="496"/>
      <c r="IG3" s="496"/>
      <c r="IH3" s="496"/>
      <c r="II3" s="496"/>
      <c r="IJ3" s="496"/>
      <c r="IK3" s="496"/>
      <c r="IL3" s="496"/>
      <c r="IM3" s="496"/>
      <c r="IN3" s="496"/>
      <c r="IO3" s="496"/>
      <c r="IP3" s="496"/>
      <c r="IQ3" s="496"/>
      <c r="IR3" s="496"/>
      <c r="IS3" s="496"/>
      <c r="IT3" s="497"/>
    </row>
    <row r="4" spans="1:254" ht="60" customHeight="1" thickBot="1">
      <c r="A4" s="976" t="s">
        <v>768</v>
      </c>
      <c r="B4" s="1007" t="s">
        <v>953</v>
      </c>
      <c r="C4" s="985" t="s">
        <v>954</v>
      </c>
      <c r="D4" s="985" t="s">
        <v>955</v>
      </c>
      <c r="E4" s="522"/>
      <c r="F4" s="979"/>
      <c r="G4" s="987" t="s">
        <v>922</v>
      </c>
      <c r="H4" s="513" t="s">
        <v>763</v>
      </c>
      <c r="I4" s="514" t="s">
        <v>565</v>
      </c>
      <c r="J4" s="696" t="s">
        <v>626</v>
      </c>
      <c r="K4" s="879"/>
      <c r="L4" s="975" t="s">
        <v>171</v>
      </c>
      <c r="M4" s="900"/>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c r="BD4" s="113"/>
      <c r="BE4" s="113"/>
      <c r="BF4" s="113"/>
      <c r="BG4" s="113"/>
      <c r="BH4" s="113"/>
      <c r="BI4" s="113"/>
      <c r="BJ4" s="113"/>
      <c r="BK4" s="113"/>
      <c r="BL4" s="113"/>
      <c r="BM4" s="113"/>
      <c r="BN4" s="113"/>
      <c r="BO4" s="113"/>
      <c r="BP4" s="113"/>
      <c r="BQ4" s="113"/>
      <c r="BR4" s="113"/>
      <c r="BS4" s="113"/>
      <c r="BT4" s="113"/>
      <c r="BU4" s="113"/>
      <c r="BV4" s="113"/>
      <c r="BW4" s="113"/>
      <c r="BX4" s="113"/>
      <c r="BY4" s="113"/>
      <c r="BZ4" s="113"/>
      <c r="CA4" s="113"/>
      <c r="CB4" s="113"/>
      <c r="CC4" s="113"/>
      <c r="CD4" s="113"/>
      <c r="CE4" s="113"/>
      <c r="CF4" s="113"/>
      <c r="CG4" s="113"/>
      <c r="CH4" s="113"/>
      <c r="CI4" s="113"/>
      <c r="CJ4" s="113"/>
      <c r="CK4" s="113"/>
      <c r="CL4" s="113"/>
      <c r="CM4" s="113"/>
      <c r="CN4" s="113"/>
      <c r="CO4" s="113"/>
      <c r="CP4" s="113"/>
      <c r="CQ4" s="113"/>
      <c r="CR4" s="113"/>
      <c r="CS4" s="113"/>
      <c r="CT4" s="113"/>
      <c r="CU4" s="113"/>
      <c r="CV4" s="113"/>
      <c r="CW4" s="113"/>
      <c r="CX4" s="113"/>
      <c r="CY4" s="113"/>
      <c r="CZ4" s="113"/>
      <c r="DA4" s="113"/>
      <c r="DB4" s="113"/>
      <c r="DC4" s="113"/>
      <c r="DD4" s="113"/>
      <c r="DE4" s="113"/>
      <c r="DF4" s="113"/>
      <c r="DG4" s="113"/>
      <c r="DH4" s="113"/>
      <c r="DI4" s="113"/>
      <c r="DJ4" s="113"/>
      <c r="DK4" s="113"/>
      <c r="DL4" s="113"/>
      <c r="DM4" s="113"/>
      <c r="DN4" s="113"/>
      <c r="DO4" s="113"/>
      <c r="DP4" s="113"/>
      <c r="DQ4" s="113"/>
      <c r="DR4" s="113"/>
      <c r="DS4" s="113"/>
      <c r="DT4" s="113"/>
      <c r="DU4" s="113"/>
      <c r="DV4" s="113"/>
      <c r="DW4" s="113"/>
      <c r="DX4" s="113"/>
      <c r="DY4" s="113"/>
      <c r="DZ4" s="113"/>
      <c r="EA4" s="113"/>
      <c r="EB4" s="113"/>
      <c r="EC4" s="113"/>
      <c r="ED4" s="113"/>
      <c r="EE4" s="113"/>
      <c r="EF4" s="113"/>
      <c r="EG4" s="113"/>
      <c r="EH4" s="113"/>
      <c r="EI4" s="113"/>
      <c r="EJ4" s="113"/>
      <c r="EK4" s="113"/>
      <c r="EL4" s="113"/>
      <c r="EM4" s="113"/>
      <c r="EN4" s="113"/>
      <c r="EO4" s="113"/>
      <c r="EP4" s="113"/>
      <c r="EQ4" s="113"/>
      <c r="ER4" s="113"/>
      <c r="ES4" s="113"/>
      <c r="ET4" s="113"/>
      <c r="EU4" s="113"/>
      <c r="EV4" s="113"/>
      <c r="EW4" s="113"/>
      <c r="EX4" s="113"/>
      <c r="EY4" s="113"/>
      <c r="EZ4" s="113"/>
      <c r="FA4" s="113"/>
      <c r="FB4" s="113"/>
      <c r="FC4" s="113"/>
      <c r="FD4" s="113"/>
      <c r="FE4" s="113"/>
      <c r="FF4" s="113"/>
      <c r="FG4" s="113"/>
      <c r="FH4" s="113"/>
      <c r="FI4" s="113"/>
      <c r="FJ4" s="113"/>
      <c r="FK4" s="113"/>
      <c r="FL4" s="113"/>
      <c r="FM4" s="113"/>
      <c r="FN4" s="113"/>
      <c r="FO4" s="113"/>
      <c r="FP4" s="113"/>
      <c r="FQ4" s="113"/>
      <c r="FR4" s="113"/>
      <c r="FS4" s="113"/>
      <c r="FT4" s="113"/>
      <c r="FU4" s="113"/>
      <c r="FV4" s="113"/>
      <c r="FW4" s="113"/>
      <c r="FX4" s="113"/>
      <c r="FY4" s="113"/>
      <c r="FZ4" s="113"/>
      <c r="GA4" s="113"/>
      <c r="GB4" s="113"/>
      <c r="GC4" s="113"/>
      <c r="GD4" s="113"/>
      <c r="GE4" s="113"/>
      <c r="GF4" s="113"/>
      <c r="GG4" s="113"/>
      <c r="GH4" s="113"/>
      <c r="GI4" s="113"/>
      <c r="GJ4" s="113"/>
      <c r="GK4" s="113"/>
      <c r="GL4" s="113"/>
      <c r="GM4" s="113"/>
      <c r="GN4" s="113"/>
      <c r="GO4" s="113"/>
      <c r="GP4" s="113"/>
      <c r="GQ4" s="113"/>
      <c r="GR4" s="113"/>
      <c r="GS4" s="113"/>
      <c r="GT4" s="113"/>
      <c r="GU4" s="113"/>
      <c r="GV4" s="113"/>
      <c r="GW4" s="113"/>
      <c r="GX4" s="113"/>
      <c r="GY4" s="113"/>
      <c r="GZ4" s="113"/>
      <c r="HA4" s="113"/>
      <c r="HB4" s="113"/>
      <c r="HC4" s="113"/>
      <c r="HD4" s="113"/>
      <c r="HE4" s="113"/>
      <c r="HF4" s="113"/>
      <c r="HG4" s="113"/>
      <c r="HH4" s="113"/>
      <c r="HI4" s="113"/>
      <c r="HJ4" s="113"/>
      <c r="HK4" s="113"/>
      <c r="HL4" s="113"/>
      <c r="HM4" s="113"/>
      <c r="HN4" s="113"/>
      <c r="HO4" s="113"/>
      <c r="HP4" s="113"/>
      <c r="HQ4" s="113"/>
      <c r="HR4" s="113"/>
      <c r="HS4" s="113"/>
      <c r="HT4" s="113"/>
      <c r="HU4" s="113"/>
      <c r="HV4" s="113"/>
      <c r="HW4" s="113"/>
      <c r="HX4" s="113"/>
      <c r="HY4" s="113"/>
      <c r="HZ4" s="113"/>
      <c r="IA4" s="113"/>
      <c r="IB4" s="113"/>
      <c r="IC4" s="113"/>
      <c r="ID4" s="113"/>
      <c r="IE4" s="113"/>
      <c r="IF4" s="113"/>
      <c r="IG4" s="113"/>
      <c r="IH4" s="113"/>
      <c r="II4" s="113"/>
      <c r="IJ4" s="113"/>
      <c r="IK4" s="113"/>
      <c r="IL4" s="113"/>
      <c r="IM4" s="113"/>
      <c r="IN4" s="113"/>
      <c r="IO4" s="113"/>
      <c r="IP4" s="113"/>
      <c r="IQ4" s="113"/>
      <c r="IR4" s="113"/>
      <c r="IS4" s="113"/>
      <c r="IT4" s="114"/>
    </row>
    <row r="5" spans="1:254" ht="50.25" customHeight="1" thickBot="1">
      <c r="A5" s="976"/>
      <c r="B5" s="1008"/>
      <c r="C5" s="986"/>
      <c r="D5" s="986"/>
      <c r="E5" s="610"/>
      <c r="F5" s="979"/>
      <c r="G5" s="988"/>
      <c r="H5" s="515" t="s">
        <v>326</v>
      </c>
      <c r="I5" s="516" t="s">
        <v>565</v>
      </c>
      <c r="J5" s="697" t="s">
        <v>627</v>
      </c>
      <c r="K5" s="879"/>
      <c r="L5" s="974"/>
      <c r="M5" s="901"/>
      <c r="N5" s="113"/>
      <c r="O5" s="113"/>
      <c r="P5" s="113"/>
      <c r="Q5" s="113"/>
      <c r="R5" s="113"/>
      <c r="S5" s="113"/>
      <c r="T5" s="113"/>
      <c r="U5" s="113"/>
      <c r="V5" s="113"/>
      <c r="W5" s="113"/>
      <c r="X5" s="113"/>
      <c r="Y5" s="113"/>
      <c r="Z5" s="113"/>
      <c r="AA5" s="113"/>
      <c r="AB5" s="113"/>
      <c r="AC5" s="113"/>
      <c r="AD5" s="113"/>
      <c r="AE5" s="113"/>
      <c r="AF5" s="113"/>
      <c r="AG5" s="113"/>
      <c r="AH5" s="113"/>
      <c r="AI5" s="113"/>
      <c r="AJ5" s="113"/>
      <c r="AK5" s="113"/>
      <c r="AL5" s="113"/>
      <c r="AM5" s="113"/>
      <c r="AN5" s="113"/>
      <c r="AO5" s="113"/>
      <c r="AP5" s="113"/>
      <c r="AQ5" s="113"/>
      <c r="AR5" s="113"/>
      <c r="AS5" s="113"/>
      <c r="AT5" s="113"/>
      <c r="AU5" s="113"/>
      <c r="AV5" s="113"/>
      <c r="AW5" s="113"/>
      <c r="AX5" s="113"/>
      <c r="AY5" s="113"/>
      <c r="AZ5" s="113"/>
      <c r="BA5" s="113"/>
      <c r="BB5" s="113"/>
      <c r="BC5" s="113"/>
      <c r="BD5" s="113"/>
      <c r="BE5" s="113"/>
      <c r="BF5" s="113"/>
      <c r="BG5" s="113"/>
      <c r="BH5" s="113"/>
      <c r="BI5" s="113"/>
      <c r="BJ5" s="113"/>
      <c r="BK5" s="113"/>
      <c r="BL5" s="113"/>
      <c r="BM5" s="113"/>
      <c r="BN5" s="113"/>
      <c r="BO5" s="113"/>
      <c r="BP5" s="113"/>
      <c r="BQ5" s="113"/>
      <c r="BR5" s="113"/>
      <c r="BS5" s="113"/>
      <c r="BT5" s="113"/>
      <c r="BU5" s="113"/>
      <c r="BV5" s="113"/>
      <c r="BW5" s="113"/>
      <c r="BX5" s="113"/>
      <c r="BY5" s="113"/>
      <c r="BZ5" s="113"/>
      <c r="CA5" s="113"/>
      <c r="CB5" s="113"/>
      <c r="CC5" s="113"/>
      <c r="CD5" s="113"/>
      <c r="CE5" s="113"/>
      <c r="CF5" s="113"/>
      <c r="CG5" s="113"/>
      <c r="CH5" s="113"/>
      <c r="CI5" s="113"/>
      <c r="CJ5" s="113"/>
      <c r="CK5" s="113"/>
      <c r="CL5" s="113"/>
      <c r="CM5" s="113"/>
      <c r="CN5" s="113"/>
      <c r="CO5" s="113"/>
      <c r="CP5" s="113"/>
      <c r="CQ5" s="113"/>
      <c r="CR5" s="113"/>
      <c r="CS5" s="113"/>
      <c r="CT5" s="113"/>
      <c r="CU5" s="113"/>
      <c r="CV5" s="113"/>
      <c r="CW5" s="113"/>
      <c r="CX5" s="113"/>
      <c r="CY5" s="113"/>
      <c r="CZ5" s="113"/>
      <c r="DA5" s="113"/>
      <c r="DB5" s="113"/>
      <c r="DC5" s="113"/>
      <c r="DD5" s="113"/>
      <c r="DE5" s="113"/>
      <c r="DF5" s="113"/>
      <c r="DG5" s="113"/>
      <c r="DH5" s="113"/>
      <c r="DI5" s="113"/>
      <c r="DJ5" s="113"/>
      <c r="DK5" s="113"/>
      <c r="DL5" s="113"/>
      <c r="DM5" s="113"/>
      <c r="DN5" s="113"/>
      <c r="DO5" s="113"/>
      <c r="DP5" s="113"/>
      <c r="DQ5" s="113"/>
      <c r="DR5" s="113"/>
      <c r="DS5" s="113"/>
      <c r="DT5" s="113"/>
      <c r="DU5" s="113"/>
      <c r="DV5" s="113"/>
      <c r="DW5" s="113"/>
      <c r="DX5" s="113"/>
      <c r="DY5" s="113"/>
      <c r="DZ5" s="113"/>
      <c r="EA5" s="113"/>
      <c r="EB5" s="113"/>
      <c r="EC5" s="113"/>
      <c r="ED5" s="113"/>
      <c r="EE5" s="113"/>
      <c r="EF5" s="113"/>
      <c r="EG5" s="113"/>
      <c r="EH5" s="113"/>
      <c r="EI5" s="113"/>
      <c r="EJ5" s="113"/>
      <c r="EK5" s="113"/>
      <c r="EL5" s="113"/>
      <c r="EM5" s="113"/>
      <c r="EN5" s="113"/>
      <c r="EO5" s="113"/>
      <c r="EP5" s="113"/>
      <c r="EQ5" s="113"/>
      <c r="ER5" s="113"/>
      <c r="ES5" s="113"/>
      <c r="ET5" s="113"/>
      <c r="EU5" s="113"/>
      <c r="EV5" s="113"/>
      <c r="EW5" s="113"/>
      <c r="EX5" s="113"/>
      <c r="EY5" s="113"/>
      <c r="EZ5" s="113"/>
      <c r="FA5" s="113"/>
      <c r="FB5" s="113"/>
      <c r="FC5" s="113"/>
      <c r="FD5" s="113"/>
      <c r="FE5" s="113"/>
      <c r="FF5" s="113"/>
      <c r="FG5" s="113"/>
      <c r="FH5" s="113"/>
      <c r="FI5" s="113"/>
      <c r="FJ5" s="113"/>
      <c r="FK5" s="113"/>
      <c r="FL5" s="113"/>
      <c r="FM5" s="113"/>
      <c r="FN5" s="113"/>
      <c r="FO5" s="113"/>
      <c r="FP5" s="113"/>
      <c r="FQ5" s="113"/>
      <c r="FR5" s="113"/>
      <c r="FS5" s="113"/>
      <c r="FT5" s="113"/>
      <c r="FU5" s="113"/>
      <c r="FV5" s="113"/>
      <c r="FW5" s="113"/>
      <c r="FX5" s="113"/>
      <c r="FY5" s="113"/>
      <c r="FZ5" s="113"/>
      <c r="GA5" s="113"/>
      <c r="GB5" s="113"/>
      <c r="GC5" s="113"/>
      <c r="GD5" s="113"/>
      <c r="GE5" s="113"/>
      <c r="GF5" s="113"/>
      <c r="GG5" s="113"/>
      <c r="GH5" s="113"/>
      <c r="GI5" s="113"/>
      <c r="GJ5" s="113"/>
      <c r="GK5" s="113"/>
      <c r="GL5" s="113"/>
      <c r="GM5" s="113"/>
      <c r="GN5" s="113"/>
      <c r="GO5" s="113"/>
      <c r="GP5" s="113"/>
      <c r="GQ5" s="113"/>
      <c r="GR5" s="113"/>
      <c r="GS5" s="113"/>
      <c r="GT5" s="113"/>
      <c r="GU5" s="113"/>
      <c r="GV5" s="113"/>
      <c r="GW5" s="113"/>
      <c r="GX5" s="113"/>
      <c r="GY5" s="113"/>
      <c r="GZ5" s="113"/>
      <c r="HA5" s="113"/>
      <c r="HB5" s="113"/>
      <c r="HC5" s="113"/>
      <c r="HD5" s="113"/>
      <c r="HE5" s="113"/>
      <c r="HF5" s="113"/>
      <c r="HG5" s="113"/>
      <c r="HH5" s="113"/>
      <c r="HI5" s="113"/>
      <c r="HJ5" s="113"/>
      <c r="HK5" s="113"/>
      <c r="HL5" s="113"/>
      <c r="HM5" s="113"/>
      <c r="HN5" s="113"/>
      <c r="HO5" s="113"/>
      <c r="HP5" s="113"/>
      <c r="HQ5" s="113"/>
      <c r="HR5" s="113"/>
      <c r="HS5" s="113"/>
      <c r="HT5" s="113"/>
      <c r="HU5" s="113"/>
      <c r="HV5" s="113"/>
      <c r="HW5" s="113"/>
      <c r="HX5" s="113"/>
      <c r="HY5" s="113"/>
      <c r="HZ5" s="113"/>
      <c r="IA5" s="113"/>
      <c r="IB5" s="113"/>
      <c r="IC5" s="113"/>
      <c r="ID5" s="113"/>
      <c r="IE5" s="113"/>
      <c r="IF5" s="113"/>
      <c r="IG5" s="113"/>
      <c r="IH5" s="113"/>
      <c r="II5" s="113"/>
      <c r="IJ5" s="113"/>
      <c r="IK5" s="113"/>
      <c r="IL5" s="113"/>
      <c r="IM5" s="113"/>
      <c r="IN5" s="113"/>
      <c r="IO5" s="113"/>
      <c r="IP5" s="113"/>
      <c r="IQ5" s="113"/>
      <c r="IR5" s="113"/>
      <c r="IS5" s="113"/>
      <c r="IT5" s="114"/>
    </row>
    <row r="6" spans="1:254" ht="54" customHeight="1" thickBot="1">
      <c r="A6" s="976"/>
      <c r="B6" s="1008"/>
      <c r="C6" s="986"/>
      <c r="D6" s="986"/>
      <c r="E6" s="610"/>
      <c r="F6" s="979"/>
      <c r="G6" s="988"/>
      <c r="H6" s="515" t="s">
        <v>620</v>
      </c>
      <c r="I6" s="516" t="s">
        <v>565</v>
      </c>
      <c r="J6" s="697" t="s">
        <v>396</v>
      </c>
      <c r="K6" s="879"/>
      <c r="L6" s="974"/>
      <c r="M6" s="901"/>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c r="BD6" s="113"/>
      <c r="BE6" s="113"/>
      <c r="BF6" s="113"/>
      <c r="BG6" s="113"/>
      <c r="BH6" s="113"/>
      <c r="BI6" s="113"/>
      <c r="BJ6" s="113"/>
      <c r="BK6" s="113"/>
      <c r="BL6" s="113"/>
      <c r="BM6" s="113"/>
      <c r="BN6" s="113"/>
      <c r="BO6" s="113"/>
      <c r="BP6" s="113"/>
      <c r="BQ6" s="113"/>
      <c r="BR6" s="113"/>
      <c r="BS6" s="113"/>
      <c r="BT6" s="113"/>
      <c r="BU6" s="113"/>
      <c r="BV6" s="113"/>
      <c r="BW6" s="113"/>
      <c r="BX6" s="113"/>
      <c r="BY6" s="113"/>
      <c r="BZ6" s="113"/>
      <c r="CA6" s="113"/>
      <c r="CB6" s="113"/>
      <c r="CC6" s="113"/>
      <c r="CD6" s="113"/>
      <c r="CE6" s="113"/>
      <c r="CF6" s="113"/>
      <c r="CG6" s="113"/>
      <c r="CH6" s="113"/>
      <c r="CI6" s="113"/>
      <c r="CJ6" s="113"/>
      <c r="CK6" s="113"/>
      <c r="CL6" s="113"/>
      <c r="CM6" s="113"/>
      <c r="CN6" s="113"/>
      <c r="CO6" s="113"/>
      <c r="CP6" s="113"/>
      <c r="CQ6" s="113"/>
      <c r="CR6" s="113"/>
      <c r="CS6" s="113"/>
      <c r="CT6" s="113"/>
      <c r="CU6" s="113"/>
      <c r="CV6" s="113"/>
      <c r="CW6" s="113"/>
      <c r="CX6" s="113"/>
      <c r="CY6" s="113"/>
      <c r="CZ6" s="113"/>
      <c r="DA6" s="113"/>
      <c r="DB6" s="113"/>
      <c r="DC6" s="113"/>
      <c r="DD6" s="113"/>
      <c r="DE6" s="113"/>
      <c r="DF6" s="113"/>
      <c r="DG6" s="113"/>
      <c r="DH6" s="113"/>
      <c r="DI6" s="113"/>
      <c r="DJ6" s="113"/>
      <c r="DK6" s="113"/>
      <c r="DL6" s="113"/>
      <c r="DM6" s="113"/>
      <c r="DN6" s="113"/>
      <c r="DO6" s="113"/>
      <c r="DP6" s="113"/>
      <c r="DQ6" s="113"/>
      <c r="DR6" s="113"/>
      <c r="DS6" s="113"/>
      <c r="DT6" s="113"/>
      <c r="DU6" s="113"/>
      <c r="DV6" s="113"/>
      <c r="DW6" s="113"/>
      <c r="DX6" s="113"/>
      <c r="DY6" s="113"/>
      <c r="DZ6" s="113"/>
      <c r="EA6" s="113"/>
      <c r="EB6" s="113"/>
      <c r="EC6" s="113"/>
      <c r="ED6" s="113"/>
      <c r="EE6" s="113"/>
      <c r="EF6" s="113"/>
      <c r="EG6" s="113"/>
      <c r="EH6" s="113"/>
      <c r="EI6" s="113"/>
      <c r="EJ6" s="113"/>
      <c r="EK6" s="113"/>
      <c r="EL6" s="113"/>
      <c r="EM6" s="113"/>
      <c r="EN6" s="113"/>
      <c r="EO6" s="113"/>
      <c r="EP6" s="113"/>
      <c r="EQ6" s="113"/>
      <c r="ER6" s="113"/>
      <c r="ES6" s="113"/>
      <c r="ET6" s="113"/>
      <c r="EU6" s="113"/>
      <c r="EV6" s="113"/>
      <c r="EW6" s="113"/>
      <c r="EX6" s="113"/>
      <c r="EY6" s="113"/>
      <c r="EZ6" s="113"/>
      <c r="FA6" s="113"/>
      <c r="FB6" s="113"/>
      <c r="FC6" s="113"/>
      <c r="FD6" s="113"/>
      <c r="FE6" s="113"/>
      <c r="FF6" s="113"/>
      <c r="FG6" s="113"/>
      <c r="FH6" s="113"/>
      <c r="FI6" s="113"/>
      <c r="FJ6" s="113"/>
      <c r="FK6" s="113"/>
      <c r="FL6" s="113"/>
      <c r="FM6" s="113"/>
      <c r="FN6" s="113"/>
      <c r="FO6" s="113"/>
      <c r="FP6" s="113"/>
      <c r="FQ6" s="113"/>
      <c r="FR6" s="113"/>
      <c r="FS6" s="113"/>
      <c r="FT6" s="113"/>
      <c r="FU6" s="113"/>
      <c r="FV6" s="113"/>
      <c r="FW6" s="113"/>
      <c r="FX6" s="113"/>
      <c r="FY6" s="113"/>
      <c r="FZ6" s="113"/>
      <c r="GA6" s="113"/>
      <c r="GB6" s="113"/>
      <c r="GC6" s="113"/>
      <c r="GD6" s="113"/>
      <c r="GE6" s="113"/>
      <c r="GF6" s="113"/>
      <c r="GG6" s="113"/>
      <c r="GH6" s="113"/>
      <c r="GI6" s="113"/>
      <c r="GJ6" s="113"/>
      <c r="GK6" s="113"/>
      <c r="GL6" s="113"/>
      <c r="GM6" s="113"/>
      <c r="GN6" s="113"/>
      <c r="GO6" s="113"/>
      <c r="GP6" s="113"/>
      <c r="GQ6" s="113"/>
      <c r="GR6" s="113"/>
      <c r="GS6" s="113"/>
      <c r="GT6" s="113"/>
      <c r="GU6" s="113"/>
      <c r="GV6" s="113"/>
      <c r="GW6" s="113"/>
      <c r="GX6" s="113"/>
      <c r="GY6" s="113"/>
      <c r="GZ6" s="113"/>
      <c r="HA6" s="113"/>
      <c r="HB6" s="113"/>
      <c r="HC6" s="113"/>
      <c r="HD6" s="113"/>
      <c r="HE6" s="113"/>
      <c r="HF6" s="113"/>
      <c r="HG6" s="113"/>
      <c r="HH6" s="113"/>
      <c r="HI6" s="113"/>
      <c r="HJ6" s="113"/>
      <c r="HK6" s="113"/>
      <c r="HL6" s="113"/>
      <c r="HM6" s="113"/>
      <c r="HN6" s="113"/>
      <c r="HO6" s="113"/>
      <c r="HP6" s="113"/>
      <c r="HQ6" s="113"/>
      <c r="HR6" s="113"/>
      <c r="HS6" s="113"/>
      <c r="HT6" s="113"/>
      <c r="HU6" s="113"/>
      <c r="HV6" s="113"/>
      <c r="HW6" s="113"/>
      <c r="HX6" s="113"/>
      <c r="HY6" s="113"/>
      <c r="HZ6" s="113"/>
      <c r="IA6" s="113"/>
      <c r="IB6" s="113"/>
      <c r="IC6" s="113"/>
      <c r="ID6" s="113"/>
      <c r="IE6" s="113"/>
      <c r="IF6" s="113"/>
      <c r="IG6" s="113"/>
      <c r="IH6" s="113"/>
      <c r="II6" s="113"/>
      <c r="IJ6" s="113"/>
      <c r="IK6" s="113"/>
      <c r="IL6" s="113"/>
      <c r="IM6" s="113"/>
      <c r="IN6" s="113"/>
      <c r="IO6" s="113"/>
      <c r="IP6" s="113"/>
      <c r="IQ6" s="113"/>
      <c r="IR6" s="113"/>
      <c r="IS6" s="113"/>
      <c r="IT6" s="114"/>
    </row>
    <row r="7" spans="1:254" ht="40.5" customHeight="1" thickBot="1">
      <c r="A7" s="976"/>
      <c r="B7" s="1008"/>
      <c r="C7" s="986"/>
      <c r="D7" s="986"/>
      <c r="E7" s="610"/>
      <c r="F7" s="979"/>
      <c r="G7" s="988"/>
      <c r="H7" s="515" t="s">
        <v>621</v>
      </c>
      <c r="I7" s="516" t="s">
        <v>565</v>
      </c>
      <c r="J7" s="697" t="s">
        <v>397</v>
      </c>
      <c r="K7" s="879"/>
      <c r="L7" s="974"/>
      <c r="M7" s="901"/>
      <c r="N7" s="115"/>
      <c r="O7" s="115"/>
      <c r="P7" s="115"/>
      <c r="Q7" s="115"/>
      <c r="R7" s="115"/>
      <c r="S7" s="115"/>
      <c r="T7" s="115"/>
      <c r="U7" s="115"/>
      <c r="V7" s="115"/>
      <c r="W7" s="115"/>
      <c r="X7" s="115"/>
      <c r="Y7" s="115"/>
      <c r="Z7" s="115"/>
      <c r="AA7" s="115"/>
      <c r="AB7" s="115"/>
      <c r="AC7" s="115"/>
      <c r="AD7" s="115"/>
      <c r="AE7" s="115"/>
      <c r="AF7" s="115"/>
      <c r="AG7" s="115"/>
      <c r="AH7" s="115"/>
      <c r="AI7" s="115"/>
      <c r="AJ7" s="115"/>
      <c r="AK7" s="115"/>
      <c r="AL7" s="115"/>
      <c r="AM7" s="115"/>
      <c r="AN7" s="115"/>
      <c r="AO7" s="115"/>
      <c r="AP7" s="115"/>
      <c r="AQ7" s="115"/>
      <c r="AR7" s="115"/>
      <c r="AS7" s="115"/>
      <c r="AT7" s="115"/>
      <c r="AU7" s="115"/>
      <c r="AV7" s="115"/>
      <c r="AW7" s="115"/>
      <c r="AX7" s="115"/>
      <c r="AY7" s="115"/>
      <c r="AZ7" s="115"/>
      <c r="BA7" s="115"/>
      <c r="BB7" s="115"/>
      <c r="BC7" s="115"/>
      <c r="BD7" s="115"/>
      <c r="BE7" s="115"/>
      <c r="BF7" s="115"/>
      <c r="BG7" s="115"/>
      <c r="BH7" s="115"/>
      <c r="BI7" s="115"/>
      <c r="BJ7" s="115"/>
      <c r="BK7" s="115"/>
      <c r="BL7" s="115"/>
      <c r="BM7" s="115"/>
      <c r="BN7" s="115"/>
      <c r="BO7" s="115"/>
      <c r="BP7" s="115"/>
      <c r="BQ7" s="115"/>
      <c r="BR7" s="115"/>
      <c r="BS7" s="115"/>
      <c r="BT7" s="115"/>
      <c r="BU7" s="115"/>
      <c r="BV7" s="115"/>
      <c r="BW7" s="115"/>
      <c r="BX7" s="115"/>
      <c r="BY7" s="115"/>
      <c r="BZ7" s="115"/>
      <c r="CA7" s="115"/>
      <c r="CB7" s="115"/>
      <c r="CC7" s="115"/>
      <c r="CD7" s="115"/>
      <c r="CE7" s="115"/>
      <c r="CF7" s="115"/>
      <c r="CG7" s="115"/>
      <c r="CH7" s="115"/>
      <c r="CI7" s="115"/>
      <c r="CJ7" s="115"/>
      <c r="CK7" s="115"/>
      <c r="CL7" s="115"/>
      <c r="CM7" s="115"/>
      <c r="CN7" s="115"/>
      <c r="CO7" s="115"/>
      <c r="CP7" s="115"/>
      <c r="CQ7" s="115"/>
      <c r="CR7" s="115"/>
      <c r="CS7" s="115"/>
      <c r="CT7" s="115"/>
      <c r="CU7" s="115"/>
      <c r="CV7" s="115"/>
      <c r="CW7" s="115"/>
      <c r="CX7" s="115"/>
      <c r="CY7" s="115"/>
      <c r="CZ7" s="115"/>
      <c r="DA7" s="115"/>
      <c r="DB7" s="115"/>
      <c r="DC7" s="115"/>
      <c r="DD7" s="115"/>
      <c r="DE7" s="115"/>
      <c r="DF7" s="115"/>
      <c r="DG7" s="115"/>
      <c r="DH7" s="115"/>
      <c r="DI7" s="115"/>
      <c r="DJ7" s="115"/>
      <c r="DK7" s="115"/>
      <c r="DL7" s="115"/>
      <c r="DM7" s="115"/>
      <c r="DN7" s="115"/>
      <c r="DO7" s="115"/>
      <c r="DP7" s="115"/>
      <c r="DQ7" s="115"/>
      <c r="DR7" s="115"/>
      <c r="DS7" s="115"/>
      <c r="DT7" s="115"/>
      <c r="DU7" s="115"/>
      <c r="DV7" s="115"/>
      <c r="DW7" s="115"/>
      <c r="DX7" s="115"/>
      <c r="DY7" s="115"/>
      <c r="DZ7" s="115"/>
      <c r="EA7" s="115"/>
      <c r="EB7" s="115"/>
      <c r="EC7" s="115"/>
      <c r="ED7" s="115"/>
      <c r="EE7" s="115"/>
      <c r="EF7" s="115"/>
      <c r="EG7" s="115"/>
      <c r="EH7" s="115"/>
      <c r="EI7" s="115"/>
      <c r="EJ7" s="115"/>
      <c r="EK7" s="115"/>
      <c r="EL7" s="115"/>
      <c r="EM7" s="115"/>
      <c r="EN7" s="115"/>
      <c r="EO7" s="115"/>
      <c r="EP7" s="115"/>
      <c r="EQ7" s="115"/>
      <c r="ER7" s="115"/>
      <c r="ES7" s="115"/>
      <c r="ET7" s="115"/>
      <c r="EU7" s="115"/>
      <c r="EV7" s="115"/>
      <c r="EW7" s="115"/>
      <c r="EX7" s="115"/>
      <c r="EY7" s="115"/>
      <c r="EZ7" s="115"/>
      <c r="FA7" s="115"/>
      <c r="FB7" s="115"/>
      <c r="FC7" s="115"/>
      <c r="FD7" s="115"/>
      <c r="FE7" s="115"/>
      <c r="FF7" s="115"/>
      <c r="FG7" s="115"/>
      <c r="FH7" s="115"/>
      <c r="FI7" s="115"/>
      <c r="FJ7" s="115"/>
      <c r="FK7" s="115"/>
      <c r="FL7" s="115"/>
      <c r="FM7" s="115"/>
      <c r="FN7" s="115"/>
      <c r="FO7" s="115"/>
      <c r="FP7" s="115"/>
      <c r="FQ7" s="115"/>
      <c r="FR7" s="115"/>
      <c r="FS7" s="115"/>
      <c r="FT7" s="115"/>
      <c r="FU7" s="115"/>
      <c r="FV7" s="115"/>
      <c r="FW7" s="115"/>
      <c r="FX7" s="115"/>
      <c r="FY7" s="115"/>
      <c r="FZ7" s="115"/>
      <c r="GA7" s="115"/>
      <c r="GB7" s="115"/>
      <c r="GC7" s="115"/>
      <c r="GD7" s="115"/>
      <c r="GE7" s="115"/>
      <c r="GF7" s="115"/>
      <c r="GG7" s="115"/>
      <c r="GH7" s="115"/>
      <c r="GI7" s="115"/>
      <c r="GJ7" s="115"/>
      <c r="GK7" s="115"/>
      <c r="GL7" s="115"/>
      <c r="GM7" s="115"/>
      <c r="GN7" s="115"/>
      <c r="GO7" s="115"/>
      <c r="GP7" s="115"/>
      <c r="GQ7" s="115"/>
      <c r="GR7" s="115"/>
      <c r="GS7" s="115"/>
      <c r="GT7" s="115"/>
      <c r="GU7" s="115"/>
      <c r="GV7" s="115"/>
      <c r="GW7" s="115"/>
      <c r="GX7" s="115"/>
      <c r="GY7" s="115"/>
      <c r="GZ7" s="115"/>
      <c r="HA7" s="115"/>
      <c r="HB7" s="115"/>
      <c r="HC7" s="115"/>
      <c r="HD7" s="115"/>
      <c r="HE7" s="115"/>
      <c r="HF7" s="115"/>
      <c r="HG7" s="115"/>
      <c r="HH7" s="115"/>
      <c r="HI7" s="115"/>
      <c r="HJ7" s="115"/>
      <c r="HK7" s="115"/>
      <c r="HL7" s="115"/>
      <c r="HM7" s="115"/>
      <c r="HN7" s="115"/>
      <c r="HO7" s="115"/>
      <c r="HP7" s="115"/>
      <c r="HQ7" s="115"/>
      <c r="HR7" s="115"/>
      <c r="HS7" s="115"/>
      <c r="HT7" s="115"/>
      <c r="HU7" s="115"/>
      <c r="HV7" s="115"/>
      <c r="HW7" s="115"/>
      <c r="HX7" s="115"/>
      <c r="HY7" s="115"/>
      <c r="HZ7" s="115"/>
      <c r="IA7" s="115"/>
      <c r="IB7" s="115"/>
      <c r="IC7" s="115"/>
      <c r="ID7" s="115"/>
      <c r="IE7" s="115"/>
      <c r="IF7" s="115"/>
      <c r="IG7" s="115"/>
      <c r="IH7" s="115"/>
      <c r="II7" s="115"/>
      <c r="IJ7" s="115"/>
      <c r="IK7" s="115"/>
      <c r="IL7" s="115"/>
      <c r="IM7" s="115"/>
      <c r="IN7" s="115"/>
      <c r="IO7" s="115"/>
      <c r="IP7" s="115"/>
      <c r="IQ7" s="115"/>
      <c r="IR7" s="115"/>
      <c r="IS7" s="115"/>
      <c r="IT7" s="114"/>
    </row>
    <row r="8" spans="1:254" ht="36" customHeight="1" thickBot="1">
      <c r="A8" s="976"/>
      <c r="B8" s="1008"/>
      <c r="C8" s="986"/>
      <c r="D8" s="986"/>
      <c r="E8" s="610"/>
      <c r="F8" s="979"/>
      <c r="G8" s="988"/>
      <c r="H8" s="515" t="s">
        <v>327</v>
      </c>
      <c r="I8" s="516" t="s">
        <v>565</v>
      </c>
      <c r="J8" s="697" t="s">
        <v>329</v>
      </c>
      <c r="K8" s="879"/>
      <c r="L8" s="974"/>
      <c r="M8" s="901"/>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c r="AY8" s="115"/>
      <c r="AZ8" s="115"/>
      <c r="BA8" s="115"/>
      <c r="BB8" s="115"/>
      <c r="BC8" s="115"/>
      <c r="BD8" s="115"/>
      <c r="BE8" s="115"/>
      <c r="BF8" s="115"/>
      <c r="BG8" s="115"/>
      <c r="BH8" s="115"/>
      <c r="BI8" s="115"/>
      <c r="BJ8" s="115"/>
      <c r="BK8" s="115"/>
      <c r="BL8" s="115"/>
      <c r="BM8" s="115"/>
      <c r="BN8" s="115"/>
      <c r="BO8" s="115"/>
      <c r="BP8" s="115"/>
      <c r="BQ8" s="115"/>
      <c r="BR8" s="115"/>
      <c r="BS8" s="115"/>
      <c r="BT8" s="115"/>
      <c r="BU8" s="115"/>
      <c r="BV8" s="115"/>
      <c r="BW8" s="115"/>
      <c r="BX8" s="115"/>
      <c r="BY8" s="115"/>
      <c r="BZ8" s="115"/>
      <c r="CA8" s="115"/>
      <c r="CB8" s="115"/>
      <c r="CC8" s="115"/>
      <c r="CD8" s="115"/>
      <c r="CE8" s="115"/>
      <c r="CF8" s="115"/>
      <c r="CG8" s="115"/>
      <c r="CH8" s="115"/>
      <c r="CI8" s="115"/>
      <c r="CJ8" s="115"/>
      <c r="CK8" s="115"/>
      <c r="CL8" s="115"/>
      <c r="CM8" s="115"/>
      <c r="CN8" s="115"/>
      <c r="CO8" s="115"/>
      <c r="CP8" s="115"/>
      <c r="CQ8" s="115"/>
      <c r="CR8" s="115"/>
      <c r="CS8" s="115"/>
      <c r="CT8" s="115"/>
      <c r="CU8" s="115"/>
      <c r="CV8" s="115"/>
      <c r="CW8" s="115"/>
      <c r="CX8" s="115"/>
      <c r="CY8" s="115"/>
      <c r="CZ8" s="115"/>
      <c r="DA8" s="115"/>
      <c r="DB8" s="115"/>
      <c r="DC8" s="115"/>
      <c r="DD8" s="115"/>
      <c r="DE8" s="115"/>
      <c r="DF8" s="115"/>
      <c r="DG8" s="115"/>
      <c r="DH8" s="115"/>
      <c r="DI8" s="115"/>
      <c r="DJ8" s="115"/>
      <c r="DK8" s="115"/>
      <c r="DL8" s="115"/>
      <c r="DM8" s="115"/>
      <c r="DN8" s="115"/>
      <c r="DO8" s="115"/>
      <c r="DP8" s="115"/>
      <c r="DQ8" s="115"/>
      <c r="DR8" s="115"/>
      <c r="DS8" s="115"/>
      <c r="DT8" s="115"/>
      <c r="DU8" s="115"/>
      <c r="DV8" s="115"/>
      <c r="DW8" s="115"/>
      <c r="DX8" s="115"/>
      <c r="DY8" s="115"/>
      <c r="DZ8" s="115"/>
      <c r="EA8" s="115"/>
      <c r="EB8" s="115"/>
      <c r="EC8" s="115"/>
      <c r="ED8" s="115"/>
      <c r="EE8" s="115"/>
      <c r="EF8" s="115"/>
      <c r="EG8" s="115"/>
      <c r="EH8" s="115"/>
      <c r="EI8" s="115"/>
      <c r="EJ8" s="115"/>
      <c r="EK8" s="115"/>
      <c r="EL8" s="115"/>
      <c r="EM8" s="115"/>
      <c r="EN8" s="115"/>
      <c r="EO8" s="115"/>
      <c r="EP8" s="115"/>
      <c r="EQ8" s="115"/>
      <c r="ER8" s="115"/>
      <c r="ES8" s="115"/>
      <c r="ET8" s="115"/>
      <c r="EU8" s="115"/>
      <c r="EV8" s="115"/>
      <c r="EW8" s="115"/>
      <c r="EX8" s="115"/>
      <c r="EY8" s="115"/>
      <c r="EZ8" s="115"/>
      <c r="FA8" s="115"/>
      <c r="FB8" s="115"/>
      <c r="FC8" s="115"/>
      <c r="FD8" s="115"/>
      <c r="FE8" s="115"/>
      <c r="FF8" s="115"/>
      <c r="FG8" s="115"/>
      <c r="FH8" s="115"/>
      <c r="FI8" s="115"/>
      <c r="FJ8" s="115"/>
      <c r="FK8" s="115"/>
      <c r="FL8" s="115"/>
      <c r="FM8" s="115"/>
      <c r="FN8" s="115"/>
      <c r="FO8" s="115"/>
      <c r="FP8" s="115"/>
      <c r="FQ8" s="115"/>
      <c r="FR8" s="115"/>
      <c r="FS8" s="115"/>
      <c r="FT8" s="115"/>
      <c r="FU8" s="115"/>
      <c r="FV8" s="115"/>
      <c r="FW8" s="115"/>
      <c r="FX8" s="115"/>
      <c r="FY8" s="115"/>
      <c r="FZ8" s="115"/>
      <c r="GA8" s="115"/>
      <c r="GB8" s="115"/>
      <c r="GC8" s="115"/>
      <c r="GD8" s="115"/>
      <c r="GE8" s="115"/>
      <c r="GF8" s="115"/>
      <c r="GG8" s="115"/>
      <c r="GH8" s="115"/>
      <c r="GI8" s="115"/>
      <c r="GJ8" s="115"/>
      <c r="GK8" s="115"/>
      <c r="GL8" s="115"/>
      <c r="GM8" s="115"/>
      <c r="GN8" s="115"/>
      <c r="GO8" s="115"/>
      <c r="GP8" s="115"/>
      <c r="GQ8" s="115"/>
      <c r="GR8" s="115"/>
      <c r="GS8" s="115"/>
      <c r="GT8" s="115"/>
      <c r="GU8" s="115"/>
      <c r="GV8" s="115"/>
      <c r="GW8" s="115"/>
      <c r="GX8" s="115"/>
      <c r="GY8" s="115"/>
      <c r="GZ8" s="115"/>
      <c r="HA8" s="115"/>
      <c r="HB8" s="115"/>
      <c r="HC8" s="115"/>
      <c r="HD8" s="115"/>
      <c r="HE8" s="115"/>
      <c r="HF8" s="115"/>
      <c r="HG8" s="115"/>
      <c r="HH8" s="115"/>
      <c r="HI8" s="115"/>
      <c r="HJ8" s="115"/>
      <c r="HK8" s="115"/>
      <c r="HL8" s="115"/>
      <c r="HM8" s="115"/>
      <c r="HN8" s="115"/>
      <c r="HO8" s="115"/>
      <c r="HP8" s="115"/>
      <c r="HQ8" s="115"/>
      <c r="HR8" s="115"/>
      <c r="HS8" s="115"/>
      <c r="HT8" s="115"/>
      <c r="HU8" s="115"/>
      <c r="HV8" s="115"/>
      <c r="HW8" s="115"/>
      <c r="HX8" s="115"/>
      <c r="HY8" s="115"/>
      <c r="HZ8" s="115"/>
      <c r="IA8" s="115"/>
      <c r="IB8" s="115"/>
      <c r="IC8" s="115"/>
      <c r="ID8" s="115"/>
      <c r="IE8" s="115"/>
      <c r="IF8" s="115"/>
      <c r="IG8" s="115"/>
      <c r="IH8" s="115"/>
      <c r="II8" s="115"/>
      <c r="IJ8" s="115"/>
      <c r="IK8" s="115"/>
      <c r="IL8" s="115"/>
      <c r="IM8" s="115"/>
      <c r="IN8" s="115"/>
      <c r="IO8" s="115"/>
      <c r="IP8" s="115"/>
      <c r="IQ8" s="115"/>
      <c r="IR8" s="115"/>
      <c r="IS8" s="115"/>
      <c r="IT8" s="114"/>
    </row>
    <row r="9" spans="1:254" ht="53.25" customHeight="1" thickBot="1">
      <c r="A9" s="976"/>
      <c r="B9" s="1008"/>
      <c r="C9" s="986"/>
      <c r="D9" s="986"/>
      <c r="E9" s="610"/>
      <c r="F9" s="979"/>
      <c r="G9" s="988"/>
      <c r="H9" s="515" t="s">
        <v>328</v>
      </c>
      <c r="I9" s="517" t="s">
        <v>565</v>
      </c>
      <c r="J9" s="697" t="s">
        <v>398</v>
      </c>
      <c r="K9" s="879"/>
      <c r="L9" s="974"/>
      <c r="M9" s="901"/>
      <c r="N9" s="113"/>
      <c r="O9" s="113"/>
      <c r="P9" s="113"/>
      <c r="Q9" s="113"/>
      <c r="R9" s="113"/>
      <c r="S9" s="113"/>
      <c r="T9" s="113"/>
      <c r="U9" s="113"/>
      <c r="V9" s="113"/>
      <c r="W9" s="113"/>
      <c r="X9" s="113"/>
      <c r="Y9" s="113"/>
      <c r="Z9" s="113"/>
      <c r="AA9" s="113"/>
      <c r="AB9" s="113"/>
      <c r="AC9" s="113"/>
      <c r="AD9" s="113"/>
      <c r="AE9" s="113"/>
      <c r="AF9" s="113"/>
      <c r="AG9" s="113"/>
      <c r="AH9" s="113"/>
      <c r="AI9" s="113"/>
      <c r="AJ9" s="113"/>
      <c r="AK9" s="113"/>
      <c r="AL9" s="113"/>
      <c r="AM9" s="113"/>
      <c r="AN9" s="113"/>
      <c r="AO9" s="113"/>
      <c r="AP9" s="113"/>
      <c r="AQ9" s="113"/>
      <c r="AR9" s="113"/>
      <c r="AS9" s="113"/>
      <c r="AT9" s="113"/>
      <c r="AU9" s="113"/>
      <c r="AV9" s="113"/>
      <c r="AW9" s="113"/>
      <c r="AX9" s="113"/>
      <c r="AY9" s="113"/>
      <c r="AZ9" s="113"/>
      <c r="BA9" s="113"/>
      <c r="BB9" s="113"/>
      <c r="BC9" s="113"/>
      <c r="BD9" s="113"/>
      <c r="BE9" s="113"/>
      <c r="BF9" s="113"/>
      <c r="BG9" s="113"/>
      <c r="BH9" s="113"/>
      <c r="BI9" s="113"/>
      <c r="BJ9" s="113"/>
      <c r="BK9" s="113"/>
      <c r="BL9" s="113"/>
      <c r="BM9" s="113"/>
      <c r="BN9" s="113"/>
      <c r="BO9" s="113"/>
      <c r="BP9" s="113"/>
      <c r="BQ9" s="113"/>
      <c r="BR9" s="113"/>
      <c r="BS9" s="113"/>
      <c r="BT9" s="113"/>
      <c r="BU9" s="113"/>
      <c r="BV9" s="113"/>
      <c r="BW9" s="113"/>
      <c r="BX9" s="113"/>
      <c r="BY9" s="113"/>
      <c r="BZ9" s="113"/>
      <c r="CA9" s="113"/>
      <c r="CB9" s="113"/>
      <c r="CC9" s="113"/>
      <c r="CD9" s="113"/>
      <c r="CE9" s="113"/>
      <c r="CF9" s="113"/>
      <c r="CG9" s="113"/>
      <c r="CH9" s="113"/>
      <c r="CI9" s="113"/>
      <c r="CJ9" s="113"/>
      <c r="CK9" s="113"/>
      <c r="CL9" s="113"/>
      <c r="CM9" s="113"/>
      <c r="CN9" s="113"/>
      <c r="CO9" s="113"/>
      <c r="CP9" s="113"/>
      <c r="CQ9" s="113"/>
      <c r="CR9" s="113"/>
      <c r="CS9" s="113"/>
      <c r="CT9" s="113"/>
      <c r="CU9" s="113"/>
      <c r="CV9" s="113"/>
      <c r="CW9" s="113"/>
      <c r="CX9" s="113"/>
      <c r="CY9" s="113"/>
      <c r="CZ9" s="113"/>
      <c r="DA9" s="113"/>
      <c r="DB9" s="113"/>
      <c r="DC9" s="113"/>
      <c r="DD9" s="113"/>
      <c r="DE9" s="113"/>
      <c r="DF9" s="113"/>
      <c r="DG9" s="113"/>
      <c r="DH9" s="113"/>
      <c r="DI9" s="113"/>
      <c r="DJ9" s="113"/>
      <c r="DK9" s="113"/>
      <c r="DL9" s="113"/>
      <c r="DM9" s="113"/>
      <c r="DN9" s="113"/>
      <c r="DO9" s="113"/>
      <c r="DP9" s="113"/>
      <c r="DQ9" s="113"/>
      <c r="DR9" s="113"/>
      <c r="DS9" s="113"/>
      <c r="DT9" s="113"/>
      <c r="DU9" s="113"/>
      <c r="DV9" s="113"/>
      <c r="DW9" s="113"/>
      <c r="DX9" s="113"/>
      <c r="DY9" s="113"/>
      <c r="DZ9" s="113"/>
      <c r="EA9" s="113"/>
      <c r="EB9" s="113"/>
      <c r="EC9" s="113"/>
      <c r="ED9" s="113"/>
      <c r="EE9" s="113"/>
      <c r="EF9" s="113"/>
      <c r="EG9" s="113"/>
      <c r="EH9" s="113"/>
      <c r="EI9" s="113"/>
      <c r="EJ9" s="113"/>
      <c r="EK9" s="113"/>
      <c r="EL9" s="113"/>
      <c r="EM9" s="113"/>
      <c r="EN9" s="113"/>
      <c r="EO9" s="113"/>
      <c r="EP9" s="113"/>
      <c r="EQ9" s="113"/>
      <c r="ER9" s="113"/>
      <c r="ES9" s="113"/>
      <c r="ET9" s="113"/>
      <c r="EU9" s="113"/>
      <c r="EV9" s="113"/>
      <c r="EW9" s="113"/>
      <c r="EX9" s="113"/>
      <c r="EY9" s="113"/>
      <c r="EZ9" s="113"/>
      <c r="FA9" s="113"/>
      <c r="FB9" s="113"/>
      <c r="FC9" s="113"/>
      <c r="FD9" s="113"/>
      <c r="FE9" s="113"/>
      <c r="FF9" s="113"/>
      <c r="FG9" s="113"/>
      <c r="FH9" s="113"/>
      <c r="FI9" s="113"/>
      <c r="FJ9" s="113"/>
      <c r="FK9" s="113"/>
      <c r="FL9" s="113"/>
      <c r="FM9" s="113"/>
      <c r="FN9" s="113"/>
      <c r="FO9" s="113"/>
      <c r="FP9" s="113"/>
      <c r="FQ9" s="113"/>
      <c r="FR9" s="113"/>
      <c r="FS9" s="113"/>
      <c r="FT9" s="113"/>
      <c r="FU9" s="113"/>
      <c r="FV9" s="113"/>
      <c r="FW9" s="113"/>
      <c r="FX9" s="113"/>
      <c r="FY9" s="113"/>
      <c r="FZ9" s="113"/>
      <c r="GA9" s="113"/>
      <c r="GB9" s="113"/>
      <c r="GC9" s="113"/>
      <c r="GD9" s="113"/>
      <c r="GE9" s="113"/>
      <c r="GF9" s="113"/>
      <c r="GG9" s="113"/>
      <c r="GH9" s="113"/>
      <c r="GI9" s="113"/>
      <c r="GJ9" s="113"/>
      <c r="GK9" s="113"/>
      <c r="GL9" s="113"/>
      <c r="GM9" s="113"/>
      <c r="GN9" s="113"/>
      <c r="GO9" s="113"/>
      <c r="GP9" s="113"/>
      <c r="GQ9" s="113"/>
      <c r="GR9" s="113"/>
      <c r="GS9" s="113"/>
      <c r="GT9" s="113"/>
      <c r="GU9" s="113"/>
      <c r="GV9" s="113"/>
      <c r="GW9" s="113"/>
      <c r="GX9" s="113"/>
      <c r="GY9" s="113"/>
      <c r="GZ9" s="113"/>
      <c r="HA9" s="113"/>
      <c r="HB9" s="113"/>
      <c r="HC9" s="113"/>
      <c r="HD9" s="113"/>
      <c r="HE9" s="113"/>
      <c r="HF9" s="113"/>
      <c r="HG9" s="113"/>
      <c r="HH9" s="113"/>
      <c r="HI9" s="113"/>
      <c r="HJ9" s="113"/>
      <c r="HK9" s="113"/>
      <c r="HL9" s="113"/>
      <c r="HM9" s="113"/>
      <c r="HN9" s="113"/>
      <c r="HO9" s="113"/>
      <c r="HP9" s="113"/>
      <c r="HQ9" s="113"/>
      <c r="HR9" s="113"/>
      <c r="HS9" s="113"/>
      <c r="HT9" s="113"/>
      <c r="HU9" s="113"/>
      <c r="HV9" s="113"/>
      <c r="HW9" s="113"/>
      <c r="HX9" s="113"/>
      <c r="HY9" s="113"/>
      <c r="HZ9" s="113"/>
      <c r="IA9" s="113"/>
      <c r="IB9" s="113"/>
      <c r="IC9" s="113"/>
      <c r="ID9" s="113"/>
      <c r="IE9" s="113"/>
      <c r="IF9" s="113"/>
      <c r="IG9" s="113"/>
      <c r="IH9" s="113"/>
      <c r="II9" s="113"/>
      <c r="IJ9" s="113"/>
      <c r="IK9" s="113"/>
      <c r="IL9" s="113"/>
      <c r="IM9" s="113"/>
      <c r="IN9" s="113"/>
      <c r="IO9" s="113"/>
      <c r="IP9" s="113"/>
      <c r="IQ9" s="113"/>
      <c r="IR9" s="113"/>
      <c r="IS9" s="113"/>
      <c r="IT9" s="114"/>
    </row>
    <row r="10" spans="1:254" ht="40.5" customHeight="1" thickBot="1">
      <c r="A10" s="977"/>
      <c r="B10" s="1008"/>
      <c r="C10" s="986"/>
      <c r="D10" s="986"/>
      <c r="E10" s="652"/>
      <c r="F10" s="979"/>
      <c r="G10" s="988"/>
      <c r="H10" s="699" t="s">
        <v>395</v>
      </c>
      <c r="I10" s="700" t="s">
        <v>565</v>
      </c>
      <c r="J10" s="701" t="s">
        <v>330</v>
      </c>
      <c r="K10" s="879"/>
      <c r="L10" s="974"/>
      <c r="M10" s="901"/>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c r="AL10" s="113"/>
      <c r="AM10" s="113"/>
      <c r="AN10" s="113"/>
      <c r="AO10" s="113"/>
      <c r="AP10" s="113"/>
      <c r="AQ10" s="113"/>
      <c r="AR10" s="113"/>
      <c r="AS10" s="113"/>
      <c r="AT10" s="113"/>
      <c r="AU10" s="113"/>
      <c r="AV10" s="113"/>
      <c r="AW10" s="113"/>
      <c r="AX10" s="113"/>
      <c r="AY10" s="113"/>
      <c r="AZ10" s="113"/>
      <c r="BA10" s="113"/>
      <c r="BB10" s="113"/>
      <c r="BC10" s="113"/>
      <c r="BD10" s="113"/>
      <c r="BE10" s="113"/>
      <c r="BF10" s="113"/>
      <c r="BG10" s="113"/>
      <c r="BH10" s="113"/>
      <c r="BI10" s="113"/>
      <c r="BJ10" s="113"/>
      <c r="BK10" s="113"/>
      <c r="BL10" s="113"/>
      <c r="BM10" s="113"/>
      <c r="BN10" s="113"/>
      <c r="BO10" s="113"/>
      <c r="BP10" s="113"/>
      <c r="BQ10" s="113"/>
      <c r="BR10" s="113"/>
      <c r="BS10" s="113"/>
      <c r="BT10" s="113"/>
      <c r="BU10" s="113"/>
      <c r="BV10" s="113"/>
      <c r="BW10" s="113"/>
      <c r="BX10" s="113"/>
      <c r="BY10" s="113"/>
      <c r="BZ10" s="113"/>
      <c r="CA10" s="113"/>
      <c r="CB10" s="113"/>
      <c r="CC10" s="113"/>
      <c r="CD10" s="113"/>
      <c r="CE10" s="113"/>
      <c r="CF10" s="113"/>
      <c r="CG10" s="113"/>
      <c r="CH10" s="113"/>
      <c r="CI10" s="113"/>
      <c r="CJ10" s="113"/>
      <c r="CK10" s="113"/>
      <c r="CL10" s="113"/>
      <c r="CM10" s="113"/>
      <c r="CN10" s="113"/>
      <c r="CO10" s="113"/>
      <c r="CP10" s="113"/>
      <c r="CQ10" s="113"/>
      <c r="CR10" s="113"/>
      <c r="CS10" s="113"/>
      <c r="CT10" s="113"/>
      <c r="CU10" s="113"/>
      <c r="CV10" s="113"/>
      <c r="CW10" s="113"/>
      <c r="CX10" s="113"/>
      <c r="CY10" s="113"/>
      <c r="CZ10" s="113"/>
      <c r="DA10" s="113"/>
      <c r="DB10" s="113"/>
      <c r="DC10" s="113"/>
      <c r="DD10" s="113"/>
      <c r="DE10" s="113"/>
      <c r="DF10" s="113"/>
      <c r="DG10" s="113"/>
      <c r="DH10" s="113"/>
      <c r="DI10" s="113"/>
      <c r="DJ10" s="113"/>
      <c r="DK10" s="113"/>
      <c r="DL10" s="113"/>
      <c r="DM10" s="113"/>
      <c r="DN10" s="113"/>
      <c r="DO10" s="113"/>
      <c r="DP10" s="113"/>
      <c r="DQ10" s="113"/>
      <c r="DR10" s="113"/>
      <c r="DS10" s="113"/>
      <c r="DT10" s="113"/>
      <c r="DU10" s="113"/>
      <c r="DV10" s="113"/>
      <c r="DW10" s="113"/>
      <c r="DX10" s="113"/>
      <c r="DY10" s="113"/>
      <c r="DZ10" s="113"/>
      <c r="EA10" s="113"/>
      <c r="EB10" s="113"/>
      <c r="EC10" s="113"/>
      <c r="ED10" s="113"/>
      <c r="EE10" s="113"/>
      <c r="EF10" s="113"/>
      <c r="EG10" s="113"/>
      <c r="EH10" s="113"/>
      <c r="EI10" s="113"/>
      <c r="EJ10" s="113"/>
      <c r="EK10" s="113"/>
      <c r="EL10" s="113"/>
      <c r="EM10" s="113"/>
      <c r="EN10" s="113"/>
      <c r="EO10" s="113"/>
      <c r="EP10" s="113"/>
      <c r="EQ10" s="113"/>
      <c r="ER10" s="113"/>
      <c r="ES10" s="113"/>
      <c r="ET10" s="113"/>
      <c r="EU10" s="113"/>
      <c r="EV10" s="113"/>
      <c r="EW10" s="113"/>
      <c r="EX10" s="113"/>
      <c r="EY10" s="113"/>
      <c r="EZ10" s="113"/>
      <c r="FA10" s="113"/>
      <c r="FB10" s="113"/>
      <c r="FC10" s="113"/>
      <c r="FD10" s="113"/>
      <c r="FE10" s="113"/>
      <c r="FF10" s="113"/>
      <c r="FG10" s="113"/>
      <c r="FH10" s="113"/>
      <c r="FI10" s="113"/>
      <c r="FJ10" s="113"/>
      <c r="FK10" s="113"/>
      <c r="FL10" s="113"/>
      <c r="FM10" s="113"/>
      <c r="FN10" s="113"/>
      <c r="FO10" s="113"/>
      <c r="FP10" s="113"/>
      <c r="FQ10" s="113"/>
      <c r="FR10" s="113"/>
      <c r="FS10" s="113"/>
      <c r="FT10" s="113"/>
      <c r="FU10" s="113"/>
      <c r="FV10" s="113"/>
      <c r="FW10" s="113"/>
      <c r="FX10" s="113"/>
      <c r="FY10" s="113"/>
      <c r="FZ10" s="113"/>
      <c r="GA10" s="113"/>
      <c r="GB10" s="113"/>
      <c r="GC10" s="113"/>
      <c r="GD10" s="113"/>
      <c r="GE10" s="113"/>
      <c r="GF10" s="113"/>
      <c r="GG10" s="113"/>
      <c r="GH10" s="113"/>
      <c r="GI10" s="113"/>
      <c r="GJ10" s="113"/>
      <c r="GK10" s="113"/>
      <c r="GL10" s="113"/>
      <c r="GM10" s="113"/>
      <c r="GN10" s="113"/>
      <c r="GO10" s="113"/>
      <c r="GP10" s="113"/>
      <c r="GQ10" s="113"/>
      <c r="GR10" s="113"/>
      <c r="GS10" s="113"/>
      <c r="GT10" s="113"/>
      <c r="GU10" s="113"/>
      <c r="GV10" s="113"/>
      <c r="GW10" s="113"/>
      <c r="GX10" s="113"/>
      <c r="GY10" s="113"/>
      <c r="GZ10" s="113"/>
      <c r="HA10" s="113"/>
      <c r="HB10" s="113"/>
      <c r="HC10" s="113"/>
      <c r="HD10" s="113"/>
      <c r="HE10" s="113"/>
      <c r="HF10" s="113"/>
      <c r="HG10" s="113"/>
      <c r="HH10" s="113"/>
      <c r="HI10" s="113"/>
      <c r="HJ10" s="113"/>
      <c r="HK10" s="113"/>
      <c r="HL10" s="113"/>
      <c r="HM10" s="113"/>
      <c r="HN10" s="113"/>
      <c r="HO10" s="113"/>
      <c r="HP10" s="113"/>
      <c r="HQ10" s="113"/>
      <c r="HR10" s="113"/>
      <c r="HS10" s="113"/>
      <c r="HT10" s="113"/>
      <c r="HU10" s="113"/>
      <c r="HV10" s="113"/>
      <c r="HW10" s="113"/>
      <c r="HX10" s="113"/>
      <c r="HY10" s="113"/>
      <c r="HZ10" s="113"/>
      <c r="IA10" s="113"/>
      <c r="IB10" s="113"/>
      <c r="IC10" s="113"/>
      <c r="ID10" s="113"/>
      <c r="IE10" s="113"/>
      <c r="IF10" s="113"/>
      <c r="IG10" s="113"/>
      <c r="IH10" s="113"/>
      <c r="II10" s="113"/>
      <c r="IJ10" s="113"/>
      <c r="IK10" s="113"/>
      <c r="IL10" s="113"/>
      <c r="IM10" s="113"/>
      <c r="IN10" s="113"/>
      <c r="IO10" s="113"/>
      <c r="IP10" s="113"/>
      <c r="IQ10" s="113"/>
      <c r="IR10" s="113"/>
      <c r="IS10" s="113"/>
      <c r="IT10" s="114"/>
    </row>
    <row r="11" spans="1:254" ht="6" customHeight="1" thickBot="1">
      <c r="A11" s="962"/>
      <c r="B11" s="963"/>
      <c r="C11" s="963"/>
      <c r="D11" s="964"/>
      <c r="E11" s="610"/>
      <c r="F11" s="980"/>
      <c r="G11" s="903"/>
      <c r="H11" s="904"/>
      <c r="I11" s="904"/>
      <c r="J11" s="905"/>
      <c r="K11" s="982"/>
      <c r="L11" s="917"/>
      <c r="M11" s="918"/>
      <c r="N11" s="115"/>
      <c r="O11" s="115"/>
      <c r="P11" s="115"/>
      <c r="Q11" s="115"/>
      <c r="R11" s="115"/>
      <c r="S11" s="115"/>
      <c r="T11" s="115"/>
      <c r="U11" s="115"/>
      <c r="V11" s="115"/>
      <c r="W11" s="115"/>
      <c r="X11" s="115"/>
      <c r="Y11" s="115"/>
      <c r="Z11" s="115"/>
      <c r="AA11" s="115"/>
      <c r="AB11" s="115"/>
      <c r="AC11" s="115"/>
      <c r="AD11" s="115"/>
      <c r="AE11" s="115"/>
      <c r="AF11" s="115"/>
      <c r="AG11" s="115"/>
      <c r="AH11" s="115"/>
      <c r="AI11" s="115"/>
      <c r="AJ11" s="115"/>
      <c r="AK11" s="115"/>
      <c r="AL11" s="115"/>
      <c r="AM11" s="115"/>
      <c r="AN11" s="115"/>
      <c r="AO11" s="115"/>
      <c r="AP11" s="115"/>
      <c r="AQ11" s="115"/>
      <c r="AR11" s="115"/>
      <c r="AS11" s="115"/>
      <c r="AT11" s="115"/>
      <c r="AU11" s="115"/>
      <c r="AV11" s="115"/>
      <c r="AW11" s="115"/>
      <c r="AX11" s="115"/>
      <c r="AY11" s="115"/>
      <c r="AZ11" s="115"/>
      <c r="BA11" s="115"/>
      <c r="BB11" s="115"/>
      <c r="BC11" s="115"/>
      <c r="BD11" s="115"/>
      <c r="BE11" s="115"/>
      <c r="BF11" s="115"/>
      <c r="BG11" s="115"/>
      <c r="BH11" s="115"/>
      <c r="BI11" s="115"/>
      <c r="BJ11" s="115"/>
      <c r="BK11" s="115"/>
      <c r="BL11" s="115"/>
      <c r="BM11" s="115"/>
      <c r="BN11" s="115"/>
      <c r="BO11" s="115"/>
      <c r="BP11" s="115"/>
      <c r="BQ11" s="115"/>
      <c r="BR11" s="115"/>
      <c r="BS11" s="115"/>
      <c r="BT11" s="115"/>
      <c r="BU11" s="115"/>
      <c r="BV11" s="115"/>
      <c r="BW11" s="115"/>
      <c r="BX11" s="115"/>
      <c r="BY11" s="115"/>
      <c r="BZ11" s="115"/>
      <c r="CA11" s="115"/>
      <c r="CB11" s="115"/>
      <c r="CC11" s="115"/>
      <c r="CD11" s="115"/>
      <c r="CE11" s="115"/>
      <c r="CF11" s="115"/>
      <c r="CG11" s="115"/>
      <c r="CH11" s="115"/>
      <c r="CI11" s="115"/>
      <c r="CJ11" s="115"/>
      <c r="CK11" s="115"/>
      <c r="CL11" s="115"/>
      <c r="CM11" s="115"/>
      <c r="CN11" s="115"/>
      <c r="CO11" s="115"/>
      <c r="CP11" s="115"/>
      <c r="CQ11" s="115"/>
      <c r="CR11" s="115"/>
      <c r="CS11" s="115"/>
      <c r="CT11" s="115"/>
      <c r="CU11" s="115"/>
      <c r="CV11" s="115"/>
      <c r="CW11" s="115"/>
      <c r="CX11" s="115"/>
      <c r="CY11" s="115"/>
      <c r="CZ11" s="115"/>
      <c r="DA11" s="115"/>
      <c r="DB11" s="115"/>
      <c r="DC11" s="115"/>
      <c r="DD11" s="115"/>
      <c r="DE11" s="115"/>
      <c r="DF11" s="115"/>
      <c r="DG11" s="115"/>
      <c r="DH11" s="115"/>
      <c r="DI11" s="115"/>
      <c r="DJ11" s="115"/>
      <c r="DK11" s="115"/>
      <c r="DL11" s="115"/>
      <c r="DM11" s="115"/>
      <c r="DN11" s="115"/>
      <c r="DO11" s="115"/>
      <c r="DP11" s="115"/>
      <c r="DQ11" s="115"/>
      <c r="DR11" s="115"/>
      <c r="DS11" s="115"/>
      <c r="DT11" s="115"/>
      <c r="DU11" s="115"/>
      <c r="DV11" s="115"/>
      <c r="DW11" s="115"/>
      <c r="DX11" s="115"/>
      <c r="DY11" s="115"/>
      <c r="DZ11" s="115"/>
      <c r="EA11" s="115"/>
      <c r="EB11" s="115"/>
      <c r="EC11" s="115"/>
      <c r="ED11" s="115"/>
      <c r="EE11" s="115"/>
      <c r="EF11" s="115"/>
      <c r="EG11" s="115"/>
      <c r="EH11" s="115"/>
      <c r="EI11" s="115"/>
      <c r="EJ11" s="115"/>
      <c r="EK11" s="115"/>
      <c r="EL11" s="115"/>
      <c r="EM11" s="115"/>
      <c r="EN11" s="115"/>
      <c r="EO11" s="115"/>
      <c r="EP11" s="115"/>
      <c r="EQ11" s="115"/>
      <c r="ER11" s="115"/>
      <c r="ES11" s="115"/>
      <c r="ET11" s="115"/>
      <c r="EU11" s="115"/>
      <c r="EV11" s="115"/>
      <c r="EW11" s="115"/>
      <c r="EX11" s="115"/>
      <c r="EY11" s="115"/>
      <c r="EZ11" s="115"/>
      <c r="FA11" s="115"/>
      <c r="FB11" s="115"/>
      <c r="FC11" s="115"/>
      <c r="FD11" s="115"/>
      <c r="FE11" s="115"/>
      <c r="FF11" s="115"/>
      <c r="FG11" s="115"/>
      <c r="FH11" s="115"/>
      <c r="FI11" s="115"/>
      <c r="FJ11" s="115"/>
      <c r="FK11" s="115"/>
      <c r="FL11" s="115"/>
      <c r="FM11" s="115"/>
      <c r="FN11" s="115"/>
      <c r="FO11" s="115"/>
      <c r="FP11" s="115"/>
      <c r="FQ11" s="115"/>
      <c r="FR11" s="115"/>
      <c r="FS11" s="115"/>
      <c r="FT11" s="115"/>
      <c r="FU11" s="115"/>
      <c r="FV11" s="115"/>
      <c r="FW11" s="115"/>
      <c r="FX11" s="115"/>
      <c r="FY11" s="115"/>
      <c r="FZ11" s="115"/>
      <c r="GA11" s="115"/>
      <c r="GB11" s="115"/>
      <c r="GC11" s="115"/>
      <c r="GD11" s="115"/>
      <c r="GE11" s="115"/>
      <c r="GF11" s="115"/>
      <c r="GG11" s="115"/>
      <c r="GH11" s="115"/>
      <c r="GI11" s="115"/>
      <c r="GJ11" s="115"/>
      <c r="GK11" s="115"/>
      <c r="GL11" s="115"/>
      <c r="GM11" s="115"/>
      <c r="GN11" s="115"/>
      <c r="GO11" s="115"/>
      <c r="GP11" s="115"/>
      <c r="GQ11" s="115"/>
      <c r="GR11" s="115"/>
      <c r="GS11" s="115"/>
      <c r="GT11" s="115"/>
      <c r="GU11" s="115"/>
      <c r="GV11" s="115"/>
      <c r="GW11" s="115"/>
      <c r="GX11" s="115"/>
      <c r="GY11" s="115"/>
      <c r="GZ11" s="115"/>
      <c r="HA11" s="115"/>
      <c r="HB11" s="115"/>
      <c r="HC11" s="115"/>
      <c r="HD11" s="115"/>
      <c r="HE11" s="115"/>
      <c r="HF11" s="115"/>
      <c r="HG11" s="115"/>
      <c r="HH11" s="115"/>
      <c r="HI11" s="115"/>
      <c r="HJ11" s="115"/>
      <c r="HK11" s="115"/>
      <c r="HL11" s="115"/>
      <c r="HM11" s="115"/>
      <c r="HN11" s="115"/>
      <c r="HO11" s="115"/>
      <c r="HP11" s="115"/>
      <c r="HQ11" s="115"/>
      <c r="HR11" s="115"/>
      <c r="HS11" s="115"/>
      <c r="HT11" s="115"/>
      <c r="HU11" s="115"/>
      <c r="HV11" s="115"/>
      <c r="HW11" s="115"/>
      <c r="HX11" s="115"/>
      <c r="HY11" s="115"/>
      <c r="HZ11" s="115"/>
      <c r="IA11" s="115"/>
      <c r="IB11" s="115"/>
      <c r="IC11" s="115"/>
      <c r="ID11" s="115"/>
      <c r="IE11" s="115"/>
      <c r="IF11" s="115"/>
      <c r="IG11" s="115"/>
      <c r="IH11" s="115"/>
      <c r="II11" s="115"/>
      <c r="IJ11" s="115"/>
      <c r="IK11" s="115"/>
      <c r="IL11" s="115"/>
      <c r="IM11" s="115"/>
      <c r="IN11" s="115"/>
      <c r="IO11" s="115"/>
      <c r="IP11" s="115"/>
      <c r="IQ11" s="115"/>
      <c r="IR11" s="115"/>
      <c r="IS11" s="115"/>
      <c r="IT11" s="114"/>
    </row>
    <row r="12" spans="1:254" ht="69.75" customHeight="1">
      <c r="A12" s="1009" t="s">
        <v>750</v>
      </c>
      <c r="B12" s="998" t="s">
        <v>923</v>
      </c>
      <c r="C12" s="999" t="s">
        <v>924</v>
      </c>
      <c r="D12" s="1000" t="s">
        <v>925</v>
      </c>
      <c r="E12" s="522"/>
      <c r="F12" s="979"/>
      <c r="G12" s="936" t="s">
        <v>926</v>
      </c>
      <c r="H12" s="687" t="s">
        <v>331</v>
      </c>
      <c r="I12" s="518" t="s">
        <v>565</v>
      </c>
      <c r="J12" s="694" t="s">
        <v>337</v>
      </c>
      <c r="K12" s="879"/>
      <c r="L12" s="974" t="s">
        <v>172</v>
      </c>
      <c r="M12" s="901"/>
      <c r="N12" s="113"/>
      <c r="O12" s="113"/>
      <c r="P12" s="113"/>
      <c r="Q12" s="113"/>
      <c r="R12" s="113"/>
      <c r="S12" s="113"/>
      <c r="T12" s="113"/>
      <c r="U12" s="113"/>
      <c r="V12" s="113"/>
      <c r="W12" s="113"/>
      <c r="X12" s="113"/>
      <c r="Y12" s="113"/>
      <c r="Z12" s="113"/>
      <c r="AA12" s="113"/>
      <c r="AB12" s="113"/>
      <c r="AC12" s="113"/>
      <c r="AD12" s="113"/>
      <c r="AE12" s="113"/>
      <c r="AF12" s="113"/>
      <c r="AG12" s="113"/>
      <c r="AH12" s="113"/>
      <c r="AI12" s="113"/>
      <c r="AJ12" s="113"/>
      <c r="AK12" s="113"/>
      <c r="AL12" s="113"/>
      <c r="AM12" s="113"/>
      <c r="AN12" s="113"/>
      <c r="AO12" s="113"/>
      <c r="AP12" s="113"/>
      <c r="AQ12" s="113"/>
      <c r="AR12" s="113"/>
      <c r="AS12" s="113"/>
      <c r="AT12" s="113"/>
      <c r="AU12" s="113"/>
      <c r="AV12" s="113"/>
      <c r="AW12" s="113"/>
      <c r="AX12" s="113"/>
      <c r="AY12" s="113"/>
      <c r="AZ12" s="113"/>
      <c r="BA12" s="113"/>
      <c r="BB12" s="113"/>
      <c r="BC12" s="113"/>
      <c r="BD12" s="113"/>
      <c r="BE12" s="113"/>
      <c r="BF12" s="113"/>
      <c r="BG12" s="113"/>
      <c r="BH12" s="113"/>
      <c r="BI12" s="113"/>
      <c r="BJ12" s="113"/>
      <c r="BK12" s="113"/>
      <c r="BL12" s="113"/>
      <c r="BM12" s="113"/>
      <c r="BN12" s="113"/>
      <c r="BO12" s="113"/>
      <c r="BP12" s="113"/>
      <c r="BQ12" s="113"/>
      <c r="BR12" s="113"/>
      <c r="BS12" s="113"/>
      <c r="BT12" s="113"/>
      <c r="BU12" s="113"/>
      <c r="BV12" s="113"/>
      <c r="BW12" s="113"/>
      <c r="BX12" s="113"/>
      <c r="BY12" s="113"/>
      <c r="BZ12" s="113"/>
      <c r="CA12" s="113"/>
      <c r="CB12" s="113"/>
      <c r="CC12" s="113"/>
      <c r="CD12" s="113"/>
      <c r="CE12" s="113"/>
      <c r="CF12" s="113"/>
      <c r="CG12" s="113"/>
      <c r="CH12" s="113"/>
      <c r="CI12" s="113"/>
      <c r="CJ12" s="113"/>
      <c r="CK12" s="113"/>
      <c r="CL12" s="113"/>
      <c r="CM12" s="113"/>
      <c r="CN12" s="113"/>
      <c r="CO12" s="113"/>
      <c r="CP12" s="113"/>
      <c r="CQ12" s="113"/>
      <c r="CR12" s="113"/>
      <c r="CS12" s="113"/>
      <c r="CT12" s="113"/>
      <c r="CU12" s="113"/>
      <c r="CV12" s="113"/>
      <c r="CW12" s="113"/>
      <c r="CX12" s="113"/>
      <c r="CY12" s="113"/>
      <c r="CZ12" s="113"/>
      <c r="DA12" s="113"/>
      <c r="DB12" s="113"/>
      <c r="DC12" s="113"/>
      <c r="DD12" s="113"/>
      <c r="DE12" s="113"/>
      <c r="DF12" s="113"/>
      <c r="DG12" s="113"/>
      <c r="DH12" s="113"/>
      <c r="DI12" s="113"/>
      <c r="DJ12" s="113"/>
      <c r="DK12" s="113"/>
      <c r="DL12" s="113"/>
      <c r="DM12" s="113"/>
      <c r="DN12" s="113"/>
      <c r="DO12" s="113"/>
      <c r="DP12" s="113"/>
      <c r="DQ12" s="113"/>
      <c r="DR12" s="113"/>
      <c r="DS12" s="113"/>
      <c r="DT12" s="113"/>
      <c r="DU12" s="113"/>
      <c r="DV12" s="113"/>
      <c r="DW12" s="113"/>
      <c r="DX12" s="113"/>
      <c r="DY12" s="113"/>
      <c r="DZ12" s="113"/>
      <c r="EA12" s="113"/>
      <c r="EB12" s="113"/>
      <c r="EC12" s="113"/>
      <c r="ED12" s="113"/>
      <c r="EE12" s="113"/>
      <c r="EF12" s="113"/>
      <c r="EG12" s="113"/>
      <c r="EH12" s="113"/>
      <c r="EI12" s="113"/>
      <c r="EJ12" s="113"/>
      <c r="EK12" s="113"/>
      <c r="EL12" s="113"/>
      <c r="EM12" s="113"/>
      <c r="EN12" s="113"/>
      <c r="EO12" s="113"/>
      <c r="EP12" s="113"/>
      <c r="EQ12" s="113"/>
      <c r="ER12" s="113"/>
      <c r="ES12" s="113"/>
      <c r="ET12" s="113"/>
      <c r="EU12" s="113"/>
      <c r="EV12" s="113"/>
      <c r="EW12" s="113"/>
      <c r="EX12" s="113"/>
      <c r="EY12" s="113"/>
      <c r="EZ12" s="113"/>
      <c r="FA12" s="113"/>
      <c r="FB12" s="113"/>
      <c r="FC12" s="113"/>
      <c r="FD12" s="113"/>
      <c r="FE12" s="113"/>
      <c r="FF12" s="113"/>
      <c r="FG12" s="113"/>
      <c r="FH12" s="113"/>
      <c r="FI12" s="113"/>
      <c r="FJ12" s="113"/>
      <c r="FK12" s="113"/>
      <c r="FL12" s="113"/>
      <c r="FM12" s="113"/>
      <c r="FN12" s="113"/>
      <c r="FO12" s="113"/>
      <c r="FP12" s="113"/>
      <c r="FQ12" s="113"/>
      <c r="FR12" s="113"/>
      <c r="FS12" s="113"/>
      <c r="FT12" s="113"/>
      <c r="FU12" s="113"/>
      <c r="FV12" s="113"/>
      <c r="FW12" s="113"/>
      <c r="FX12" s="113"/>
      <c r="FY12" s="113"/>
      <c r="FZ12" s="113"/>
      <c r="GA12" s="113"/>
      <c r="GB12" s="113"/>
      <c r="GC12" s="113"/>
      <c r="GD12" s="113"/>
      <c r="GE12" s="113"/>
      <c r="GF12" s="113"/>
      <c r="GG12" s="113"/>
      <c r="GH12" s="113"/>
      <c r="GI12" s="113"/>
      <c r="GJ12" s="113"/>
      <c r="GK12" s="113"/>
      <c r="GL12" s="113"/>
      <c r="GM12" s="113"/>
      <c r="GN12" s="113"/>
      <c r="GO12" s="113"/>
      <c r="GP12" s="113"/>
      <c r="GQ12" s="113"/>
      <c r="GR12" s="113"/>
      <c r="GS12" s="113"/>
      <c r="GT12" s="113"/>
      <c r="GU12" s="113"/>
      <c r="GV12" s="113"/>
      <c r="GW12" s="113"/>
      <c r="GX12" s="113"/>
      <c r="GY12" s="113"/>
      <c r="GZ12" s="113"/>
      <c r="HA12" s="113"/>
      <c r="HB12" s="113"/>
      <c r="HC12" s="113"/>
      <c r="HD12" s="113"/>
      <c r="HE12" s="113"/>
      <c r="HF12" s="113"/>
      <c r="HG12" s="113"/>
      <c r="HH12" s="113"/>
      <c r="HI12" s="113"/>
      <c r="HJ12" s="113"/>
      <c r="HK12" s="113"/>
      <c r="HL12" s="113"/>
      <c r="HM12" s="113"/>
      <c r="HN12" s="113"/>
      <c r="HO12" s="113"/>
      <c r="HP12" s="113"/>
      <c r="HQ12" s="113"/>
      <c r="HR12" s="113"/>
      <c r="HS12" s="113"/>
      <c r="HT12" s="113"/>
      <c r="HU12" s="113"/>
      <c r="HV12" s="113"/>
      <c r="HW12" s="113"/>
      <c r="HX12" s="113"/>
      <c r="HY12" s="113"/>
      <c r="HZ12" s="113"/>
      <c r="IA12" s="113"/>
      <c r="IB12" s="113"/>
      <c r="IC12" s="113"/>
      <c r="ID12" s="113"/>
      <c r="IE12" s="113"/>
      <c r="IF12" s="113"/>
      <c r="IG12" s="113"/>
      <c r="IH12" s="113"/>
      <c r="II12" s="113"/>
      <c r="IJ12" s="113"/>
      <c r="IK12" s="113"/>
      <c r="IL12" s="113"/>
      <c r="IM12" s="113"/>
      <c r="IN12" s="113"/>
      <c r="IO12" s="113"/>
      <c r="IP12" s="113"/>
      <c r="IQ12" s="113"/>
      <c r="IR12" s="113"/>
      <c r="IS12" s="113"/>
      <c r="IT12" s="114"/>
    </row>
    <row r="13" spans="1:254" ht="75.75" customHeight="1">
      <c r="A13" s="1009"/>
      <c r="B13" s="998"/>
      <c r="C13" s="999"/>
      <c r="D13" s="1000"/>
      <c r="E13" s="608"/>
      <c r="F13" s="979"/>
      <c r="G13" s="936"/>
      <c r="H13" s="682" t="s">
        <v>332</v>
      </c>
      <c r="I13" s="519" t="s">
        <v>565</v>
      </c>
      <c r="J13" s="690" t="s">
        <v>655</v>
      </c>
      <c r="K13" s="879"/>
      <c r="L13" s="974"/>
      <c r="M13" s="901"/>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c r="BD13" s="113"/>
      <c r="BE13" s="113"/>
      <c r="BF13" s="113"/>
      <c r="BG13" s="113"/>
      <c r="BH13" s="113"/>
      <c r="BI13" s="113"/>
      <c r="BJ13" s="113"/>
      <c r="BK13" s="113"/>
      <c r="BL13" s="113"/>
      <c r="BM13" s="113"/>
      <c r="BN13" s="113"/>
      <c r="BO13" s="113"/>
      <c r="BP13" s="113"/>
      <c r="BQ13" s="113"/>
      <c r="BR13" s="113"/>
      <c r="BS13" s="113"/>
      <c r="BT13" s="113"/>
      <c r="BU13" s="113"/>
      <c r="BV13" s="113"/>
      <c r="BW13" s="113"/>
      <c r="BX13" s="113"/>
      <c r="BY13" s="113"/>
      <c r="BZ13" s="113"/>
      <c r="CA13" s="113"/>
      <c r="CB13" s="113"/>
      <c r="CC13" s="113"/>
      <c r="CD13" s="113"/>
      <c r="CE13" s="113"/>
      <c r="CF13" s="113"/>
      <c r="CG13" s="113"/>
      <c r="CH13" s="113"/>
      <c r="CI13" s="113"/>
      <c r="CJ13" s="113"/>
      <c r="CK13" s="113"/>
      <c r="CL13" s="113"/>
      <c r="CM13" s="113"/>
      <c r="CN13" s="113"/>
      <c r="CO13" s="113"/>
      <c r="CP13" s="113"/>
      <c r="CQ13" s="113"/>
      <c r="CR13" s="113"/>
      <c r="CS13" s="113"/>
      <c r="CT13" s="113"/>
      <c r="CU13" s="113"/>
      <c r="CV13" s="113"/>
      <c r="CW13" s="113"/>
      <c r="CX13" s="113"/>
      <c r="CY13" s="113"/>
      <c r="CZ13" s="113"/>
      <c r="DA13" s="113"/>
      <c r="DB13" s="113"/>
      <c r="DC13" s="113"/>
      <c r="DD13" s="113"/>
      <c r="DE13" s="113"/>
      <c r="DF13" s="113"/>
      <c r="DG13" s="113"/>
      <c r="DH13" s="113"/>
      <c r="DI13" s="113"/>
      <c r="DJ13" s="113"/>
      <c r="DK13" s="113"/>
      <c r="DL13" s="113"/>
      <c r="DM13" s="113"/>
      <c r="DN13" s="113"/>
      <c r="DO13" s="113"/>
      <c r="DP13" s="113"/>
      <c r="DQ13" s="113"/>
      <c r="DR13" s="113"/>
      <c r="DS13" s="113"/>
      <c r="DT13" s="113"/>
      <c r="DU13" s="113"/>
      <c r="DV13" s="113"/>
      <c r="DW13" s="113"/>
      <c r="DX13" s="113"/>
      <c r="DY13" s="113"/>
      <c r="DZ13" s="113"/>
      <c r="EA13" s="113"/>
      <c r="EB13" s="113"/>
      <c r="EC13" s="113"/>
      <c r="ED13" s="113"/>
      <c r="EE13" s="113"/>
      <c r="EF13" s="113"/>
      <c r="EG13" s="113"/>
      <c r="EH13" s="113"/>
      <c r="EI13" s="113"/>
      <c r="EJ13" s="113"/>
      <c r="EK13" s="113"/>
      <c r="EL13" s="113"/>
      <c r="EM13" s="113"/>
      <c r="EN13" s="113"/>
      <c r="EO13" s="113"/>
      <c r="EP13" s="113"/>
      <c r="EQ13" s="113"/>
      <c r="ER13" s="113"/>
      <c r="ES13" s="113"/>
      <c r="ET13" s="113"/>
      <c r="EU13" s="113"/>
      <c r="EV13" s="113"/>
      <c r="EW13" s="113"/>
      <c r="EX13" s="113"/>
      <c r="EY13" s="113"/>
      <c r="EZ13" s="113"/>
      <c r="FA13" s="113"/>
      <c r="FB13" s="113"/>
      <c r="FC13" s="113"/>
      <c r="FD13" s="113"/>
      <c r="FE13" s="113"/>
      <c r="FF13" s="113"/>
      <c r="FG13" s="113"/>
      <c r="FH13" s="113"/>
      <c r="FI13" s="113"/>
      <c r="FJ13" s="113"/>
      <c r="FK13" s="113"/>
      <c r="FL13" s="113"/>
      <c r="FM13" s="113"/>
      <c r="FN13" s="113"/>
      <c r="FO13" s="113"/>
      <c r="FP13" s="113"/>
      <c r="FQ13" s="113"/>
      <c r="FR13" s="113"/>
      <c r="FS13" s="113"/>
      <c r="FT13" s="113"/>
      <c r="FU13" s="113"/>
      <c r="FV13" s="113"/>
      <c r="FW13" s="113"/>
      <c r="FX13" s="113"/>
      <c r="FY13" s="113"/>
      <c r="FZ13" s="113"/>
      <c r="GA13" s="113"/>
      <c r="GB13" s="113"/>
      <c r="GC13" s="113"/>
      <c r="GD13" s="113"/>
      <c r="GE13" s="113"/>
      <c r="GF13" s="113"/>
      <c r="GG13" s="113"/>
      <c r="GH13" s="113"/>
      <c r="GI13" s="113"/>
      <c r="GJ13" s="113"/>
      <c r="GK13" s="113"/>
      <c r="GL13" s="113"/>
      <c r="GM13" s="113"/>
      <c r="GN13" s="113"/>
      <c r="GO13" s="113"/>
      <c r="GP13" s="113"/>
      <c r="GQ13" s="113"/>
      <c r="GR13" s="113"/>
      <c r="GS13" s="113"/>
      <c r="GT13" s="113"/>
      <c r="GU13" s="113"/>
      <c r="GV13" s="113"/>
      <c r="GW13" s="113"/>
      <c r="GX13" s="113"/>
      <c r="GY13" s="113"/>
      <c r="GZ13" s="113"/>
      <c r="HA13" s="113"/>
      <c r="HB13" s="113"/>
      <c r="HC13" s="113"/>
      <c r="HD13" s="113"/>
      <c r="HE13" s="113"/>
      <c r="HF13" s="113"/>
      <c r="HG13" s="113"/>
      <c r="HH13" s="113"/>
      <c r="HI13" s="113"/>
      <c r="HJ13" s="113"/>
      <c r="HK13" s="113"/>
      <c r="HL13" s="113"/>
      <c r="HM13" s="113"/>
      <c r="HN13" s="113"/>
      <c r="HO13" s="113"/>
      <c r="HP13" s="113"/>
      <c r="HQ13" s="113"/>
      <c r="HR13" s="113"/>
      <c r="HS13" s="113"/>
      <c r="HT13" s="113"/>
      <c r="HU13" s="113"/>
      <c r="HV13" s="113"/>
      <c r="HW13" s="113"/>
      <c r="HX13" s="113"/>
      <c r="HY13" s="113"/>
      <c r="HZ13" s="113"/>
      <c r="IA13" s="113"/>
      <c r="IB13" s="113"/>
      <c r="IC13" s="113"/>
      <c r="ID13" s="113"/>
      <c r="IE13" s="113"/>
      <c r="IF13" s="113"/>
      <c r="IG13" s="113"/>
      <c r="IH13" s="113"/>
      <c r="II13" s="113"/>
      <c r="IJ13" s="113"/>
      <c r="IK13" s="113"/>
      <c r="IL13" s="113"/>
      <c r="IM13" s="113"/>
      <c r="IN13" s="113"/>
      <c r="IO13" s="113"/>
      <c r="IP13" s="113"/>
      <c r="IQ13" s="113"/>
      <c r="IR13" s="113"/>
      <c r="IS13" s="113"/>
      <c r="IT13" s="114"/>
    </row>
    <row r="14" spans="1:254" ht="49.5" customHeight="1">
      <c r="A14" s="1009"/>
      <c r="B14" s="998"/>
      <c r="C14" s="999"/>
      <c r="D14" s="1000"/>
      <c r="E14" s="608"/>
      <c r="F14" s="979"/>
      <c r="G14" s="936"/>
      <c r="H14" s="682" t="s">
        <v>333</v>
      </c>
      <c r="I14" s="519" t="s">
        <v>565</v>
      </c>
      <c r="J14" s="690" t="s">
        <v>655</v>
      </c>
      <c r="K14" s="879"/>
      <c r="L14" s="974"/>
      <c r="M14" s="901"/>
      <c r="N14" s="115"/>
      <c r="O14" s="115"/>
      <c r="P14" s="115"/>
      <c r="Q14" s="115"/>
      <c r="R14" s="115"/>
      <c r="S14" s="115"/>
      <c r="T14" s="115"/>
      <c r="U14" s="115"/>
      <c r="V14" s="115"/>
      <c r="W14" s="115"/>
      <c r="X14" s="115"/>
      <c r="Y14" s="115"/>
      <c r="Z14" s="115"/>
      <c r="AA14" s="115"/>
      <c r="AB14" s="115"/>
      <c r="AC14" s="115"/>
      <c r="AD14" s="115"/>
      <c r="AE14" s="115"/>
      <c r="AF14" s="115"/>
      <c r="AG14" s="115"/>
      <c r="AH14" s="115"/>
      <c r="AI14" s="115"/>
      <c r="AJ14" s="115"/>
      <c r="AK14" s="115"/>
      <c r="AL14" s="115"/>
      <c r="AM14" s="115"/>
      <c r="AN14" s="115"/>
      <c r="AO14" s="115"/>
      <c r="AP14" s="115"/>
      <c r="AQ14" s="115"/>
      <c r="AR14" s="115"/>
      <c r="AS14" s="115"/>
      <c r="AT14" s="115"/>
      <c r="AU14" s="115"/>
      <c r="AV14" s="115"/>
      <c r="AW14" s="115"/>
      <c r="AX14" s="115"/>
      <c r="AY14" s="115"/>
      <c r="AZ14" s="115"/>
      <c r="BA14" s="115"/>
      <c r="BB14" s="115"/>
      <c r="BC14" s="115"/>
      <c r="BD14" s="115"/>
      <c r="BE14" s="115"/>
      <c r="BF14" s="115"/>
      <c r="BG14" s="115"/>
      <c r="BH14" s="115"/>
      <c r="BI14" s="115"/>
      <c r="BJ14" s="115"/>
      <c r="BK14" s="115"/>
      <c r="BL14" s="115"/>
      <c r="BM14" s="115"/>
      <c r="BN14" s="115"/>
      <c r="BO14" s="115"/>
      <c r="BP14" s="115"/>
      <c r="BQ14" s="115"/>
      <c r="BR14" s="115"/>
      <c r="BS14" s="115"/>
      <c r="BT14" s="115"/>
      <c r="BU14" s="115"/>
      <c r="BV14" s="115"/>
      <c r="BW14" s="115"/>
      <c r="BX14" s="115"/>
      <c r="BY14" s="115"/>
      <c r="BZ14" s="115"/>
      <c r="CA14" s="115"/>
      <c r="CB14" s="115"/>
      <c r="CC14" s="115"/>
      <c r="CD14" s="115"/>
      <c r="CE14" s="115"/>
      <c r="CF14" s="115"/>
      <c r="CG14" s="115"/>
      <c r="CH14" s="115"/>
      <c r="CI14" s="115"/>
      <c r="CJ14" s="115"/>
      <c r="CK14" s="115"/>
      <c r="CL14" s="115"/>
      <c r="CM14" s="115"/>
      <c r="CN14" s="115"/>
      <c r="CO14" s="115"/>
      <c r="CP14" s="115"/>
      <c r="CQ14" s="115"/>
      <c r="CR14" s="115"/>
      <c r="CS14" s="115"/>
      <c r="CT14" s="115"/>
      <c r="CU14" s="115"/>
      <c r="CV14" s="115"/>
      <c r="CW14" s="115"/>
      <c r="CX14" s="115"/>
      <c r="CY14" s="115"/>
      <c r="CZ14" s="115"/>
      <c r="DA14" s="115"/>
      <c r="DB14" s="115"/>
      <c r="DC14" s="115"/>
      <c r="DD14" s="115"/>
      <c r="DE14" s="115"/>
      <c r="DF14" s="115"/>
      <c r="DG14" s="115"/>
      <c r="DH14" s="115"/>
      <c r="DI14" s="115"/>
      <c r="DJ14" s="115"/>
      <c r="DK14" s="115"/>
      <c r="DL14" s="115"/>
      <c r="DM14" s="115"/>
      <c r="DN14" s="115"/>
      <c r="DO14" s="115"/>
      <c r="DP14" s="115"/>
      <c r="DQ14" s="115"/>
      <c r="DR14" s="115"/>
      <c r="DS14" s="115"/>
      <c r="DT14" s="115"/>
      <c r="DU14" s="115"/>
      <c r="DV14" s="115"/>
      <c r="DW14" s="115"/>
      <c r="DX14" s="115"/>
      <c r="DY14" s="115"/>
      <c r="DZ14" s="115"/>
      <c r="EA14" s="115"/>
      <c r="EB14" s="115"/>
      <c r="EC14" s="115"/>
      <c r="ED14" s="115"/>
      <c r="EE14" s="115"/>
      <c r="EF14" s="115"/>
      <c r="EG14" s="115"/>
      <c r="EH14" s="115"/>
      <c r="EI14" s="115"/>
      <c r="EJ14" s="115"/>
      <c r="EK14" s="115"/>
      <c r="EL14" s="115"/>
      <c r="EM14" s="115"/>
      <c r="EN14" s="115"/>
      <c r="EO14" s="115"/>
      <c r="EP14" s="115"/>
      <c r="EQ14" s="115"/>
      <c r="ER14" s="115"/>
      <c r="ES14" s="115"/>
      <c r="ET14" s="115"/>
      <c r="EU14" s="115"/>
      <c r="EV14" s="115"/>
      <c r="EW14" s="115"/>
      <c r="EX14" s="115"/>
      <c r="EY14" s="115"/>
      <c r="EZ14" s="115"/>
      <c r="FA14" s="115"/>
      <c r="FB14" s="115"/>
      <c r="FC14" s="115"/>
      <c r="FD14" s="115"/>
      <c r="FE14" s="115"/>
      <c r="FF14" s="115"/>
      <c r="FG14" s="115"/>
      <c r="FH14" s="115"/>
      <c r="FI14" s="115"/>
      <c r="FJ14" s="115"/>
      <c r="FK14" s="115"/>
      <c r="FL14" s="115"/>
      <c r="FM14" s="115"/>
      <c r="FN14" s="115"/>
      <c r="FO14" s="115"/>
      <c r="FP14" s="115"/>
      <c r="FQ14" s="115"/>
      <c r="FR14" s="115"/>
      <c r="FS14" s="115"/>
      <c r="FT14" s="115"/>
      <c r="FU14" s="115"/>
      <c r="FV14" s="115"/>
      <c r="FW14" s="115"/>
      <c r="FX14" s="115"/>
      <c r="FY14" s="115"/>
      <c r="FZ14" s="115"/>
      <c r="GA14" s="115"/>
      <c r="GB14" s="115"/>
      <c r="GC14" s="115"/>
      <c r="GD14" s="115"/>
      <c r="GE14" s="115"/>
      <c r="GF14" s="115"/>
      <c r="GG14" s="115"/>
      <c r="GH14" s="115"/>
      <c r="GI14" s="115"/>
      <c r="GJ14" s="115"/>
      <c r="GK14" s="115"/>
      <c r="GL14" s="115"/>
      <c r="GM14" s="115"/>
      <c r="GN14" s="115"/>
      <c r="GO14" s="115"/>
      <c r="GP14" s="115"/>
      <c r="GQ14" s="115"/>
      <c r="GR14" s="115"/>
      <c r="GS14" s="115"/>
      <c r="GT14" s="115"/>
      <c r="GU14" s="115"/>
      <c r="GV14" s="115"/>
      <c r="GW14" s="115"/>
      <c r="GX14" s="115"/>
      <c r="GY14" s="115"/>
      <c r="GZ14" s="115"/>
      <c r="HA14" s="115"/>
      <c r="HB14" s="115"/>
      <c r="HC14" s="115"/>
      <c r="HD14" s="115"/>
      <c r="HE14" s="115"/>
      <c r="HF14" s="115"/>
      <c r="HG14" s="115"/>
      <c r="HH14" s="115"/>
      <c r="HI14" s="115"/>
      <c r="HJ14" s="115"/>
      <c r="HK14" s="115"/>
      <c r="HL14" s="115"/>
      <c r="HM14" s="115"/>
      <c r="HN14" s="115"/>
      <c r="HO14" s="115"/>
      <c r="HP14" s="115"/>
      <c r="HQ14" s="115"/>
      <c r="HR14" s="115"/>
      <c r="HS14" s="115"/>
      <c r="HT14" s="115"/>
      <c r="HU14" s="115"/>
      <c r="HV14" s="115"/>
      <c r="HW14" s="115"/>
      <c r="HX14" s="115"/>
      <c r="HY14" s="115"/>
      <c r="HZ14" s="115"/>
      <c r="IA14" s="115"/>
      <c r="IB14" s="115"/>
      <c r="IC14" s="115"/>
      <c r="ID14" s="115"/>
      <c r="IE14" s="115"/>
      <c r="IF14" s="115"/>
      <c r="IG14" s="115"/>
      <c r="IH14" s="115"/>
      <c r="II14" s="115"/>
      <c r="IJ14" s="115"/>
      <c r="IK14" s="115"/>
      <c r="IL14" s="115"/>
      <c r="IM14" s="115"/>
      <c r="IN14" s="115"/>
      <c r="IO14" s="115"/>
      <c r="IP14" s="115"/>
      <c r="IQ14" s="115"/>
      <c r="IR14" s="115"/>
      <c r="IS14" s="115"/>
      <c r="IT14" s="114"/>
    </row>
    <row r="15" spans="1:254" ht="37.5" customHeight="1">
      <c r="A15" s="1009"/>
      <c r="B15" s="998"/>
      <c r="C15" s="999"/>
      <c r="D15" s="1000"/>
      <c r="E15" s="608"/>
      <c r="F15" s="979"/>
      <c r="G15" s="936"/>
      <c r="H15" s="682" t="s">
        <v>334</v>
      </c>
      <c r="I15" s="519" t="s">
        <v>565</v>
      </c>
      <c r="J15" s="690" t="s">
        <v>656</v>
      </c>
      <c r="K15" s="879"/>
      <c r="L15" s="974"/>
      <c r="M15" s="901"/>
      <c r="N15" s="113"/>
      <c r="O15" s="113"/>
      <c r="P15" s="113"/>
      <c r="Q15" s="113"/>
      <c r="R15" s="113"/>
      <c r="S15" s="113"/>
      <c r="T15" s="113"/>
      <c r="U15" s="113"/>
      <c r="V15" s="113"/>
      <c r="W15" s="113"/>
      <c r="X15" s="113"/>
      <c r="Y15" s="113"/>
      <c r="Z15" s="113"/>
      <c r="AA15" s="113"/>
      <c r="AB15" s="113"/>
      <c r="AC15" s="113"/>
      <c r="AD15" s="113"/>
      <c r="AE15" s="113"/>
      <c r="AF15" s="113"/>
      <c r="AG15" s="113"/>
      <c r="AH15" s="113"/>
      <c r="AI15" s="113"/>
      <c r="AJ15" s="113"/>
      <c r="AK15" s="113"/>
      <c r="AL15" s="113"/>
      <c r="AM15" s="113"/>
      <c r="AN15" s="113"/>
      <c r="AO15" s="113"/>
      <c r="AP15" s="113"/>
      <c r="AQ15" s="113"/>
      <c r="AR15" s="113"/>
      <c r="AS15" s="113"/>
      <c r="AT15" s="113"/>
      <c r="AU15" s="113"/>
      <c r="AV15" s="113"/>
      <c r="AW15" s="113"/>
      <c r="AX15" s="113"/>
      <c r="AY15" s="113"/>
      <c r="AZ15" s="113"/>
      <c r="BA15" s="113"/>
      <c r="BB15" s="113"/>
      <c r="BC15" s="113"/>
      <c r="BD15" s="113"/>
      <c r="BE15" s="113"/>
      <c r="BF15" s="113"/>
      <c r="BG15" s="113"/>
      <c r="BH15" s="113"/>
      <c r="BI15" s="113"/>
      <c r="BJ15" s="113"/>
      <c r="BK15" s="113"/>
      <c r="BL15" s="113"/>
      <c r="BM15" s="113"/>
      <c r="BN15" s="113"/>
      <c r="BO15" s="113"/>
      <c r="BP15" s="113"/>
      <c r="BQ15" s="113"/>
      <c r="BR15" s="113"/>
      <c r="BS15" s="113"/>
      <c r="BT15" s="113"/>
      <c r="BU15" s="113"/>
      <c r="BV15" s="113"/>
      <c r="BW15" s="113"/>
      <c r="BX15" s="113"/>
      <c r="BY15" s="113"/>
      <c r="BZ15" s="113"/>
      <c r="CA15" s="113"/>
      <c r="CB15" s="113"/>
      <c r="CC15" s="113"/>
      <c r="CD15" s="113"/>
      <c r="CE15" s="113"/>
      <c r="CF15" s="113"/>
      <c r="CG15" s="113"/>
      <c r="CH15" s="113"/>
      <c r="CI15" s="113"/>
      <c r="CJ15" s="113"/>
      <c r="CK15" s="113"/>
      <c r="CL15" s="113"/>
      <c r="CM15" s="113"/>
      <c r="CN15" s="113"/>
      <c r="CO15" s="113"/>
      <c r="CP15" s="113"/>
      <c r="CQ15" s="113"/>
      <c r="CR15" s="113"/>
      <c r="CS15" s="113"/>
      <c r="CT15" s="113"/>
      <c r="CU15" s="113"/>
      <c r="CV15" s="113"/>
      <c r="CW15" s="113"/>
      <c r="CX15" s="113"/>
      <c r="CY15" s="113"/>
      <c r="CZ15" s="113"/>
      <c r="DA15" s="113"/>
      <c r="DB15" s="113"/>
      <c r="DC15" s="113"/>
      <c r="DD15" s="113"/>
      <c r="DE15" s="113"/>
      <c r="DF15" s="113"/>
      <c r="DG15" s="113"/>
      <c r="DH15" s="113"/>
      <c r="DI15" s="113"/>
      <c r="DJ15" s="113"/>
      <c r="DK15" s="113"/>
      <c r="DL15" s="113"/>
      <c r="DM15" s="113"/>
      <c r="DN15" s="113"/>
      <c r="DO15" s="113"/>
      <c r="DP15" s="113"/>
      <c r="DQ15" s="113"/>
      <c r="DR15" s="113"/>
      <c r="DS15" s="113"/>
      <c r="DT15" s="113"/>
      <c r="DU15" s="113"/>
      <c r="DV15" s="113"/>
      <c r="DW15" s="113"/>
      <c r="DX15" s="113"/>
      <c r="DY15" s="113"/>
      <c r="DZ15" s="113"/>
      <c r="EA15" s="113"/>
      <c r="EB15" s="113"/>
      <c r="EC15" s="113"/>
      <c r="ED15" s="113"/>
      <c r="EE15" s="113"/>
      <c r="EF15" s="113"/>
      <c r="EG15" s="113"/>
      <c r="EH15" s="113"/>
      <c r="EI15" s="113"/>
      <c r="EJ15" s="113"/>
      <c r="EK15" s="113"/>
      <c r="EL15" s="113"/>
      <c r="EM15" s="113"/>
      <c r="EN15" s="113"/>
      <c r="EO15" s="113"/>
      <c r="EP15" s="113"/>
      <c r="EQ15" s="113"/>
      <c r="ER15" s="113"/>
      <c r="ES15" s="113"/>
      <c r="ET15" s="113"/>
      <c r="EU15" s="113"/>
      <c r="EV15" s="113"/>
      <c r="EW15" s="113"/>
      <c r="EX15" s="113"/>
      <c r="EY15" s="113"/>
      <c r="EZ15" s="113"/>
      <c r="FA15" s="113"/>
      <c r="FB15" s="113"/>
      <c r="FC15" s="113"/>
      <c r="FD15" s="113"/>
      <c r="FE15" s="113"/>
      <c r="FF15" s="113"/>
      <c r="FG15" s="113"/>
      <c r="FH15" s="113"/>
      <c r="FI15" s="113"/>
      <c r="FJ15" s="113"/>
      <c r="FK15" s="113"/>
      <c r="FL15" s="113"/>
      <c r="FM15" s="113"/>
      <c r="FN15" s="113"/>
      <c r="FO15" s="113"/>
      <c r="FP15" s="113"/>
      <c r="FQ15" s="113"/>
      <c r="FR15" s="113"/>
      <c r="FS15" s="113"/>
      <c r="FT15" s="113"/>
      <c r="FU15" s="113"/>
      <c r="FV15" s="113"/>
      <c r="FW15" s="113"/>
      <c r="FX15" s="113"/>
      <c r="FY15" s="113"/>
      <c r="FZ15" s="113"/>
      <c r="GA15" s="113"/>
      <c r="GB15" s="113"/>
      <c r="GC15" s="113"/>
      <c r="GD15" s="113"/>
      <c r="GE15" s="113"/>
      <c r="GF15" s="113"/>
      <c r="GG15" s="113"/>
      <c r="GH15" s="113"/>
      <c r="GI15" s="113"/>
      <c r="GJ15" s="113"/>
      <c r="GK15" s="113"/>
      <c r="GL15" s="113"/>
      <c r="GM15" s="113"/>
      <c r="GN15" s="113"/>
      <c r="GO15" s="113"/>
      <c r="GP15" s="113"/>
      <c r="GQ15" s="113"/>
      <c r="GR15" s="113"/>
      <c r="GS15" s="113"/>
      <c r="GT15" s="113"/>
      <c r="GU15" s="113"/>
      <c r="GV15" s="113"/>
      <c r="GW15" s="113"/>
      <c r="GX15" s="113"/>
      <c r="GY15" s="113"/>
      <c r="GZ15" s="113"/>
      <c r="HA15" s="113"/>
      <c r="HB15" s="113"/>
      <c r="HC15" s="113"/>
      <c r="HD15" s="113"/>
      <c r="HE15" s="113"/>
      <c r="HF15" s="113"/>
      <c r="HG15" s="113"/>
      <c r="HH15" s="113"/>
      <c r="HI15" s="113"/>
      <c r="HJ15" s="113"/>
      <c r="HK15" s="113"/>
      <c r="HL15" s="113"/>
      <c r="HM15" s="113"/>
      <c r="HN15" s="113"/>
      <c r="HO15" s="113"/>
      <c r="HP15" s="113"/>
      <c r="HQ15" s="113"/>
      <c r="HR15" s="113"/>
      <c r="HS15" s="113"/>
      <c r="HT15" s="113"/>
      <c r="HU15" s="113"/>
      <c r="HV15" s="113"/>
      <c r="HW15" s="113"/>
      <c r="HX15" s="113"/>
      <c r="HY15" s="113"/>
      <c r="HZ15" s="113"/>
      <c r="IA15" s="113"/>
      <c r="IB15" s="113"/>
      <c r="IC15" s="113"/>
      <c r="ID15" s="113"/>
      <c r="IE15" s="113"/>
      <c r="IF15" s="113"/>
      <c r="IG15" s="113"/>
      <c r="IH15" s="113"/>
      <c r="II15" s="113"/>
      <c r="IJ15" s="113"/>
      <c r="IK15" s="113"/>
      <c r="IL15" s="113"/>
      <c r="IM15" s="113"/>
      <c r="IN15" s="113"/>
      <c r="IO15" s="113"/>
      <c r="IP15" s="113"/>
      <c r="IQ15" s="113"/>
      <c r="IR15" s="113"/>
      <c r="IS15" s="113"/>
      <c r="IT15" s="114"/>
    </row>
    <row r="16" spans="1:254" ht="33.75" customHeight="1">
      <c r="A16" s="1009"/>
      <c r="B16" s="998"/>
      <c r="C16" s="999"/>
      <c r="D16" s="1000"/>
      <c r="E16" s="608"/>
      <c r="F16" s="979"/>
      <c r="G16" s="936"/>
      <c r="H16" s="683" t="s">
        <v>335</v>
      </c>
      <c r="I16" s="519" t="s">
        <v>565</v>
      </c>
      <c r="J16" s="690" t="s">
        <v>657</v>
      </c>
      <c r="K16" s="879"/>
      <c r="L16" s="974"/>
      <c r="M16" s="901"/>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c r="BD16" s="113"/>
      <c r="BE16" s="113"/>
      <c r="BF16" s="113"/>
      <c r="BG16" s="113"/>
      <c r="BH16" s="113"/>
      <c r="BI16" s="113"/>
      <c r="BJ16" s="113"/>
      <c r="BK16" s="113"/>
      <c r="BL16" s="113"/>
      <c r="BM16" s="113"/>
      <c r="BN16" s="113"/>
      <c r="BO16" s="113"/>
      <c r="BP16" s="113"/>
      <c r="BQ16" s="113"/>
      <c r="BR16" s="113"/>
      <c r="BS16" s="113"/>
      <c r="BT16" s="113"/>
      <c r="BU16" s="113"/>
      <c r="BV16" s="113"/>
      <c r="BW16" s="113"/>
      <c r="BX16" s="113"/>
      <c r="BY16" s="113"/>
      <c r="BZ16" s="113"/>
      <c r="CA16" s="113"/>
      <c r="CB16" s="113"/>
      <c r="CC16" s="113"/>
      <c r="CD16" s="113"/>
      <c r="CE16" s="113"/>
      <c r="CF16" s="113"/>
      <c r="CG16" s="113"/>
      <c r="CH16" s="113"/>
      <c r="CI16" s="113"/>
      <c r="CJ16" s="113"/>
      <c r="CK16" s="113"/>
      <c r="CL16" s="113"/>
      <c r="CM16" s="113"/>
      <c r="CN16" s="113"/>
      <c r="CO16" s="113"/>
      <c r="CP16" s="113"/>
      <c r="CQ16" s="113"/>
      <c r="CR16" s="113"/>
      <c r="CS16" s="113"/>
      <c r="CT16" s="113"/>
      <c r="CU16" s="113"/>
      <c r="CV16" s="113"/>
      <c r="CW16" s="113"/>
      <c r="CX16" s="113"/>
      <c r="CY16" s="113"/>
      <c r="CZ16" s="113"/>
      <c r="DA16" s="113"/>
      <c r="DB16" s="113"/>
      <c r="DC16" s="113"/>
      <c r="DD16" s="113"/>
      <c r="DE16" s="113"/>
      <c r="DF16" s="113"/>
      <c r="DG16" s="113"/>
      <c r="DH16" s="113"/>
      <c r="DI16" s="113"/>
      <c r="DJ16" s="113"/>
      <c r="DK16" s="113"/>
      <c r="DL16" s="113"/>
      <c r="DM16" s="113"/>
      <c r="DN16" s="113"/>
      <c r="DO16" s="113"/>
      <c r="DP16" s="113"/>
      <c r="DQ16" s="113"/>
      <c r="DR16" s="113"/>
      <c r="DS16" s="113"/>
      <c r="DT16" s="113"/>
      <c r="DU16" s="113"/>
      <c r="DV16" s="113"/>
      <c r="DW16" s="113"/>
      <c r="DX16" s="113"/>
      <c r="DY16" s="113"/>
      <c r="DZ16" s="113"/>
      <c r="EA16" s="113"/>
      <c r="EB16" s="113"/>
      <c r="EC16" s="113"/>
      <c r="ED16" s="113"/>
      <c r="EE16" s="113"/>
      <c r="EF16" s="113"/>
      <c r="EG16" s="113"/>
      <c r="EH16" s="113"/>
      <c r="EI16" s="113"/>
      <c r="EJ16" s="113"/>
      <c r="EK16" s="113"/>
      <c r="EL16" s="113"/>
      <c r="EM16" s="113"/>
      <c r="EN16" s="113"/>
      <c r="EO16" s="113"/>
      <c r="EP16" s="113"/>
      <c r="EQ16" s="113"/>
      <c r="ER16" s="113"/>
      <c r="ES16" s="113"/>
      <c r="ET16" s="113"/>
      <c r="EU16" s="113"/>
      <c r="EV16" s="113"/>
      <c r="EW16" s="113"/>
      <c r="EX16" s="113"/>
      <c r="EY16" s="113"/>
      <c r="EZ16" s="113"/>
      <c r="FA16" s="113"/>
      <c r="FB16" s="113"/>
      <c r="FC16" s="113"/>
      <c r="FD16" s="113"/>
      <c r="FE16" s="113"/>
      <c r="FF16" s="113"/>
      <c r="FG16" s="113"/>
      <c r="FH16" s="113"/>
      <c r="FI16" s="113"/>
      <c r="FJ16" s="113"/>
      <c r="FK16" s="113"/>
      <c r="FL16" s="113"/>
      <c r="FM16" s="113"/>
      <c r="FN16" s="113"/>
      <c r="FO16" s="113"/>
      <c r="FP16" s="113"/>
      <c r="FQ16" s="113"/>
      <c r="FR16" s="113"/>
      <c r="FS16" s="113"/>
      <c r="FT16" s="113"/>
      <c r="FU16" s="113"/>
      <c r="FV16" s="113"/>
      <c r="FW16" s="113"/>
      <c r="FX16" s="113"/>
      <c r="FY16" s="113"/>
      <c r="FZ16" s="113"/>
      <c r="GA16" s="113"/>
      <c r="GB16" s="113"/>
      <c r="GC16" s="113"/>
      <c r="GD16" s="113"/>
      <c r="GE16" s="113"/>
      <c r="GF16" s="113"/>
      <c r="GG16" s="113"/>
      <c r="GH16" s="113"/>
      <c r="GI16" s="113"/>
      <c r="GJ16" s="113"/>
      <c r="GK16" s="113"/>
      <c r="GL16" s="113"/>
      <c r="GM16" s="113"/>
      <c r="GN16" s="113"/>
      <c r="GO16" s="113"/>
      <c r="GP16" s="113"/>
      <c r="GQ16" s="113"/>
      <c r="GR16" s="113"/>
      <c r="GS16" s="113"/>
      <c r="GT16" s="113"/>
      <c r="GU16" s="113"/>
      <c r="GV16" s="113"/>
      <c r="GW16" s="113"/>
      <c r="GX16" s="113"/>
      <c r="GY16" s="113"/>
      <c r="GZ16" s="113"/>
      <c r="HA16" s="113"/>
      <c r="HB16" s="113"/>
      <c r="HC16" s="113"/>
      <c r="HD16" s="113"/>
      <c r="HE16" s="113"/>
      <c r="HF16" s="113"/>
      <c r="HG16" s="113"/>
      <c r="HH16" s="113"/>
      <c r="HI16" s="113"/>
      <c r="HJ16" s="113"/>
      <c r="HK16" s="113"/>
      <c r="HL16" s="113"/>
      <c r="HM16" s="113"/>
      <c r="HN16" s="113"/>
      <c r="HO16" s="113"/>
      <c r="HP16" s="113"/>
      <c r="HQ16" s="113"/>
      <c r="HR16" s="113"/>
      <c r="HS16" s="113"/>
      <c r="HT16" s="113"/>
      <c r="HU16" s="113"/>
      <c r="HV16" s="113"/>
      <c r="HW16" s="113"/>
      <c r="HX16" s="113"/>
      <c r="HY16" s="113"/>
      <c r="HZ16" s="113"/>
      <c r="IA16" s="113"/>
      <c r="IB16" s="113"/>
      <c r="IC16" s="113"/>
      <c r="ID16" s="113"/>
      <c r="IE16" s="113"/>
      <c r="IF16" s="113"/>
      <c r="IG16" s="113"/>
      <c r="IH16" s="113"/>
      <c r="II16" s="113"/>
      <c r="IJ16" s="113"/>
      <c r="IK16" s="113"/>
      <c r="IL16" s="113"/>
      <c r="IM16" s="113"/>
      <c r="IN16" s="113"/>
      <c r="IO16" s="113"/>
      <c r="IP16" s="113"/>
      <c r="IQ16" s="113"/>
      <c r="IR16" s="113"/>
      <c r="IS16" s="113"/>
      <c r="IT16" s="114"/>
    </row>
    <row r="17" spans="1:254" ht="59.25" customHeight="1">
      <c r="A17" s="1009"/>
      <c r="B17" s="998"/>
      <c r="C17" s="999"/>
      <c r="D17" s="1000"/>
      <c r="E17" s="608"/>
      <c r="F17" s="979"/>
      <c r="G17" s="936"/>
      <c r="H17" s="684" t="s">
        <v>336</v>
      </c>
      <c r="I17" s="519" t="s">
        <v>565</v>
      </c>
      <c r="J17" s="690" t="s">
        <v>338</v>
      </c>
      <c r="K17" s="879"/>
      <c r="L17" s="974"/>
      <c r="M17" s="901"/>
      <c r="N17" s="113"/>
      <c r="O17" s="113"/>
      <c r="P17" s="113"/>
      <c r="Q17" s="113"/>
      <c r="R17" s="113"/>
      <c r="S17" s="113"/>
      <c r="T17" s="113"/>
      <c r="U17" s="113"/>
      <c r="V17" s="113"/>
      <c r="W17" s="113"/>
      <c r="X17" s="113"/>
      <c r="Y17" s="113"/>
      <c r="Z17" s="113"/>
      <c r="AA17" s="113"/>
      <c r="AB17" s="113"/>
      <c r="AC17" s="113"/>
      <c r="AD17" s="113"/>
      <c r="AE17" s="113"/>
      <c r="AF17" s="113"/>
      <c r="AG17" s="113"/>
      <c r="AH17" s="113"/>
      <c r="AI17" s="113"/>
      <c r="AJ17" s="113"/>
      <c r="AK17" s="113"/>
      <c r="AL17" s="113"/>
      <c r="AM17" s="113"/>
      <c r="AN17" s="113"/>
      <c r="AO17" s="113"/>
      <c r="AP17" s="113"/>
      <c r="AQ17" s="113"/>
      <c r="AR17" s="113"/>
      <c r="AS17" s="113"/>
      <c r="AT17" s="113"/>
      <c r="AU17" s="113"/>
      <c r="AV17" s="113"/>
      <c r="AW17" s="113"/>
      <c r="AX17" s="113"/>
      <c r="AY17" s="113"/>
      <c r="AZ17" s="113"/>
      <c r="BA17" s="113"/>
      <c r="BB17" s="113"/>
      <c r="BC17" s="113"/>
      <c r="BD17" s="113"/>
      <c r="BE17" s="113"/>
      <c r="BF17" s="113"/>
      <c r="BG17" s="113"/>
      <c r="BH17" s="113"/>
      <c r="BI17" s="113"/>
      <c r="BJ17" s="113"/>
      <c r="BK17" s="113"/>
      <c r="BL17" s="113"/>
      <c r="BM17" s="113"/>
      <c r="BN17" s="113"/>
      <c r="BO17" s="113"/>
      <c r="BP17" s="113"/>
      <c r="BQ17" s="113"/>
      <c r="BR17" s="113"/>
      <c r="BS17" s="113"/>
      <c r="BT17" s="113"/>
      <c r="BU17" s="113"/>
      <c r="BV17" s="113"/>
      <c r="BW17" s="113"/>
      <c r="BX17" s="113"/>
      <c r="BY17" s="113"/>
      <c r="BZ17" s="113"/>
      <c r="CA17" s="113"/>
      <c r="CB17" s="113"/>
      <c r="CC17" s="113"/>
      <c r="CD17" s="113"/>
      <c r="CE17" s="113"/>
      <c r="CF17" s="113"/>
      <c r="CG17" s="113"/>
      <c r="CH17" s="113"/>
      <c r="CI17" s="113"/>
      <c r="CJ17" s="113"/>
      <c r="CK17" s="113"/>
      <c r="CL17" s="113"/>
      <c r="CM17" s="113"/>
      <c r="CN17" s="113"/>
      <c r="CO17" s="113"/>
      <c r="CP17" s="113"/>
      <c r="CQ17" s="113"/>
      <c r="CR17" s="113"/>
      <c r="CS17" s="113"/>
      <c r="CT17" s="113"/>
      <c r="CU17" s="113"/>
      <c r="CV17" s="113"/>
      <c r="CW17" s="113"/>
      <c r="CX17" s="113"/>
      <c r="CY17" s="113"/>
      <c r="CZ17" s="113"/>
      <c r="DA17" s="113"/>
      <c r="DB17" s="113"/>
      <c r="DC17" s="113"/>
      <c r="DD17" s="113"/>
      <c r="DE17" s="113"/>
      <c r="DF17" s="113"/>
      <c r="DG17" s="113"/>
      <c r="DH17" s="113"/>
      <c r="DI17" s="113"/>
      <c r="DJ17" s="113"/>
      <c r="DK17" s="113"/>
      <c r="DL17" s="113"/>
      <c r="DM17" s="113"/>
      <c r="DN17" s="113"/>
      <c r="DO17" s="113"/>
      <c r="DP17" s="113"/>
      <c r="DQ17" s="113"/>
      <c r="DR17" s="113"/>
      <c r="DS17" s="113"/>
      <c r="DT17" s="113"/>
      <c r="DU17" s="113"/>
      <c r="DV17" s="113"/>
      <c r="DW17" s="113"/>
      <c r="DX17" s="113"/>
      <c r="DY17" s="113"/>
      <c r="DZ17" s="113"/>
      <c r="EA17" s="113"/>
      <c r="EB17" s="113"/>
      <c r="EC17" s="113"/>
      <c r="ED17" s="113"/>
      <c r="EE17" s="113"/>
      <c r="EF17" s="113"/>
      <c r="EG17" s="113"/>
      <c r="EH17" s="113"/>
      <c r="EI17" s="113"/>
      <c r="EJ17" s="113"/>
      <c r="EK17" s="113"/>
      <c r="EL17" s="113"/>
      <c r="EM17" s="113"/>
      <c r="EN17" s="113"/>
      <c r="EO17" s="113"/>
      <c r="EP17" s="113"/>
      <c r="EQ17" s="113"/>
      <c r="ER17" s="113"/>
      <c r="ES17" s="113"/>
      <c r="ET17" s="113"/>
      <c r="EU17" s="113"/>
      <c r="EV17" s="113"/>
      <c r="EW17" s="113"/>
      <c r="EX17" s="113"/>
      <c r="EY17" s="113"/>
      <c r="EZ17" s="113"/>
      <c r="FA17" s="113"/>
      <c r="FB17" s="113"/>
      <c r="FC17" s="113"/>
      <c r="FD17" s="113"/>
      <c r="FE17" s="113"/>
      <c r="FF17" s="113"/>
      <c r="FG17" s="113"/>
      <c r="FH17" s="113"/>
      <c r="FI17" s="113"/>
      <c r="FJ17" s="113"/>
      <c r="FK17" s="113"/>
      <c r="FL17" s="113"/>
      <c r="FM17" s="113"/>
      <c r="FN17" s="113"/>
      <c r="FO17" s="113"/>
      <c r="FP17" s="113"/>
      <c r="FQ17" s="113"/>
      <c r="FR17" s="113"/>
      <c r="FS17" s="113"/>
      <c r="FT17" s="113"/>
      <c r="FU17" s="113"/>
      <c r="FV17" s="113"/>
      <c r="FW17" s="113"/>
      <c r="FX17" s="113"/>
      <c r="FY17" s="113"/>
      <c r="FZ17" s="113"/>
      <c r="GA17" s="113"/>
      <c r="GB17" s="113"/>
      <c r="GC17" s="113"/>
      <c r="GD17" s="113"/>
      <c r="GE17" s="113"/>
      <c r="GF17" s="113"/>
      <c r="GG17" s="113"/>
      <c r="GH17" s="113"/>
      <c r="GI17" s="113"/>
      <c r="GJ17" s="113"/>
      <c r="GK17" s="113"/>
      <c r="GL17" s="113"/>
      <c r="GM17" s="113"/>
      <c r="GN17" s="113"/>
      <c r="GO17" s="113"/>
      <c r="GP17" s="113"/>
      <c r="GQ17" s="113"/>
      <c r="GR17" s="113"/>
      <c r="GS17" s="113"/>
      <c r="GT17" s="113"/>
      <c r="GU17" s="113"/>
      <c r="GV17" s="113"/>
      <c r="GW17" s="113"/>
      <c r="GX17" s="113"/>
      <c r="GY17" s="113"/>
      <c r="GZ17" s="113"/>
      <c r="HA17" s="113"/>
      <c r="HB17" s="113"/>
      <c r="HC17" s="113"/>
      <c r="HD17" s="113"/>
      <c r="HE17" s="113"/>
      <c r="HF17" s="113"/>
      <c r="HG17" s="113"/>
      <c r="HH17" s="113"/>
      <c r="HI17" s="113"/>
      <c r="HJ17" s="113"/>
      <c r="HK17" s="113"/>
      <c r="HL17" s="113"/>
      <c r="HM17" s="113"/>
      <c r="HN17" s="113"/>
      <c r="HO17" s="113"/>
      <c r="HP17" s="113"/>
      <c r="HQ17" s="113"/>
      <c r="HR17" s="113"/>
      <c r="HS17" s="113"/>
      <c r="HT17" s="113"/>
      <c r="HU17" s="113"/>
      <c r="HV17" s="113"/>
      <c r="HW17" s="113"/>
      <c r="HX17" s="113"/>
      <c r="HY17" s="113"/>
      <c r="HZ17" s="113"/>
      <c r="IA17" s="113"/>
      <c r="IB17" s="113"/>
      <c r="IC17" s="113"/>
      <c r="ID17" s="113"/>
      <c r="IE17" s="113"/>
      <c r="IF17" s="113"/>
      <c r="IG17" s="113"/>
      <c r="IH17" s="113"/>
      <c r="II17" s="113"/>
      <c r="IJ17" s="113"/>
      <c r="IK17" s="113"/>
      <c r="IL17" s="113"/>
      <c r="IM17" s="113"/>
      <c r="IN17" s="113"/>
      <c r="IO17" s="113"/>
      <c r="IP17" s="113"/>
      <c r="IQ17" s="113"/>
      <c r="IR17" s="113"/>
      <c r="IS17" s="113"/>
      <c r="IT17" s="114"/>
    </row>
    <row r="18" spans="1:254" ht="59.25" customHeight="1">
      <c r="A18" s="1009"/>
      <c r="B18" s="998"/>
      <c r="C18" s="999"/>
      <c r="D18" s="1000"/>
      <c r="E18" s="608"/>
      <c r="F18" s="979"/>
      <c r="G18" s="936"/>
      <c r="H18" s="684" t="s">
        <v>749</v>
      </c>
      <c r="I18" s="607" t="s">
        <v>565</v>
      </c>
      <c r="J18" s="690" t="s">
        <v>339</v>
      </c>
      <c r="K18" s="879"/>
      <c r="L18" s="974"/>
      <c r="M18" s="901"/>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c r="BD18" s="113"/>
      <c r="BE18" s="113"/>
      <c r="BF18" s="113"/>
      <c r="BG18" s="113"/>
      <c r="BH18" s="113"/>
      <c r="BI18" s="113"/>
      <c r="BJ18" s="113"/>
      <c r="BK18" s="113"/>
      <c r="BL18" s="113"/>
      <c r="BM18" s="113"/>
      <c r="BN18" s="113"/>
      <c r="BO18" s="113"/>
      <c r="BP18" s="113"/>
      <c r="BQ18" s="113"/>
      <c r="BR18" s="113"/>
      <c r="BS18" s="113"/>
      <c r="BT18" s="113"/>
      <c r="BU18" s="113"/>
      <c r="BV18" s="113"/>
      <c r="BW18" s="113"/>
      <c r="BX18" s="113"/>
      <c r="BY18" s="113"/>
      <c r="BZ18" s="113"/>
      <c r="CA18" s="113"/>
      <c r="CB18" s="113"/>
      <c r="CC18" s="113"/>
      <c r="CD18" s="113"/>
      <c r="CE18" s="113"/>
      <c r="CF18" s="113"/>
      <c r="CG18" s="113"/>
      <c r="CH18" s="113"/>
      <c r="CI18" s="113"/>
      <c r="CJ18" s="113"/>
      <c r="CK18" s="113"/>
      <c r="CL18" s="113"/>
      <c r="CM18" s="113"/>
      <c r="CN18" s="113"/>
      <c r="CO18" s="113"/>
      <c r="CP18" s="113"/>
      <c r="CQ18" s="113"/>
      <c r="CR18" s="113"/>
      <c r="CS18" s="113"/>
      <c r="CT18" s="113"/>
      <c r="CU18" s="113"/>
      <c r="CV18" s="113"/>
      <c r="CW18" s="113"/>
      <c r="CX18" s="113"/>
      <c r="CY18" s="113"/>
      <c r="CZ18" s="113"/>
      <c r="DA18" s="113"/>
      <c r="DB18" s="113"/>
      <c r="DC18" s="113"/>
      <c r="DD18" s="113"/>
      <c r="DE18" s="113"/>
      <c r="DF18" s="113"/>
      <c r="DG18" s="113"/>
      <c r="DH18" s="113"/>
      <c r="DI18" s="113"/>
      <c r="DJ18" s="113"/>
      <c r="DK18" s="113"/>
      <c r="DL18" s="113"/>
      <c r="DM18" s="113"/>
      <c r="DN18" s="113"/>
      <c r="DO18" s="113"/>
      <c r="DP18" s="113"/>
      <c r="DQ18" s="113"/>
      <c r="DR18" s="113"/>
      <c r="DS18" s="113"/>
      <c r="DT18" s="113"/>
      <c r="DU18" s="113"/>
      <c r="DV18" s="113"/>
      <c r="DW18" s="113"/>
      <c r="DX18" s="113"/>
      <c r="DY18" s="113"/>
      <c r="DZ18" s="113"/>
      <c r="EA18" s="113"/>
      <c r="EB18" s="113"/>
      <c r="EC18" s="113"/>
      <c r="ED18" s="113"/>
      <c r="EE18" s="113"/>
      <c r="EF18" s="113"/>
      <c r="EG18" s="113"/>
      <c r="EH18" s="113"/>
      <c r="EI18" s="113"/>
      <c r="EJ18" s="113"/>
      <c r="EK18" s="113"/>
      <c r="EL18" s="113"/>
      <c r="EM18" s="113"/>
      <c r="EN18" s="113"/>
      <c r="EO18" s="113"/>
      <c r="EP18" s="113"/>
      <c r="EQ18" s="113"/>
      <c r="ER18" s="113"/>
      <c r="ES18" s="113"/>
      <c r="ET18" s="113"/>
      <c r="EU18" s="113"/>
      <c r="EV18" s="113"/>
      <c r="EW18" s="113"/>
      <c r="EX18" s="113"/>
      <c r="EY18" s="113"/>
      <c r="EZ18" s="113"/>
      <c r="FA18" s="113"/>
      <c r="FB18" s="113"/>
      <c r="FC18" s="113"/>
      <c r="FD18" s="113"/>
      <c r="FE18" s="113"/>
      <c r="FF18" s="113"/>
      <c r="FG18" s="113"/>
      <c r="FH18" s="113"/>
      <c r="FI18" s="113"/>
      <c r="FJ18" s="113"/>
      <c r="FK18" s="113"/>
      <c r="FL18" s="113"/>
      <c r="FM18" s="113"/>
      <c r="FN18" s="113"/>
      <c r="FO18" s="113"/>
      <c r="FP18" s="113"/>
      <c r="FQ18" s="113"/>
      <c r="FR18" s="113"/>
      <c r="FS18" s="113"/>
      <c r="FT18" s="113"/>
      <c r="FU18" s="113"/>
      <c r="FV18" s="113"/>
      <c r="FW18" s="113"/>
      <c r="FX18" s="113"/>
      <c r="FY18" s="113"/>
      <c r="FZ18" s="113"/>
      <c r="GA18" s="113"/>
      <c r="GB18" s="113"/>
      <c r="GC18" s="113"/>
      <c r="GD18" s="113"/>
      <c r="GE18" s="113"/>
      <c r="GF18" s="113"/>
      <c r="GG18" s="113"/>
      <c r="GH18" s="113"/>
      <c r="GI18" s="113"/>
      <c r="GJ18" s="113"/>
      <c r="GK18" s="113"/>
      <c r="GL18" s="113"/>
      <c r="GM18" s="113"/>
      <c r="GN18" s="113"/>
      <c r="GO18" s="113"/>
      <c r="GP18" s="113"/>
      <c r="GQ18" s="113"/>
      <c r="GR18" s="113"/>
      <c r="GS18" s="113"/>
      <c r="GT18" s="113"/>
      <c r="GU18" s="113"/>
      <c r="GV18" s="113"/>
      <c r="GW18" s="113"/>
      <c r="GX18" s="113"/>
      <c r="GY18" s="113"/>
      <c r="GZ18" s="113"/>
      <c r="HA18" s="113"/>
      <c r="HB18" s="113"/>
      <c r="HC18" s="113"/>
      <c r="HD18" s="113"/>
      <c r="HE18" s="113"/>
      <c r="HF18" s="113"/>
      <c r="HG18" s="113"/>
      <c r="HH18" s="113"/>
      <c r="HI18" s="113"/>
      <c r="HJ18" s="113"/>
      <c r="HK18" s="113"/>
      <c r="HL18" s="113"/>
      <c r="HM18" s="113"/>
      <c r="HN18" s="113"/>
      <c r="HO18" s="113"/>
      <c r="HP18" s="113"/>
      <c r="HQ18" s="113"/>
      <c r="HR18" s="113"/>
      <c r="HS18" s="113"/>
      <c r="HT18" s="113"/>
      <c r="HU18" s="113"/>
      <c r="HV18" s="113"/>
      <c r="HW18" s="113"/>
      <c r="HX18" s="113"/>
      <c r="HY18" s="113"/>
      <c r="HZ18" s="113"/>
      <c r="IA18" s="113"/>
      <c r="IB18" s="113"/>
      <c r="IC18" s="113"/>
      <c r="ID18" s="113"/>
      <c r="IE18" s="113"/>
      <c r="IF18" s="113"/>
      <c r="IG18" s="113"/>
      <c r="IH18" s="113"/>
      <c r="II18" s="113"/>
      <c r="IJ18" s="113"/>
      <c r="IK18" s="113"/>
      <c r="IL18" s="113"/>
      <c r="IM18" s="113"/>
      <c r="IN18" s="113"/>
      <c r="IO18" s="113"/>
      <c r="IP18" s="113"/>
      <c r="IQ18" s="113"/>
      <c r="IR18" s="113"/>
      <c r="IS18" s="113"/>
      <c r="IT18" s="114"/>
    </row>
    <row r="19" spans="1:254" ht="102.75" customHeight="1" thickBot="1">
      <c r="A19" s="1009"/>
      <c r="B19" s="998"/>
      <c r="C19" s="999"/>
      <c r="D19" s="1000"/>
      <c r="E19" s="609"/>
      <c r="F19" s="979"/>
      <c r="G19" s="936"/>
      <c r="H19" s="684" t="s">
        <v>764</v>
      </c>
      <c r="I19" s="702" t="s">
        <v>565</v>
      </c>
      <c r="J19" s="690" t="s">
        <v>700</v>
      </c>
      <c r="K19" s="879"/>
      <c r="L19" s="974"/>
      <c r="M19" s="901"/>
      <c r="N19" s="115"/>
      <c r="O19" s="115"/>
      <c r="P19" s="115"/>
      <c r="Q19" s="115"/>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c r="AO19" s="115"/>
      <c r="AP19" s="115"/>
      <c r="AQ19" s="115"/>
      <c r="AR19" s="115"/>
      <c r="AS19" s="115"/>
      <c r="AT19" s="115"/>
      <c r="AU19" s="115"/>
      <c r="AV19" s="115"/>
      <c r="AW19" s="115"/>
      <c r="AX19" s="115"/>
      <c r="AY19" s="115"/>
      <c r="AZ19" s="115"/>
      <c r="BA19" s="115"/>
      <c r="BB19" s="115"/>
      <c r="BC19" s="115"/>
      <c r="BD19" s="115"/>
      <c r="BE19" s="115"/>
      <c r="BF19" s="115"/>
      <c r="BG19" s="115"/>
      <c r="BH19" s="115"/>
      <c r="BI19" s="115"/>
      <c r="BJ19" s="115"/>
      <c r="BK19" s="115"/>
      <c r="BL19" s="115"/>
      <c r="BM19" s="115"/>
      <c r="BN19" s="115"/>
      <c r="BO19" s="115"/>
      <c r="BP19" s="115"/>
      <c r="BQ19" s="115"/>
      <c r="BR19" s="115"/>
      <c r="BS19" s="115"/>
      <c r="BT19" s="115"/>
      <c r="BU19" s="115"/>
      <c r="BV19" s="115"/>
      <c r="BW19" s="115"/>
      <c r="BX19" s="115"/>
      <c r="BY19" s="115"/>
      <c r="BZ19" s="115"/>
      <c r="CA19" s="115"/>
      <c r="CB19" s="115"/>
      <c r="CC19" s="115"/>
      <c r="CD19" s="115"/>
      <c r="CE19" s="115"/>
      <c r="CF19" s="115"/>
      <c r="CG19" s="115"/>
      <c r="CH19" s="115"/>
      <c r="CI19" s="115"/>
      <c r="CJ19" s="115"/>
      <c r="CK19" s="115"/>
      <c r="CL19" s="115"/>
      <c r="CM19" s="115"/>
      <c r="CN19" s="115"/>
      <c r="CO19" s="115"/>
      <c r="CP19" s="115"/>
      <c r="CQ19" s="115"/>
      <c r="CR19" s="115"/>
      <c r="CS19" s="115"/>
      <c r="CT19" s="115"/>
      <c r="CU19" s="115"/>
      <c r="CV19" s="115"/>
      <c r="CW19" s="115"/>
      <c r="CX19" s="115"/>
      <c r="CY19" s="115"/>
      <c r="CZ19" s="115"/>
      <c r="DA19" s="115"/>
      <c r="DB19" s="115"/>
      <c r="DC19" s="115"/>
      <c r="DD19" s="115"/>
      <c r="DE19" s="115"/>
      <c r="DF19" s="115"/>
      <c r="DG19" s="115"/>
      <c r="DH19" s="115"/>
      <c r="DI19" s="115"/>
      <c r="DJ19" s="115"/>
      <c r="DK19" s="115"/>
      <c r="DL19" s="115"/>
      <c r="DM19" s="115"/>
      <c r="DN19" s="115"/>
      <c r="DO19" s="115"/>
      <c r="DP19" s="115"/>
      <c r="DQ19" s="115"/>
      <c r="DR19" s="115"/>
      <c r="DS19" s="115"/>
      <c r="DT19" s="115"/>
      <c r="DU19" s="115"/>
      <c r="DV19" s="115"/>
      <c r="DW19" s="115"/>
      <c r="DX19" s="115"/>
      <c r="DY19" s="115"/>
      <c r="DZ19" s="115"/>
      <c r="EA19" s="115"/>
      <c r="EB19" s="115"/>
      <c r="EC19" s="115"/>
      <c r="ED19" s="115"/>
      <c r="EE19" s="115"/>
      <c r="EF19" s="115"/>
      <c r="EG19" s="115"/>
      <c r="EH19" s="115"/>
      <c r="EI19" s="115"/>
      <c r="EJ19" s="115"/>
      <c r="EK19" s="115"/>
      <c r="EL19" s="115"/>
      <c r="EM19" s="115"/>
      <c r="EN19" s="115"/>
      <c r="EO19" s="115"/>
      <c r="EP19" s="115"/>
      <c r="EQ19" s="115"/>
      <c r="ER19" s="115"/>
      <c r="ES19" s="115"/>
      <c r="ET19" s="115"/>
      <c r="EU19" s="115"/>
      <c r="EV19" s="115"/>
      <c r="EW19" s="115"/>
      <c r="EX19" s="115"/>
      <c r="EY19" s="115"/>
      <c r="EZ19" s="115"/>
      <c r="FA19" s="115"/>
      <c r="FB19" s="115"/>
      <c r="FC19" s="115"/>
      <c r="FD19" s="115"/>
      <c r="FE19" s="115"/>
      <c r="FF19" s="115"/>
      <c r="FG19" s="115"/>
      <c r="FH19" s="115"/>
      <c r="FI19" s="115"/>
      <c r="FJ19" s="115"/>
      <c r="FK19" s="115"/>
      <c r="FL19" s="115"/>
      <c r="FM19" s="115"/>
      <c r="FN19" s="115"/>
      <c r="FO19" s="115"/>
      <c r="FP19" s="115"/>
      <c r="FQ19" s="115"/>
      <c r="FR19" s="115"/>
      <c r="FS19" s="115"/>
      <c r="FT19" s="115"/>
      <c r="FU19" s="115"/>
      <c r="FV19" s="115"/>
      <c r="FW19" s="115"/>
      <c r="FX19" s="115"/>
      <c r="FY19" s="115"/>
      <c r="FZ19" s="115"/>
      <c r="GA19" s="115"/>
      <c r="GB19" s="115"/>
      <c r="GC19" s="115"/>
      <c r="GD19" s="115"/>
      <c r="GE19" s="115"/>
      <c r="GF19" s="115"/>
      <c r="GG19" s="115"/>
      <c r="GH19" s="115"/>
      <c r="GI19" s="115"/>
      <c r="GJ19" s="115"/>
      <c r="GK19" s="115"/>
      <c r="GL19" s="115"/>
      <c r="GM19" s="115"/>
      <c r="GN19" s="115"/>
      <c r="GO19" s="115"/>
      <c r="GP19" s="115"/>
      <c r="GQ19" s="115"/>
      <c r="GR19" s="115"/>
      <c r="GS19" s="115"/>
      <c r="GT19" s="115"/>
      <c r="GU19" s="115"/>
      <c r="GV19" s="115"/>
      <c r="GW19" s="115"/>
      <c r="GX19" s="115"/>
      <c r="GY19" s="115"/>
      <c r="GZ19" s="115"/>
      <c r="HA19" s="115"/>
      <c r="HB19" s="115"/>
      <c r="HC19" s="115"/>
      <c r="HD19" s="115"/>
      <c r="HE19" s="115"/>
      <c r="HF19" s="115"/>
      <c r="HG19" s="115"/>
      <c r="HH19" s="115"/>
      <c r="HI19" s="115"/>
      <c r="HJ19" s="115"/>
      <c r="HK19" s="115"/>
      <c r="HL19" s="115"/>
      <c r="HM19" s="115"/>
      <c r="HN19" s="115"/>
      <c r="HO19" s="115"/>
      <c r="HP19" s="115"/>
      <c r="HQ19" s="115"/>
      <c r="HR19" s="115"/>
      <c r="HS19" s="115"/>
      <c r="HT19" s="115"/>
      <c r="HU19" s="115"/>
      <c r="HV19" s="115"/>
      <c r="HW19" s="115"/>
      <c r="HX19" s="115"/>
      <c r="HY19" s="115"/>
      <c r="HZ19" s="115"/>
      <c r="IA19" s="115"/>
      <c r="IB19" s="115"/>
      <c r="IC19" s="115"/>
      <c r="ID19" s="115"/>
      <c r="IE19" s="115"/>
      <c r="IF19" s="115"/>
      <c r="IG19" s="115"/>
      <c r="IH19" s="115"/>
      <c r="II19" s="115"/>
      <c r="IJ19" s="115"/>
      <c r="IK19" s="115"/>
      <c r="IL19" s="115"/>
      <c r="IM19" s="115"/>
      <c r="IN19" s="115"/>
      <c r="IO19" s="115"/>
      <c r="IP19" s="115"/>
      <c r="IQ19" s="115"/>
      <c r="IR19" s="115"/>
      <c r="IS19" s="115"/>
      <c r="IT19" s="114"/>
    </row>
    <row r="20" spans="1:254" ht="6" customHeight="1">
      <c r="A20" s="995"/>
      <c r="B20" s="996"/>
      <c r="C20" s="996"/>
      <c r="D20" s="997"/>
      <c r="E20" s="509"/>
      <c r="F20" s="979"/>
      <c r="G20" s="903"/>
      <c r="H20" s="904"/>
      <c r="I20" s="904"/>
      <c r="J20" s="905"/>
      <c r="K20" s="879"/>
      <c r="L20" s="917"/>
      <c r="M20" s="918"/>
      <c r="N20" s="115"/>
      <c r="O20" s="115"/>
      <c r="P20" s="115"/>
      <c r="Q20" s="115"/>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c r="AO20" s="115"/>
      <c r="AP20" s="115"/>
      <c r="AQ20" s="115"/>
      <c r="AR20" s="115"/>
      <c r="AS20" s="115"/>
      <c r="AT20" s="115"/>
      <c r="AU20" s="115"/>
      <c r="AV20" s="115"/>
      <c r="AW20" s="115"/>
      <c r="AX20" s="115"/>
      <c r="AY20" s="115"/>
      <c r="AZ20" s="115"/>
      <c r="BA20" s="115"/>
      <c r="BB20" s="115"/>
      <c r="BC20" s="115"/>
      <c r="BD20" s="115"/>
      <c r="BE20" s="115"/>
      <c r="BF20" s="115"/>
      <c r="BG20" s="115"/>
      <c r="BH20" s="115"/>
      <c r="BI20" s="115"/>
      <c r="BJ20" s="115"/>
      <c r="BK20" s="115"/>
      <c r="BL20" s="115"/>
      <c r="BM20" s="115"/>
      <c r="BN20" s="115"/>
      <c r="BO20" s="115"/>
      <c r="BP20" s="115"/>
      <c r="BQ20" s="115"/>
      <c r="BR20" s="115"/>
      <c r="BS20" s="115"/>
      <c r="BT20" s="115"/>
      <c r="BU20" s="115"/>
      <c r="BV20" s="115"/>
      <c r="BW20" s="115"/>
      <c r="BX20" s="115"/>
      <c r="BY20" s="115"/>
      <c r="BZ20" s="115"/>
      <c r="CA20" s="115"/>
      <c r="CB20" s="115"/>
      <c r="CC20" s="115"/>
      <c r="CD20" s="115"/>
      <c r="CE20" s="115"/>
      <c r="CF20" s="115"/>
      <c r="CG20" s="115"/>
      <c r="CH20" s="115"/>
      <c r="CI20" s="115"/>
      <c r="CJ20" s="115"/>
      <c r="CK20" s="115"/>
      <c r="CL20" s="115"/>
      <c r="CM20" s="115"/>
      <c r="CN20" s="115"/>
      <c r="CO20" s="115"/>
      <c r="CP20" s="115"/>
      <c r="CQ20" s="115"/>
      <c r="CR20" s="115"/>
      <c r="CS20" s="115"/>
      <c r="CT20" s="115"/>
      <c r="CU20" s="115"/>
      <c r="CV20" s="115"/>
      <c r="CW20" s="115"/>
      <c r="CX20" s="115"/>
      <c r="CY20" s="115"/>
      <c r="CZ20" s="115"/>
      <c r="DA20" s="115"/>
      <c r="DB20" s="115"/>
      <c r="DC20" s="115"/>
      <c r="DD20" s="115"/>
      <c r="DE20" s="115"/>
      <c r="DF20" s="115"/>
      <c r="DG20" s="115"/>
      <c r="DH20" s="115"/>
      <c r="DI20" s="115"/>
      <c r="DJ20" s="115"/>
      <c r="DK20" s="115"/>
      <c r="DL20" s="115"/>
      <c r="DM20" s="115"/>
      <c r="DN20" s="115"/>
      <c r="DO20" s="115"/>
      <c r="DP20" s="115"/>
      <c r="DQ20" s="115"/>
      <c r="DR20" s="115"/>
      <c r="DS20" s="115"/>
      <c r="DT20" s="115"/>
      <c r="DU20" s="115"/>
      <c r="DV20" s="115"/>
      <c r="DW20" s="115"/>
      <c r="DX20" s="115"/>
      <c r="DY20" s="115"/>
      <c r="DZ20" s="115"/>
      <c r="EA20" s="115"/>
      <c r="EB20" s="115"/>
      <c r="EC20" s="115"/>
      <c r="ED20" s="115"/>
      <c r="EE20" s="115"/>
      <c r="EF20" s="115"/>
      <c r="EG20" s="115"/>
      <c r="EH20" s="115"/>
      <c r="EI20" s="115"/>
      <c r="EJ20" s="115"/>
      <c r="EK20" s="115"/>
      <c r="EL20" s="115"/>
      <c r="EM20" s="115"/>
      <c r="EN20" s="115"/>
      <c r="EO20" s="115"/>
      <c r="EP20" s="115"/>
      <c r="EQ20" s="115"/>
      <c r="ER20" s="115"/>
      <c r="ES20" s="115"/>
      <c r="ET20" s="115"/>
      <c r="EU20" s="115"/>
      <c r="EV20" s="115"/>
      <c r="EW20" s="115"/>
      <c r="EX20" s="115"/>
      <c r="EY20" s="115"/>
      <c r="EZ20" s="115"/>
      <c r="FA20" s="115"/>
      <c r="FB20" s="115"/>
      <c r="FC20" s="115"/>
      <c r="FD20" s="115"/>
      <c r="FE20" s="115"/>
      <c r="FF20" s="115"/>
      <c r="FG20" s="115"/>
      <c r="FH20" s="115"/>
      <c r="FI20" s="115"/>
      <c r="FJ20" s="115"/>
      <c r="FK20" s="115"/>
      <c r="FL20" s="115"/>
      <c r="FM20" s="115"/>
      <c r="FN20" s="115"/>
      <c r="FO20" s="115"/>
      <c r="FP20" s="115"/>
      <c r="FQ20" s="115"/>
      <c r="FR20" s="115"/>
      <c r="FS20" s="115"/>
      <c r="FT20" s="115"/>
      <c r="FU20" s="115"/>
      <c r="FV20" s="115"/>
      <c r="FW20" s="115"/>
      <c r="FX20" s="115"/>
      <c r="FY20" s="115"/>
      <c r="FZ20" s="115"/>
      <c r="GA20" s="115"/>
      <c r="GB20" s="115"/>
      <c r="GC20" s="115"/>
      <c r="GD20" s="115"/>
      <c r="GE20" s="115"/>
      <c r="GF20" s="115"/>
      <c r="GG20" s="115"/>
      <c r="GH20" s="115"/>
      <c r="GI20" s="115"/>
      <c r="GJ20" s="115"/>
      <c r="GK20" s="115"/>
      <c r="GL20" s="115"/>
      <c r="GM20" s="115"/>
      <c r="GN20" s="115"/>
      <c r="GO20" s="115"/>
      <c r="GP20" s="115"/>
      <c r="GQ20" s="115"/>
      <c r="GR20" s="115"/>
      <c r="GS20" s="115"/>
      <c r="GT20" s="115"/>
      <c r="GU20" s="115"/>
      <c r="GV20" s="115"/>
      <c r="GW20" s="115"/>
      <c r="GX20" s="115"/>
      <c r="GY20" s="115"/>
      <c r="GZ20" s="115"/>
      <c r="HA20" s="115"/>
      <c r="HB20" s="115"/>
      <c r="HC20" s="115"/>
      <c r="HD20" s="115"/>
      <c r="HE20" s="115"/>
      <c r="HF20" s="115"/>
      <c r="HG20" s="115"/>
      <c r="HH20" s="115"/>
      <c r="HI20" s="115"/>
      <c r="HJ20" s="115"/>
      <c r="HK20" s="115"/>
      <c r="HL20" s="115"/>
      <c r="HM20" s="115"/>
      <c r="HN20" s="115"/>
      <c r="HO20" s="115"/>
      <c r="HP20" s="115"/>
      <c r="HQ20" s="115"/>
      <c r="HR20" s="115"/>
      <c r="HS20" s="115"/>
      <c r="HT20" s="115"/>
      <c r="HU20" s="115"/>
      <c r="HV20" s="115"/>
      <c r="HW20" s="115"/>
      <c r="HX20" s="115"/>
      <c r="HY20" s="115"/>
      <c r="HZ20" s="115"/>
      <c r="IA20" s="115"/>
      <c r="IB20" s="115"/>
      <c r="IC20" s="115"/>
      <c r="ID20" s="115"/>
      <c r="IE20" s="115"/>
      <c r="IF20" s="115"/>
      <c r="IG20" s="115"/>
      <c r="IH20" s="115"/>
      <c r="II20" s="115"/>
      <c r="IJ20" s="115"/>
      <c r="IK20" s="115"/>
      <c r="IL20" s="115"/>
      <c r="IM20" s="115"/>
      <c r="IN20" s="115"/>
      <c r="IO20" s="115"/>
      <c r="IP20" s="115"/>
      <c r="IQ20" s="115"/>
      <c r="IR20" s="115"/>
      <c r="IS20" s="115"/>
      <c r="IT20" s="114"/>
    </row>
    <row r="21" spans="1:254" ht="42" customHeight="1" thickBot="1">
      <c r="A21" s="1004" t="s">
        <v>751</v>
      </c>
      <c r="B21" s="888" t="s">
        <v>399</v>
      </c>
      <c r="C21" s="1003" t="s">
        <v>400</v>
      </c>
      <c r="D21" s="1003" t="s">
        <v>401</v>
      </c>
      <c r="E21" s="693"/>
      <c r="F21" s="979"/>
      <c r="G21" s="992" t="s">
        <v>927</v>
      </c>
      <c r="H21" s="685" t="s">
        <v>402</v>
      </c>
      <c r="I21" s="520" t="s">
        <v>565</v>
      </c>
      <c r="J21" s="694" t="s">
        <v>653</v>
      </c>
      <c r="K21" s="879"/>
      <c r="L21" s="974" t="s">
        <v>173</v>
      </c>
      <c r="M21" s="901"/>
      <c r="N21" s="113"/>
      <c r="O21" s="113"/>
      <c r="P21" s="113"/>
      <c r="Q21" s="113"/>
      <c r="R21" s="113"/>
      <c r="S21" s="113"/>
      <c r="T21" s="113"/>
      <c r="U21" s="113"/>
      <c r="V21" s="113"/>
      <c r="W21" s="113"/>
      <c r="X21" s="113"/>
      <c r="Y21" s="113"/>
      <c r="Z21" s="113"/>
      <c r="AA21" s="113"/>
      <c r="AB21" s="113"/>
      <c r="AC21" s="113"/>
      <c r="AD21" s="113"/>
      <c r="AE21" s="113"/>
      <c r="AF21" s="113"/>
      <c r="AG21" s="113"/>
      <c r="AH21" s="113"/>
      <c r="AI21" s="113"/>
      <c r="AJ21" s="113"/>
      <c r="AK21" s="113"/>
      <c r="AL21" s="113"/>
      <c r="AM21" s="113"/>
      <c r="AN21" s="113"/>
      <c r="AO21" s="113"/>
      <c r="AP21" s="113"/>
      <c r="AQ21" s="113"/>
      <c r="AR21" s="113"/>
      <c r="AS21" s="113"/>
      <c r="AT21" s="113"/>
      <c r="AU21" s="113"/>
      <c r="AV21" s="113"/>
      <c r="AW21" s="113"/>
      <c r="AX21" s="113"/>
      <c r="AY21" s="113"/>
      <c r="AZ21" s="113"/>
      <c r="BA21" s="113"/>
      <c r="BB21" s="113"/>
      <c r="BC21" s="113"/>
      <c r="BD21" s="113"/>
      <c r="BE21" s="113"/>
      <c r="BF21" s="113"/>
      <c r="BG21" s="113"/>
      <c r="BH21" s="113"/>
      <c r="BI21" s="113"/>
      <c r="BJ21" s="113"/>
      <c r="BK21" s="113"/>
      <c r="BL21" s="113"/>
      <c r="BM21" s="113"/>
      <c r="BN21" s="113"/>
      <c r="BO21" s="113"/>
      <c r="BP21" s="113"/>
      <c r="BQ21" s="113"/>
      <c r="BR21" s="113"/>
      <c r="BS21" s="113"/>
      <c r="BT21" s="113"/>
      <c r="BU21" s="113"/>
      <c r="BV21" s="113"/>
      <c r="BW21" s="113"/>
      <c r="BX21" s="113"/>
      <c r="BY21" s="113"/>
      <c r="BZ21" s="113"/>
      <c r="CA21" s="113"/>
      <c r="CB21" s="113"/>
      <c r="CC21" s="113"/>
      <c r="CD21" s="113"/>
      <c r="CE21" s="113"/>
      <c r="CF21" s="113"/>
      <c r="CG21" s="113"/>
      <c r="CH21" s="113"/>
      <c r="CI21" s="113"/>
      <c r="CJ21" s="113"/>
      <c r="CK21" s="113"/>
      <c r="CL21" s="113"/>
      <c r="CM21" s="113"/>
      <c r="CN21" s="113"/>
      <c r="CO21" s="113"/>
      <c r="CP21" s="113"/>
      <c r="CQ21" s="113"/>
      <c r="CR21" s="113"/>
      <c r="CS21" s="113"/>
      <c r="CT21" s="113"/>
      <c r="CU21" s="113"/>
      <c r="CV21" s="113"/>
      <c r="CW21" s="113"/>
      <c r="CX21" s="113"/>
      <c r="CY21" s="113"/>
      <c r="CZ21" s="113"/>
      <c r="DA21" s="113"/>
      <c r="DB21" s="113"/>
      <c r="DC21" s="113"/>
      <c r="DD21" s="113"/>
      <c r="DE21" s="113"/>
      <c r="DF21" s="113"/>
      <c r="DG21" s="113"/>
      <c r="DH21" s="113"/>
      <c r="DI21" s="113"/>
      <c r="DJ21" s="113"/>
      <c r="DK21" s="113"/>
      <c r="DL21" s="113"/>
      <c r="DM21" s="113"/>
      <c r="DN21" s="113"/>
      <c r="DO21" s="113"/>
      <c r="DP21" s="113"/>
      <c r="DQ21" s="113"/>
      <c r="DR21" s="113"/>
      <c r="DS21" s="113"/>
      <c r="DT21" s="113"/>
      <c r="DU21" s="113"/>
      <c r="DV21" s="113"/>
      <c r="DW21" s="113"/>
      <c r="DX21" s="113"/>
      <c r="DY21" s="113"/>
      <c r="DZ21" s="113"/>
      <c r="EA21" s="113"/>
      <c r="EB21" s="113"/>
      <c r="EC21" s="113"/>
      <c r="ED21" s="113"/>
      <c r="EE21" s="113"/>
      <c r="EF21" s="113"/>
      <c r="EG21" s="113"/>
      <c r="EH21" s="113"/>
      <c r="EI21" s="113"/>
      <c r="EJ21" s="113"/>
      <c r="EK21" s="113"/>
      <c r="EL21" s="113"/>
      <c r="EM21" s="113"/>
      <c r="EN21" s="113"/>
      <c r="EO21" s="113"/>
      <c r="EP21" s="113"/>
      <c r="EQ21" s="113"/>
      <c r="ER21" s="113"/>
      <c r="ES21" s="113"/>
      <c r="ET21" s="113"/>
      <c r="EU21" s="113"/>
      <c r="EV21" s="113"/>
      <c r="EW21" s="113"/>
      <c r="EX21" s="113"/>
      <c r="EY21" s="113"/>
      <c r="EZ21" s="113"/>
      <c r="FA21" s="113"/>
      <c r="FB21" s="113"/>
      <c r="FC21" s="113"/>
      <c r="FD21" s="113"/>
      <c r="FE21" s="113"/>
      <c r="FF21" s="113"/>
      <c r="FG21" s="113"/>
      <c r="FH21" s="113"/>
      <c r="FI21" s="113"/>
      <c r="FJ21" s="113"/>
      <c r="FK21" s="113"/>
      <c r="FL21" s="113"/>
      <c r="FM21" s="113"/>
      <c r="FN21" s="113"/>
      <c r="FO21" s="113"/>
      <c r="FP21" s="113"/>
      <c r="FQ21" s="113"/>
      <c r="FR21" s="113"/>
      <c r="FS21" s="113"/>
      <c r="FT21" s="113"/>
      <c r="FU21" s="113"/>
      <c r="FV21" s="113"/>
      <c r="FW21" s="113"/>
      <c r="FX21" s="113"/>
      <c r="FY21" s="113"/>
      <c r="FZ21" s="113"/>
      <c r="GA21" s="113"/>
      <c r="GB21" s="113"/>
      <c r="GC21" s="113"/>
      <c r="GD21" s="113"/>
      <c r="GE21" s="113"/>
      <c r="GF21" s="113"/>
      <c r="GG21" s="113"/>
      <c r="GH21" s="113"/>
      <c r="GI21" s="113"/>
      <c r="GJ21" s="113"/>
      <c r="GK21" s="113"/>
      <c r="GL21" s="113"/>
      <c r="GM21" s="113"/>
      <c r="GN21" s="113"/>
      <c r="GO21" s="113"/>
      <c r="GP21" s="113"/>
      <c r="GQ21" s="113"/>
      <c r="GR21" s="113"/>
      <c r="GS21" s="113"/>
      <c r="GT21" s="113"/>
      <c r="GU21" s="113"/>
      <c r="GV21" s="113"/>
      <c r="GW21" s="113"/>
      <c r="GX21" s="113"/>
      <c r="GY21" s="113"/>
      <c r="GZ21" s="113"/>
      <c r="HA21" s="113"/>
      <c r="HB21" s="113"/>
      <c r="HC21" s="113"/>
      <c r="HD21" s="113"/>
      <c r="HE21" s="113"/>
      <c r="HF21" s="113"/>
      <c r="HG21" s="113"/>
      <c r="HH21" s="113"/>
      <c r="HI21" s="113"/>
      <c r="HJ21" s="113"/>
      <c r="HK21" s="113"/>
      <c r="HL21" s="113"/>
      <c r="HM21" s="113"/>
      <c r="HN21" s="113"/>
      <c r="HO21" s="113"/>
      <c r="HP21" s="113"/>
      <c r="HQ21" s="113"/>
      <c r="HR21" s="113"/>
      <c r="HS21" s="113"/>
      <c r="HT21" s="113"/>
      <c r="HU21" s="113"/>
      <c r="HV21" s="113"/>
      <c r="HW21" s="113"/>
      <c r="HX21" s="113"/>
      <c r="HY21" s="113"/>
      <c r="HZ21" s="113"/>
      <c r="IA21" s="113"/>
      <c r="IB21" s="113"/>
      <c r="IC21" s="113"/>
      <c r="ID21" s="113"/>
      <c r="IE21" s="113"/>
      <c r="IF21" s="113"/>
      <c r="IG21" s="113"/>
      <c r="IH21" s="113"/>
      <c r="II21" s="113"/>
      <c r="IJ21" s="113"/>
      <c r="IK21" s="113"/>
      <c r="IL21" s="113"/>
      <c r="IM21" s="113"/>
      <c r="IN21" s="113"/>
      <c r="IO21" s="113"/>
      <c r="IP21" s="113"/>
      <c r="IQ21" s="113"/>
      <c r="IR21" s="113"/>
      <c r="IS21" s="113"/>
      <c r="IT21" s="114"/>
    </row>
    <row r="22" spans="1:254" ht="25.5" customHeight="1" thickBot="1">
      <c r="A22" s="1005"/>
      <c r="B22" s="888"/>
      <c r="C22" s="1003"/>
      <c r="D22" s="1003"/>
      <c r="E22" s="608"/>
      <c r="F22" s="979"/>
      <c r="G22" s="992"/>
      <c r="H22" s="684" t="s">
        <v>340</v>
      </c>
      <c r="I22" s="517" t="s">
        <v>565</v>
      </c>
      <c r="J22" s="690" t="s">
        <v>653</v>
      </c>
      <c r="K22" s="879"/>
      <c r="L22" s="974"/>
      <c r="M22" s="901"/>
      <c r="N22" s="113"/>
      <c r="O22" s="113"/>
      <c r="P22" s="113"/>
      <c r="Q22" s="113"/>
      <c r="R22" s="113"/>
      <c r="S22" s="113"/>
      <c r="T22" s="113"/>
      <c r="U22" s="113"/>
      <c r="V22" s="113"/>
      <c r="W22" s="113"/>
      <c r="X22" s="113"/>
      <c r="Y22" s="113"/>
      <c r="Z22" s="113"/>
      <c r="AA22" s="113"/>
      <c r="AB22" s="113"/>
      <c r="AC22" s="113"/>
      <c r="AD22" s="113"/>
      <c r="AE22" s="113"/>
      <c r="AF22" s="113"/>
      <c r="AG22" s="113"/>
      <c r="AH22" s="113"/>
      <c r="AI22" s="113"/>
      <c r="AJ22" s="113"/>
      <c r="AK22" s="113"/>
      <c r="AL22" s="113"/>
      <c r="AM22" s="113"/>
      <c r="AN22" s="113"/>
      <c r="AO22" s="113"/>
      <c r="AP22" s="113"/>
      <c r="AQ22" s="113"/>
      <c r="AR22" s="113"/>
      <c r="AS22" s="113"/>
      <c r="AT22" s="113"/>
      <c r="AU22" s="113"/>
      <c r="AV22" s="113"/>
      <c r="AW22" s="113"/>
      <c r="AX22" s="113"/>
      <c r="AY22" s="113"/>
      <c r="AZ22" s="113"/>
      <c r="BA22" s="113"/>
      <c r="BB22" s="113"/>
      <c r="BC22" s="113"/>
      <c r="BD22" s="113"/>
      <c r="BE22" s="113"/>
      <c r="BF22" s="113"/>
      <c r="BG22" s="113"/>
      <c r="BH22" s="113"/>
      <c r="BI22" s="113"/>
      <c r="BJ22" s="113"/>
      <c r="BK22" s="113"/>
      <c r="BL22" s="113"/>
      <c r="BM22" s="113"/>
      <c r="BN22" s="113"/>
      <c r="BO22" s="113"/>
      <c r="BP22" s="113"/>
      <c r="BQ22" s="113"/>
      <c r="BR22" s="113"/>
      <c r="BS22" s="113"/>
      <c r="BT22" s="113"/>
      <c r="BU22" s="113"/>
      <c r="BV22" s="113"/>
      <c r="BW22" s="113"/>
      <c r="BX22" s="113"/>
      <c r="BY22" s="113"/>
      <c r="BZ22" s="113"/>
      <c r="CA22" s="113"/>
      <c r="CB22" s="113"/>
      <c r="CC22" s="113"/>
      <c r="CD22" s="113"/>
      <c r="CE22" s="113"/>
      <c r="CF22" s="113"/>
      <c r="CG22" s="113"/>
      <c r="CH22" s="113"/>
      <c r="CI22" s="113"/>
      <c r="CJ22" s="113"/>
      <c r="CK22" s="113"/>
      <c r="CL22" s="113"/>
      <c r="CM22" s="113"/>
      <c r="CN22" s="113"/>
      <c r="CO22" s="113"/>
      <c r="CP22" s="113"/>
      <c r="CQ22" s="113"/>
      <c r="CR22" s="113"/>
      <c r="CS22" s="113"/>
      <c r="CT22" s="113"/>
      <c r="CU22" s="113"/>
      <c r="CV22" s="113"/>
      <c r="CW22" s="113"/>
      <c r="CX22" s="113"/>
      <c r="CY22" s="113"/>
      <c r="CZ22" s="113"/>
      <c r="DA22" s="113"/>
      <c r="DB22" s="113"/>
      <c r="DC22" s="113"/>
      <c r="DD22" s="113"/>
      <c r="DE22" s="113"/>
      <c r="DF22" s="113"/>
      <c r="DG22" s="113"/>
      <c r="DH22" s="113"/>
      <c r="DI22" s="113"/>
      <c r="DJ22" s="113"/>
      <c r="DK22" s="113"/>
      <c r="DL22" s="113"/>
      <c r="DM22" s="113"/>
      <c r="DN22" s="113"/>
      <c r="DO22" s="113"/>
      <c r="DP22" s="113"/>
      <c r="DQ22" s="113"/>
      <c r="DR22" s="113"/>
      <c r="DS22" s="113"/>
      <c r="DT22" s="113"/>
      <c r="DU22" s="113"/>
      <c r="DV22" s="113"/>
      <c r="DW22" s="113"/>
      <c r="DX22" s="113"/>
      <c r="DY22" s="113"/>
      <c r="DZ22" s="113"/>
      <c r="EA22" s="113"/>
      <c r="EB22" s="113"/>
      <c r="EC22" s="113"/>
      <c r="ED22" s="113"/>
      <c r="EE22" s="113"/>
      <c r="EF22" s="113"/>
      <c r="EG22" s="113"/>
      <c r="EH22" s="113"/>
      <c r="EI22" s="113"/>
      <c r="EJ22" s="113"/>
      <c r="EK22" s="113"/>
      <c r="EL22" s="113"/>
      <c r="EM22" s="113"/>
      <c r="EN22" s="113"/>
      <c r="EO22" s="113"/>
      <c r="EP22" s="113"/>
      <c r="EQ22" s="113"/>
      <c r="ER22" s="113"/>
      <c r="ES22" s="113"/>
      <c r="ET22" s="113"/>
      <c r="EU22" s="113"/>
      <c r="EV22" s="113"/>
      <c r="EW22" s="113"/>
      <c r="EX22" s="113"/>
      <c r="EY22" s="113"/>
      <c r="EZ22" s="113"/>
      <c r="FA22" s="113"/>
      <c r="FB22" s="113"/>
      <c r="FC22" s="113"/>
      <c r="FD22" s="113"/>
      <c r="FE22" s="113"/>
      <c r="FF22" s="113"/>
      <c r="FG22" s="113"/>
      <c r="FH22" s="113"/>
      <c r="FI22" s="113"/>
      <c r="FJ22" s="113"/>
      <c r="FK22" s="113"/>
      <c r="FL22" s="113"/>
      <c r="FM22" s="113"/>
      <c r="FN22" s="113"/>
      <c r="FO22" s="113"/>
      <c r="FP22" s="113"/>
      <c r="FQ22" s="113"/>
      <c r="FR22" s="113"/>
      <c r="FS22" s="113"/>
      <c r="FT22" s="113"/>
      <c r="FU22" s="113"/>
      <c r="FV22" s="113"/>
      <c r="FW22" s="113"/>
      <c r="FX22" s="113"/>
      <c r="FY22" s="113"/>
      <c r="FZ22" s="113"/>
      <c r="GA22" s="113"/>
      <c r="GB22" s="113"/>
      <c r="GC22" s="113"/>
      <c r="GD22" s="113"/>
      <c r="GE22" s="113"/>
      <c r="GF22" s="113"/>
      <c r="GG22" s="113"/>
      <c r="GH22" s="113"/>
      <c r="GI22" s="113"/>
      <c r="GJ22" s="113"/>
      <c r="GK22" s="113"/>
      <c r="GL22" s="113"/>
      <c r="GM22" s="113"/>
      <c r="GN22" s="113"/>
      <c r="GO22" s="113"/>
      <c r="GP22" s="113"/>
      <c r="GQ22" s="113"/>
      <c r="GR22" s="113"/>
      <c r="GS22" s="113"/>
      <c r="GT22" s="113"/>
      <c r="GU22" s="113"/>
      <c r="GV22" s="113"/>
      <c r="GW22" s="113"/>
      <c r="GX22" s="113"/>
      <c r="GY22" s="113"/>
      <c r="GZ22" s="113"/>
      <c r="HA22" s="113"/>
      <c r="HB22" s="113"/>
      <c r="HC22" s="113"/>
      <c r="HD22" s="113"/>
      <c r="HE22" s="113"/>
      <c r="HF22" s="113"/>
      <c r="HG22" s="113"/>
      <c r="HH22" s="113"/>
      <c r="HI22" s="113"/>
      <c r="HJ22" s="113"/>
      <c r="HK22" s="113"/>
      <c r="HL22" s="113"/>
      <c r="HM22" s="113"/>
      <c r="HN22" s="113"/>
      <c r="HO22" s="113"/>
      <c r="HP22" s="113"/>
      <c r="HQ22" s="113"/>
      <c r="HR22" s="113"/>
      <c r="HS22" s="113"/>
      <c r="HT22" s="113"/>
      <c r="HU22" s="113"/>
      <c r="HV22" s="113"/>
      <c r="HW22" s="113"/>
      <c r="HX22" s="113"/>
      <c r="HY22" s="113"/>
      <c r="HZ22" s="113"/>
      <c r="IA22" s="113"/>
      <c r="IB22" s="113"/>
      <c r="IC22" s="113"/>
      <c r="ID22" s="113"/>
      <c r="IE22" s="113"/>
      <c r="IF22" s="113"/>
      <c r="IG22" s="113"/>
      <c r="IH22" s="113"/>
      <c r="II22" s="113"/>
      <c r="IJ22" s="113"/>
      <c r="IK22" s="113"/>
      <c r="IL22" s="113"/>
      <c r="IM22" s="113"/>
      <c r="IN22" s="113"/>
      <c r="IO22" s="113"/>
      <c r="IP22" s="113"/>
      <c r="IQ22" s="113"/>
      <c r="IR22" s="113"/>
      <c r="IS22" s="113"/>
      <c r="IT22" s="114"/>
    </row>
    <row r="23" spans="1:254" ht="39.75" customHeight="1" thickBot="1">
      <c r="A23" s="1005"/>
      <c r="B23" s="888"/>
      <c r="C23" s="1003"/>
      <c r="D23" s="1003"/>
      <c r="E23" s="608"/>
      <c r="F23" s="979"/>
      <c r="G23" s="992"/>
      <c r="H23" s="684" t="s">
        <v>813</v>
      </c>
      <c r="I23" s="517" t="s">
        <v>565</v>
      </c>
      <c r="J23" s="690" t="s">
        <v>653</v>
      </c>
      <c r="K23" s="879"/>
      <c r="L23" s="974"/>
      <c r="M23" s="901"/>
      <c r="N23" s="113"/>
      <c r="O23" s="113"/>
      <c r="P23" s="113"/>
      <c r="Q23" s="113"/>
      <c r="R23" s="113"/>
      <c r="S23" s="113"/>
      <c r="T23" s="113"/>
      <c r="U23" s="113"/>
      <c r="V23" s="113"/>
      <c r="W23" s="113"/>
      <c r="X23" s="113"/>
      <c r="Y23" s="113"/>
      <c r="Z23" s="113"/>
      <c r="AA23" s="113"/>
      <c r="AB23" s="113"/>
      <c r="AC23" s="113"/>
      <c r="AD23" s="113"/>
      <c r="AE23" s="113"/>
      <c r="AF23" s="113"/>
      <c r="AG23" s="113"/>
      <c r="AH23" s="113"/>
      <c r="AI23" s="113"/>
      <c r="AJ23" s="113"/>
      <c r="AK23" s="113"/>
      <c r="AL23" s="113"/>
      <c r="AM23" s="113"/>
      <c r="AN23" s="113"/>
      <c r="AO23" s="113"/>
      <c r="AP23" s="113"/>
      <c r="AQ23" s="113"/>
      <c r="AR23" s="113"/>
      <c r="AS23" s="113"/>
      <c r="AT23" s="113"/>
      <c r="AU23" s="113"/>
      <c r="AV23" s="113"/>
      <c r="AW23" s="113"/>
      <c r="AX23" s="113"/>
      <c r="AY23" s="113"/>
      <c r="AZ23" s="113"/>
      <c r="BA23" s="113"/>
      <c r="BB23" s="113"/>
      <c r="BC23" s="113"/>
      <c r="BD23" s="113"/>
      <c r="BE23" s="113"/>
      <c r="BF23" s="113"/>
      <c r="BG23" s="113"/>
      <c r="BH23" s="113"/>
      <c r="BI23" s="113"/>
      <c r="BJ23" s="113"/>
      <c r="BK23" s="113"/>
      <c r="BL23" s="113"/>
      <c r="BM23" s="113"/>
      <c r="BN23" s="113"/>
      <c r="BO23" s="113"/>
      <c r="BP23" s="113"/>
      <c r="BQ23" s="113"/>
      <c r="BR23" s="113"/>
      <c r="BS23" s="113"/>
      <c r="BT23" s="113"/>
      <c r="BU23" s="113"/>
      <c r="BV23" s="113"/>
      <c r="BW23" s="113"/>
      <c r="BX23" s="113"/>
      <c r="BY23" s="113"/>
      <c r="BZ23" s="113"/>
      <c r="CA23" s="113"/>
      <c r="CB23" s="113"/>
      <c r="CC23" s="113"/>
      <c r="CD23" s="113"/>
      <c r="CE23" s="113"/>
      <c r="CF23" s="113"/>
      <c r="CG23" s="113"/>
      <c r="CH23" s="113"/>
      <c r="CI23" s="113"/>
      <c r="CJ23" s="113"/>
      <c r="CK23" s="113"/>
      <c r="CL23" s="113"/>
      <c r="CM23" s="113"/>
      <c r="CN23" s="113"/>
      <c r="CO23" s="113"/>
      <c r="CP23" s="113"/>
      <c r="CQ23" s="113"/>
      <c r="CR23" s="113"/>
      <c r="CS23" s="113"/>
      <c r="CT23" s="113"/>
      <c r="CU23" s="113"/>
      <c r="CV23" s="113"/>
      <c r="CW23" s="113"/>
      <c r="CX23" s="113"/>
      <c r="CY23" s="113"/>
      <c r="CZ23" s="113"/>
      <c r="DA23" s="113"/>
      <c r="DB23" s="113"/>
      <c r="DC23" s="113"/>
      <c r="DD23" s="113"/>
      <c r="DE23" s="113"/>
      <c r="DF23" s="113"/>
      <c r="DG23" s="113"/>
      <c r="DH23" s="113"/>
      <c r="DI23" s="113"/>
      <c r="DJ23" s="113"/>
      <c r="DK23" s="113"/>
      <c r="DL23" s="113"/>
      <c r="DM23" s="113"/>
      <c r="DN23" s="113"/>
      <c r="DO23" s="113"/>
      <c r="DP23" s="113"/>
      <c r="DQ23" s="113"/>
      <c r="DR23" s="113"/>
      <c r="DS23" s="113"/>
      <c r="DT23" s="113"/>
      <c r="DU23" s="113"/>
      <c r="DV23" s="113"/>
      <c r="DW23" s="113"/>
      <c r="DX23" s="113"/>
      <c r="DY23" s="113"/>
      <c r="DZ23" s="113"/>
      <c r="EA23" s="113"/>
      <c r="EB23" s="113"/>
      <c r="EC23" s="113"/>
      <c r="ED23" s="113"/>
      <c r="EE23" s="113"/>
      <c r="EF23" s="113"/>
      <c r="EG23" s="113"/>
      <c r="EH23" s="113"/>
      <c r="EI23" s="113"/>
      <c r="EJ23" s="113"/>
      <c r="EK23" s="113"/>
      <c r="EL23" s="113"/>
      <c r="EM23" s="113"/>
      <c r="EN23" s="113"/>
      <c r="EO23" s="113"/>
      <c r="EP23" s="113"/>
      <c r="EQ23" s="113"/>
      <c r="ER23" s="113"/>
      <c r="ES23" s="113"/>
      <c r="ET23" s="113"/>
      <c r="EU23" s="113"/>
      <c r="EV23" s="113"/>
      <c r="EW23" s="113"/>
      <c r="EX23" s="113"/>
      <c r="EY23" s="113"/>
      <c r="EZ23" s="113"/>
      <c r="FA23" s="113"/>
      <c r="FB23" s="113"/>
      <c r="FC23" s="113"/>
      <c r="FD23" s="113"/>
      <c r="FE23" s="113"/>
      <c r="FF23" s="113"/>
      <c r="FG23" s="113"/>
      <c r="FH23" s="113"/>
      <c r="FI23" s="113"/>
      <c r="FJ23" s="113"/>
      <c r="FK23" s="113"/>
      <c r="FL23" s="113"/>
      <c r="FM23" s="113"/>
      <c r="FN23" s="113"/>
      <c r="FO23" s="113"/>
      <c r="FP23" s="113"/>
      <c r="FQ23" s="113"/>
      <c r="FR23" s="113"/>
      <c r="FS23" s="113"/>
      <c r="FT23" s="113"/>
      <c r="FU23" s="113"/>
      <c r="FV23" s="113"/>
      <c r="FW23" s="113"/>
      <c r="FX23" s="113"/>
      <c r="FY23" s="113"/>
      <c r="FZ23" s="113"/>
      <c r="GA23" s="113"/>
      <c r="GB23" s="113"/>
      <c r="GC23" s="113"/>
      <c r="GD23" s="113"/>
      <c r="GE23" s="113"/>
      <c r="GF23" s="113"/>
      <c r="GG23" s="113"/>
      <c r="GH23" s="113"/>
      <c r="GI23" s="113"/>
      <c r="GJ23" s="113"/>
      <c r="GK23" s="113"/>
      <c r="GL23" s="113"/>
      <c r="GM23" s="113"/>
      <c r="GN23" s="113"/>
      <c r="GO23" s="113"/>
      <c r="GP23" s="113"/>
      <c r="GQ23" s="113"/>
      <c r="GR23" s="113"/>
      <c r="GS23" s="113"/>
      <c r="GT23" s="113"/>
      <c r="GU23" s="113"/>
      <c r="GV23" s="113"/>
      <c r="GW23" s="113"/>
      <c r="GX23" s="113"/>
      <c r="GY23" s="113"/>
      <c r="GZ23" s="113"/>
      <c r="HA23" s="113"/>
      <c r="HB23" s="113"/>
      <c r="HC23" s="113"/>
      <c r="HD23" s="113"/>
      <c r="HE23" s="113"/>
      <c r="HF23" s="113"/>
      <c r="HG23" s="113"/>
      <c r="HH23" s="113"/>
      <c r="HI23" s="113"/>
      <c r="HJ23" s="113"/>
      <c r="HK23" s="113"/>
      <c r="HL23" s="113"/>
      <c r="HM23" s="113"/>
      <c r="HN23" s="113"/>
      <c r="HO23" s="113"/>
      <c r="HP23" s="113"/>
      <c r="HQ23" s="113"/>
      <c r="HR23" s="113"/>
      <c r="HS23" s="113"/>
      <c r="HT23" s="113"/>
      <c r="HU23" s="113"/>
      <c r="HV23" s="113"/>
      <c r="HW23" s="113"/>
      <c r="HX23" s="113"/>
      <c r="HY23" s="113"/>
      <c r="HZ23" s="113"/>
      <c r="IA23" s="113"/>
      <c r="IB23" s="113"/>
      <c r="IC23" s="113"/>
      <c r="ID23" s="113"/>
      <c r="IE23" s="113"/>
      <c r="IF23" s="113"/>
      <c r="IG23" s="113"/>
      <c r="IH23" s="113"/>
      <c r="II23" s="113"/>
      <c r="IJ23" s="113"/>
      <c r="IK23" s="113"/>
      <c r="IL23" s="113"/>
      <c r="IM23" s="113"/>
      <c r="IN23" s="113"/>
      <c r="IO23" s="113"/>
      <c r="IP23" s="113"/>
      <c r="IQ23" s="113"/>
      <c r="IR23" s="113"/>
      <c r="IS23" s="113"/>
      <c r="IT23" s="114"/>
    </row>
    <row r="24" spans="1:254" ht="33.75" customHeight="1" thickBot="1">
      <c r="A24" s="1005"/>
      <c r="B24" s="888"/>
      <c r="C24" s="1003"/>
      <c r="D24" s="1003"/>
      <c r="E24" s="608"/>
      <c r="F24" s="979"/>
      <c r="G24" s="992"/>
      <c r="H24" s="684" t="s">
        <v>765</v>
      </c>
      <c r="I24" s="517" t="s">
        <v>565</v>
      </c>
      <c r="J24" s="690" t="s">
        <v>403</v>
      </c>
      <c r="K24" s="879"/>
      <c r="L24" s="974"/>
      <c r="M24" s="901"/>
      <c r="N24" s="115"/>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c r="AO24" s="115"/>
      <c r="AP24" s="115"/>
      <c r="AQ24" s="115"/>
      <c r="AR24" s="115"/>
      <c r="AS24" s="115"/>
      <c r="AT24" s="115"/>
      <c r="AU24" s="115"/>
      <c r="AV24" s="115"/>
      <c r="AW24" s="115"/>
      <c r="AX24" s="115"/>
      <c r="AY24" s="115"/>
      <c r="AZ24" s="115"/>
      <c r="BA24" s="115"/>
      <c r="BB24" s="115"/>
      <c r="BC24" s="115"/>
      <c r="BD24" s="115"/>
      <c r="BE24" s="115"/>
      <c r="BF24" s="115"/>
      <c r="BG24" s="115"/>
      <c r="BH24" s="115"/>
      <c r="BI24" s="115"/>
      <c r="BJ24" s="115"/>
      <c r="BK24" s="115"/>
      <c r="BL24" s="115"/>
      <c r="BM24" s="115"/>
      <c r="BN24" s="115"/>
      <c r="BO24" s="115"/>
      <c r="BP24" s="115"/>
      <c r="BQ24" s="115"/>
      <c r="BR24" s="115"/>
      <c r="BS24" s="115"/>
      <c r="BT24" s="115"/>
      <c r="BU24" s="115"/>
      <c r="BV24" s="115"/>
      <c r="BW24" s="115"/>
      <c r="BX24" s="115"/>
      <c r="BY24" s="115"/>
      <c r="BZ24" s="115"/>
      <c r="CA24" s="115"/>
      <c r="CB24" s="115"/>
      <c r="CC24" s="115"/>
      <c r="CD24" s="115"/>
      <c r="CE24" s="115"/>
      <c r="CF24" s="115"/>
      <c r="CG24" s="115"/>
      <c r="CH24" s="115"/>
      <c r="CI24" s="115"/>
      <c r="CJ24" s="115"/>
      <c r="CK24" s="115"/>
      <c r="CL24" s="115"/>
      <c r="CM24" s="115"/>
      <c r="CN24" s="115"/>
      <c r="CO24" s="115"/>
      <c r="CP24" s="115"/>
      <c r="CQ24" s="115"/>
      <c r="CR24" s="115"/>
      <c r="CS24" s="115"/>
      <c r="CT24" s="115"/>
      <c r="CU24" s="115"/>
      <c r="CV24" s="115"/>
      <c r="CW24" s="115"/>
      <c r="CX24" s="115"/>
      <c r="CY24" s="115"/>
      <c r="CZ24" s="115"/>
      <c r="DA24" s="115"/>
      <c r="DB24" s="115"/>
      <c r="DC24" s="115"/>
      <c r="DD24" s="115"/>
      <c r="DE24" s="115"/>
      <c r="DF24" s="115"/>
      <c r="DG24" s="115"/>
      <c r="DH24" s="115"/>
      <c r="DI24" s="115"/>
      <c r="DJ24" s="115"/>
      <c r="DK24" s="115"/>
      <c r="DL24" s="115"/>
      <c r="DM24" s="115"/>
      <c r="DN24" s="115"/>
      <c r="DO24" s="115"/>
      <c r="DP24" s="115"/>
      <c r="DQ24" s="115"/>
      <c r="DR24" s="115"/>
      <c r="DS24" s="115"/>
      <c r="DT24" s="115"/>
      <c r="DU24" s="115"/>
      <c r="DV24" s="115"/>
      <c r="DW24" s="115"/>
      <c r="DX24" s="115"/>
      <c r="DY24" s="115"/>
      <c r="DZ24" s="115"/>
      <c r="EA24" s="115"/>
      <c r="EB24" s="115"/>
      <c r="EC24" s="115"/>
      <c r="ED24" s="115"/>
      <c r="EE24" s="115"/>
      <c r="EF24" s="115"/>
      <c r="EG24" s="115"/>
      <c r="EH24" s="115"/>
      <c r="EI24" s="115"/>
      <c r="EJ24" s="115"/>
      <c r="EK24" s="115"/>
      <c r="EL24" s="115"/>
      <c r="EM24" s="115"/>
      <c r="EN24" s="115"/>
      <c r="EO24" s="115"/>
      <c r="EP24" s="115"/>
      <c r="EQ24" s="115"/>
      <c r="ER24" s="115"/>
      <c r="ES24" s="115"/>
      <c r="ET24" s="115"/>
      <c r="EU24" s="115"/>
      <c r="EV24" s="115"/>
      <c r="EW24" s="115"/>
      <c r="EX24" s="115"/>
      <c r="EY24" s="115"/>
      <c r="EZ24" s="115"/>
      <c r="FA24" s="115"/>
      <c r="FB24" s="115"/>
      <c r="FC24" s="115"/>
      <c r="FD24" s="115"/>
      <c r="FE24" s="115"/>
      <c r="FF24" s="115"/>
      <c r="FG24" s="115"/>
      <c r="FH24" s="115"/>
      <c r="FI24" s="115"/>
      <c r="FJ24" s="115"/>
      <c r="FK24" s="115"/>
      <c r="FL24" s="115"/>
      <c r="FM24" s="115"/>
      <c r="FN24" s="115"/>
      <c r="FO24" s="115"/>
      <c r="FP24" s="115"/>
      <c r="FQ24" s="115"/>
      <c r="FR24" s="115"/>
      <c r="FS24" s="115"/>
      <c r="FT24" s="115"/>
      <c r="FU24" s="115"/>
      <c r="FV24" s="115"/>
      <c r="FW24" s="115"/>
      <c r="FX24" s="115"/>
      <c r="FY24" s="115"/>
      <c r="FZ24" s="115"/>
      <c r="GA24" s="115"/>
      <c r="GB24" s="115"/>
      <c r="GC24" s="115"/>
      <c r="GD24" s="115"/>
      <c r="GE24" s="115"/>
      <c r="GF24" s="115"/>
      <c r="GG24" s="115"/>
      <c r="GH24" s="115"/>
      <c r="GI24" s="115"/>
      <c r="GJ24" s="115"/>
      <c r="GK24" s="115"/>
      <c r="GL24" s="115"/>
      <c r="GM24" s="115"/>
      <c r="GN24" s="115"/>
      <c r="GO24" s="115"/>
      <c r="GP24" s="115"/>
      <c r="GQ24" s="115"/>
      <c r="GR24" s="115"/>
      <c r="GS24" s="115"/>
      <c r="GT24" s="115"/>
      <c r="GU24" s="115"/>
      <c r="GV24" s="115"/>
      <c r="GW24" s="115"/>
      <c r="GX24" s="115"/>
      <c r="GY24" s="115"/>
      <c r="GZ24" s="115"/>
      <c r="HA24" s="115"/>
      <c r="HB24" s="115"/>
      <c r="HC24" s="115"/>
      <c r="HD24" s="115"/>
      <c r="HE24" s="115"/>
      <c r="HF24" s="115"/>
      <c r="HG24" s="115"/>
      <c r="HH24" s="115"/>
      <c r="HI24" s="115"/>
      <c r="HJ24" s="115"/>
      <c r="HK24" s="115"/>
      <c r="HL24" s="115"/>
      <c r="HM24" s="115"/>
      <c r="HN24" s="115"/>
      <c r="HO24" s="115"/>
      <c r="HP24" s="115"/>
      <c r="HQ24" s="115"/>
      <c r="HR24" s="115"/>
      <c r="HS24" s="115"/>
      <c r="HT24" s="115"/>
      <c r="HU24" s="115"/>
      <c r="HV24" s="115"/>
      <c r="HW24" s="115"/>
      <c r="HX24" s="115"/>
      <c r="HY24" s="115"/>
      <c r="HZ24" s="115"/>
      <c r="IA24" s="115"/>
      <c r="IB24" s="115"/>
      <c r="IC24" s="115"/>
      <c r="ID24" s="115"/>
      <c r="IE24" s="115"/>
      <c r="IF24" s="115"/>
      <c r="IG24" s="115"/>
      <c r="IH24" s="115"/>
      <c r="II24" s="115"/>
      <c r="IJ24" s="115"/>
      <c r="IK24" s="115"/>
      <c r="IL24" s="115"/>
      <c r="IM24" s="115"/>
      <c r="IN24" s="115"/>
      <c r="IO24" s="115"/>
      <c r="IP24" s="115"/>
      <c r="IQ24" s="115"/>
      <c r="IR24" s="115"/>
      <c r="IS24" s="115"/>
      <c r="IT24" s="114"/>
    </row>
    <row r="25" spans="1:254" ht="66" customHeight="1" thickBot="1">
      <c r="A25" s="1005"/>
      <c r="B25" s="888"/>
      <c r="C25" s="1003"/>
      <c r="D25" s="1003"/>
      <c r="E25" s="608"/>
      <c r="F25" s="979"/>
      <c r="G25" s="992"/>
      <c r="H25" s="684" t="s">
        <v>645</v>
      </c>
      <c r="I25" s="517" t="s">
        <v>565</v>
      </c>
      <c r="J25" s="690" t="s">
        <v>653</v>
      </c>
      <c r="K25" s="879"/>
      <c r="L25" s="974"/>
      <c r="M25" s="901"/>
      <c r="N25" s="115"/>
      <c r="O25" s="115"/>
      <c r="P25" s="115"/>
      <c r="Q25" s="115"/>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c r="AO25" s="115"/>
      <c r="AP25" s="115"/>
      <c r="AQ25" s="115"/>
      <c r="AR25" s="115"/>
      <c r="AS25" s="115"/>
      <c r="AT25" s="115"/>
      <c r="AU25" s="115"/>
      <c r="AV25" s="115"/>
      <c r="AW25" s="115"/>
      <c r="AX25" s="115"/>
      <c r="AY25" s="115"/>
      <c r="AZ25" s="115"/>
      <c r="BA25" s="115"/>
      <c r="BB25" s="115"/>
      <c r="BC25" s="115"/>
      <c r="BD25" s="115"/>
      <c r="BE25" s="115"/>
      <c r="BF25" s="115"/>
      <c r="BG25" s="115"/>
      <c r="BH25" s="115"/>
      <c r="BI25" s="115"/>
      <c r="BJ25" s="115"/>
      <c r="BK25" s="115"/>
      <c r="BL25" s="115"/>
      <c r="BM25" s="115"/>
      <c r="BN25" s="115"/>
      <c r="BO25" s="115"/>
      <c r="BP25" s="115"/>
      <c r="BQ25" s="115"/>
      <c r="BR25" s="115"/>
      <c r="BS25" s="115"/>
      <c r="BT25" s="115"/>
      <c r="BU25" s="115"/>
      <c r="BV25" s="115"/>
      <c r="BW25" s="115"/>
      <c r="BX25" s="115"/>
      <c r="BY25" s="115"/>
      <c r="BZ25" s="115"/>
      <c r="CA25" s="115"/>
      <c r="CB25" s="115"/>
      <c r="CC25" s="115"/>
      <c r="CD25" s="115"/>
      <c r="CE25" s="115"/>
      <c r="CF25" s="115"/>
      <c r="CG25" s="115"/>
      <c r="CH25" s="115"/>
      <c r="CI25" s="115"/>
      <c r="CJ25" s="115"/>
      <c r="CK25" s="115"/>
      <c r="CL25" s="115"/>
      <c r="CM25" s="115"/>
      <c r="CN25" s="115"/>
      <c r="CO25" s="115"/>
      <c r="CP25" s="115"/>
      <c r="CQ25" s="115"/>
      <c r="CR25" s="115"/>
      <c r="CS25" s="115"/>
      <c r="CT25" s="115"/>
      <c r="CU25" s="115"/>
      <c r="CV25" s="115"/>
      <c r="CW25" s="115"/>
      <c r="CX25" s="115"/>
      <c r="CY25" s="115"/>
      <c r="CZ25" s="115"/>
      <c r="DA25" s="115"/>
      <c r="DB25" s="115"/>
      <c r="DC25" s="115"/>
      <c r="DD25" s="115"/>
      <c r="DE25" s="115"/>
      <c r="DF25" s="115"/>
      <c r="DG25" s="115"/>
      <c r="DH25" s="115"/>
      <c r="DI25" s="115"/>
      <c r="DJ25" s="115"/>
      <c r="DK25" s="115"/>
      <c r="DL25" s="115"/>
      <c r="DM25" s="115"/>
      <c r="DN25" s="115"/>
      <c r="DO25" s="115"/>
      <c r="DP25" s="115"/>
      <c r="DQ25" s="115"/>
      <c r="DR25" s="115"/>
      <c r="DS25" s="115"/>
      <c r="DT25" s="115"/>
      <c r="DU25" s="115"/>
      <c r="DV25" s="115"/>
      <c r="DW25" s="115"/>
      <c r="DX25" s="115"/>
      <c r="DY25" s="115"/>
      <c r="DZ25" s="115"/>
      <c r="EA25" s="115"/>
      <c r="EB25" s="115"/>
      <c r="EC25" s="115"/>
      <c r="ED25" s="115"/>
      <c r="EE25" s="115"/>
      <c r="EF25" s="115"/>
      <c r="EG25" s="115"/>
      <c r="EH25" s="115"/>
      <c r="EI25" s="115"/>
      <c r="EJ25" s="115"/>
      <c r="EK25" s="115"/>
      <c r="EL25" s="115"/>
      <c r="EM25" s="115"/>
      <c r="EN25" s="115"/>
      <c r="EO25" s="115"/>
      <c r="EP25" s="115"/>
      <c r="EQ25" s="115"/>
      <c r="ER25" s="115"/>
      <c r="ES25" s="115"/>
      <c r="ET25" s="115"/>
      <c r="EU25" s="115"/>
      <c r="EV25" s="115"/>
      <c r="EW25" s="115"/>
      <c r="EX25" s="115"/>
      <c r="EY25" s="115"/>
      <c r="EZ25" s="115"/>
      <c r="FA25" s="115"/>
      <c r="FB25" s="115"/>
      <c r="FC25" s="115"/>
      <c r="FD25" s="115"/>
      <c r="FE25" s="115"/>
      <c r="FF25" s="115"/>
      <c r="FG25" s="115"/>
      <c r="FH25" s="115"/>
      <c r="FI25" s="115"/>
      <c r="FJ25" s="115"/>
      <c r="FK25" s="115"/>
      <c r="FL25" s="115"/>
      <c r="FM25" s="115"/>
      <c r="FN25" s="115"/>
      <c r="FO25" s="115"/>
      <c r="FP25" s="115"/>
      <c r="FQ25" s="115"/>
      <c r="FR25" s="115"/>
      <c r="FS25" s="115"/>
      <c r="FT25" s="115"/>
      <c r="FU25" s="115"/>
      <c r="FV25" s="115"/>
      <c r="FW25" s="115"/>
      <c r="FX25" s="115"/>
      <c r="FY25" s="115"/>
      <c r="FZ25" s="115"/>
      <c r="GA25" s="115"/>
      <c r="GB25" s="115"/>
      <c r="GC25" s="115"/>
      <c r="GD25" s="115"/>
      <c r="GE25" s="115"/>
      <c r="GF25" s="115"/>
      <c r="GG25" s="115"/>
      <c r="GH25" s="115"/>
      <c r="GI25" s="115"/>
      <c r="GJ25" s="115"/>
      <c r="GK25" s="115"/>
      <c r="GL25" s="115"/>
      <c r="GM25" s="115"/>
      <c r="GN25" s="115"/>
      <c r="GO25" s="115"/>
      <c r="GP25" s="115"/>
      <c r="GQ25" s="115"/>
      <c r="GR25" s="115"/>
      <c r="GS25" s="115"/>
      <c r="GT25" s="115"/>
      <c r="GU25" s="115"/>
      <c r="GV25" s="115"/>
      <c r="GW25" s="115"/>
      <c r="GX25" s="115"/>
      <c r="GY25" s="115"/>
      <c r="GZ25" s="115"/>
      <c r="HA25" s="115"/>
      <c r="HB25" s="115"/>
      <c r="HC25" s="115"/>
      <c r="HD25" s="115"/>
      <c r="HE25" s="115"/>
      <c r="HF25" s="115"/>
      <c r="HG25" s="115"/>
      <c r="HH25" s="115"/>
      <c r="HI25" s="115"/>
      <c r="HJ25" s="115"/>
      <c r="HK25" s="115"/>
      <c r="HL25" s="115"/>
      <c r="HM25" s="115"/>
      <c r="HN25" s="115"/>
      <c r="HO25" s="115"/>
      <c r="HP25" s="115"/>
      <c r="HQ25" s="115"/>
      <c r="HR25" s="115"/>
      <c r="HS25" s="115"/>
      <c r="HT25" s="115"/>
      <c r="HU25" s="115"/>
      <c r="HV25" s="115"/>
      <c r="HW25" s="115"/>
      <c r="HX25" s="115"/>
      <c r="HY25" s="115"/>
      <c r="HZ25" s="115"/>
      <c r="IA25" s="115"/>
      <c r="IB25" s="115"/>
      <c r="IC25" s="115"/>
      <c r="ID25" s="115"/>
      <c r="IE25" s="115"/>
      <c r="IF25" s="115"/>
      <c r="IG25" s="115"/>
      <c r="IH25" s="115"/>
      <c r="II25" s="115"/>
      <c r="IJ25" s="115"/>
      <c r="IK25" s="115"/>
      <c r="IL25" s="115"/>
      <c r="IM25" s="115"/>
      <c r="IN25" s="115"/>
      <c r="IO25" s="115"/>
      <c r="IP25" s="115"/>
      <c r="IQ25" s="115"/>
      <c r="IR25" s="115"/>
      <c r="IS25" s="115"/>
      <c r="IT25" s="114"/>
    </row>
    <row r="26" spans="1:254" ht="140.25" customHeight="1" thickBot="1">
      <c r="A26" s="1005"/>
      <c r="B26" s="888"/>
      <c r="C26" s="1003"/>
      <c r="D26" s="1003"/>
      <c r="E26" s="608"/>
      <c r="F26" s="979"/>
      <c r="G26" s="992"/>
      <c r="H26" s="686" t="s">
        <v>588</v>
      </c>
      <c r="I26" s="521" t="s">
        <v>557</v>
      </c>
      <c r="J26" s="690" t="s">
        <v>658</v>
      </c>
      <c r="K26" s="879"/>
      <c r="L26" s="974"/>
      <c r="M26" s="901"/>
      <c r="N26" s="115"/>
      <c r="O26" s="115"/>
      <c r="P26" s="115"/>
      <c r="Q26" s="115"/>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c r="AO26" s="115"/>
      <c r="AP26" s="115"/>
      <c r="AQ26" s="115"/>
      <c r="AR26" s="115"/>
      <c r="AS26" s="115"/>
      <c r="AT26" s="115"/>
      <c r="AU26" s="115"/>
      <c r="AV26" s="115"/>
      <c r="AW26" s="115"/>
      <c r="AX26" s="115"/>
      <c r="AY26" s="115"/>
      <c r="AZ26" s="115"/>
      <c r="BA26" s="115"/>
      <c r="BB26" s="115"/>
      <c r="BC26" s="115"/>
      <c r="BD26" s="115"/>
      <c r="BE26" s="115"/>
      <c r="BF26" s="115"/>
      <c r="BG26" s="115"/>
      <c r="BH26" s="115"/>
      <c r="BI26" s="115"/>
      <c r="BJ26" s="115"/>
      <c r="BK26" s="115"/>
      <c r="BL26" s="115"/>
      <c r="BM26" s="115"/>
      <c r="BN26" s="115"/>
      <c r="BO26" s="115"/>
      <c r="BP26" s="115"/>
      <c r="BQ26" s="115"/>
      <c r="BR26" s="115"/>
      <c r="BS26" s="115"/>
      <c r="BT26" s="115"/>
      <c r="BU26" s="115"/>
      <c r="BV26" s="115"/>
      <c r="BW26" s="115"/>
      <c r="BX26" s="115"/>
      <c r="BY26" s="115"/>
      <c r="BZ26" s="115"/>
      <c r="CA26" s="115"/>
      <c r="CB26" s="115"/>
      <c r="CC26" s="115"/>
      <c r="CD26" s="115"/>
      <c r="CE26" s="115"/>
      <c r="CF26" s="115"/>
      <c r="CG26" s="115"/>
      <c r="CH26" s="115"/>
      <c r="CI26" s="115"/>
      <c r="CJ26" s="115"/>
      <c r="CK26" s="115"/>
      <c r="CL26" s="115"/>
      <c r="CM26" s="115"/>
      <c r="CN26" s="115"/>
      <c r="CO26" s="115"/>
      <c r="CP26" s="115"/>
      <c r="CQ26" s="115"/>
      <c r="CR26" s="115"/>
      <c r="CS26" s="115"/>
      <c r="CT26" s="115"/>
      <c r="CU26" s="115"/>
      <c r="CV26" s="115"/>
      <c r="CW26" s="115"/>
      <c r="CX26" s="115"/>
      <c r="CY26" s="115"/>
      <c r="CZ26" s="115"/>
      <c r="DA26" s="115"/>
      <c r="DB26" s="115"/>
      <c r="DC26" s="115"/>
      <c r="DD26" s="115"/>
      <c r="DE26" s="115"/>
      <c r="DF26" s="115"/>
      <c r="DG26" s="115"/>
      <c r="DH26" s="115"/>
      <c r="DI26" s="115"/>
      <c r="DJ26" s="115"/>
      <c r="DK26" s="115"/>
      <c r="DL26" s="115"/>
      <c r="DM26" s="115"/>
      <c r="DN26" s="115"/>
      <c r="DO26" s="115"/>
      <c r="DP26" s="115"/>
      <c r="DQ26" s="115"/>
      <c r="DR26" s="115"/>
      <c r="DS26" s="115"/>
      <c r="DT26" s="115"/>
      <c r="DU26" s="115"/>
      <c r="DV26" s="115"/>
      <c r="DW26" s="115"/>
      <c r="DX26" s="115"/>
      <c r="DY26" s="115"/>
      <c r="DZ26" s="115"/>
      <c r="EA26" s="115"/>
      <c r="EB26" s="115"/>
      <c r="EC26" s="115"/>
      <c r="ED26" s="115"/>
      <c r="EE26" s="115"/>
      <c r="EF26" s="115"/>
      <c r="EG26" s="115"/>
      <c r="EH26" s="115"/>
      <c r="EI26" s="115"/>
      <c r="EJ26" s="115"/>
      <c r="EK26" s="115"/>
      <c r="EL26" s="115"/>
      <c r="EM26" s="115"/>
      <c r="EN26" s="115"/>
      <c r="EO26" s="115"/>
      <c r="EP26" s="115"/>
      <c r="EQ26" s="115"/>
      <c r="ER26" s="115"/>
      <c r="ES26" s="115"/>
      <c r="ET26" s="115"/>
      <c r="EU26" s="115"/>
      <c r="EV26" s="115"/>
      <c r="EW26" s="115"/>
      <c r="EX26" s="115"/>
      <c r="EY26" s="115"/>
      <c r="EZ26" s="115"/>
      <c r="FA26" s="115"/>
      <c r="FB26" s="115"/>
      <c r="FC26" s="115"/>
      <c r="FD26" s="115"/>
      <c r="FE26" s="115"/>
      <c r="FF26" s="115"/>
      <c r="FG26" s="115"/>
      <c r="FH26" s="115"/>
      <c r="FI26" s="115"/>
      <c r="FJ26" s="115"/>
      <c r="FK26" s="115"/>
      <c r="FL26" s="115"/>
      <c r="FM26" s="115"/>
      <c r="FN26" s="115"/>
      <c r="FO26" s="115"/>
      <c r="FP26" s="115"/>
      <c r="FQ26" s="115"/>
      <c r="FR26" s="115"/>
      <c r="FS26" s="115"/>
      <c r="FT26" s="115"/>
      <c r="FU26" s="115"/>
      <c r="FV26" s="115"/>
      <c r="FW26" s="115"/>
      <c r="FX26" s="115"/>
      <c r="FY26" s="115"/>
      <c r="FZ26" s="115"/>
      <c r="GA26" s="115"/>
      <c r="GB26" s="115"/>
      <c r="GC26" s="115"/>
      <c r="GD26" s="115"/>
      <c r="GE26" s="115"/>
      <c r="GF26" s="115"/>
      <c r="GG26" s="115"/>
      <c r="GH26" s="115"/>
      <c r="GI26" s="115"/>
      <c r="GJ26" s="115"/>
      <c r="GK26" s="115"/>
      <c r="GL26" s="115"/>
      <c r="GM26" s="115"/>
      <c r="GN26" s="115"/>
      <c r="GO26" s="115"/>
      <c r="GP26" s="115"/>
      <c r="GQ26" s="115"/>
      <c r="GR26" s="115"/>
      <c r="GS26" s="115"/>
      <c r="GT26" s="115"/>
      <c r="GU26" s="115"/>
      <c r="GV26" s="115"/>
      <c r="GW26" s="115"/>
      <c r="GX26" s="115"/>
      <c r="GY26" s="115"/>
      <c r="GZ26" s="115"/>
      <c r="HA26" s="115"/>
      <c r="HB26" s="115"/>
      <c r="HC26" s="115"/>
      <c r="HD26" s="115"/>
      <c r="HE26" s="115"/>
      <c r="HF26" s="115"/>
      <c r="HG26" s="115"/>
      <c r="HH26" s="115"/>
      <c r="HI26" s="115"/>
      <c r="HJ26" s="115"/>
      <c r="HK26" s="115"/>
      <c r="HL26" s="115"/>
      <c r="HM26" s="115"/>
      <c r="HN26" s="115"/>
      <c r="HO26" s="115"/>
      <c r="HP26" s="115"/>
      <c r="HQ26" s="115"/>
      <c r="HR26" s="115"/>
      <c r="HS26" s="115"/>
      <c r="HT26" s="115"/>
      <c r="HU26" s="115"/>
      <c r="HV26" s="115"/>
      <c r="HW26" s="115"/>
      <c r="HX26" s="115"/>
      <c r="HY26" s="115"/>
      <c r="HZ26" s="115"/>
      <c r="IA26" s="115"/>
      <c r="IB26" s="115"/>
      <c r="IC26" s="115"/>
      <c r="ID26" s="115"/>
      <c r="IE26" s="115"/>
      <c r="IF26" s="115"/>
      <c r="IG26" s="115"/>
      <c r="IH26" s="115"/>
      <c r="II26" s="115"/>
      <c r="IJ26" s="115"/>
      <c r="IK26" s="115"/>
      <c r="IL26" s="115"/>
      <c r="IM26" s="115"/>
      <c r="IN26" s="115"/>
      <c r="IO26" s="115"/>
      <c r="IP26" s="115"/>
      <c r="IQ26" s="115"/>
      <c r="IR26" s="115"/>
      <c r="IS26" s="115"/>
      <c r="IT26" s="114"/>
    </row>
    <row r="27" spans="1:254" ht="35.25" customHeight="1" thickBot="1">
      <c r="A27" s="1005"/>
      <c r="B27" s="888"/>
      <c r="C27" s="1003"/>
      <c r="D27" s="1003"/>
      <c r="E27" s="608"/>
      <c r="F27" s="979"/>
      <c r="G27" s="992"/>
      <c r="H27" s="684" t="s">
        <v>812</v>
      </c>
      <c r="I27" s="518" t="s">
        <v>565</v>
      </c>
      <c r="J27" s="690" t="s">
        <v>653</v>
      </c>
      <c r="K27" s="879"/>
      <c r="L27" s="974"/>
      <c r="M27" s="901"/>
      <c r="N27" s="115"/>
      <c r="O27" s="115"/>
      <c r="P27" s="115"/>
      <c r="Q27" s="115"/>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c r="AO27" s="115"/>
      <c r="AP27" s="115"/>
      <c r="AQ27" s="115"/>
      <c r="AR27" s="115"/>
      <c r="AS27" s="115"/>
      <c r="AT27" s="115"/>
      <c r="AU27" s="115"/>
      <c r="AV27" s="115"/>
      <c r="AW27" s="115"/>
      <c r="AX27" s="115"/>
      <c r="AY27" s="115"/>
      <c r="AZ27" s="115"/>
      <c r="BA27" s="115"/>
      <c r="BB27" s="115"/>
      <c r="BC27" s="115"/>
      <c r="BD27" s="115"/>
      <c r="BE27" s="115"/>
      <c r="BF27" s="115"/>
      <c r="BG27" s="115"/>
      <c r="BH27" s="115"/>
      <c r="BI27" s="115"/>
      <c r="BJ27" s="115"/>
      <c r="BK27" s="115"/>
      <c r="BL27" s="115"/>
      <c r="BM27" s="115"/>
      <c r="BN27" s="115"/>
      <c r="BO27" s="115"/>
      <c r="BP27" s="115"/>
      <c r="BQ27" s="115"/>
      <c r="BR27" s="115"/>
      <c r="BS27" s="115"/>
      <c r="BT27" s="115"/>
      <c r="BU27" s="115"/>
      <c r="BV27" s="115"/>
      <c r="BW27" s="115"/>
      <c r="BX27" s="115"/>
      <c r="BY27" s="115"/>
      <c r="BZ27" s="115"/>
      <c r="CA27" s="115"/>
      <c r="CB27" s="115"/>
      <c r="CC27" s="115"/>
      <c r="CD27" s="115"/>
      <c r="CE27" s="115"/>
      <c r="CF27" s="115"/>
      <c r="CG27" s="115"/>
      <c r="CH27" s="115"/>
      <c r="CI27" s="115"/>
      <c r="CJ27" s="115"/>
      <c r="CK27" s="115"/>
      <c r="CL27" s="115"/>
      <c r="CM27" s="115"/>
      <c r="CN27" s="115"/>
      <c r="CO27" s="115"/>
      <c r="CP27" s="115"/>
      <c r="CQ27" s="115"/>
      <c r="CR27" s="115"/>
      <c r="CS27" s="115"/>
      <c r="CT27" s="115"/>
      <c r="CU27" s="115"/>
      <c r="CV27" s="115"/>
      <c r="CW27" s="115"/>
      <c r="CX27" s="115"/>
      <c r="CY27" s="115"/>
      <c r="CZ27" s="115"/>
      <c r="DA27" s="115"/>
      <c r="DB27" s="115"/>
      <c r="DC27" s="115"/>
      <c r="DD27" s="115"/>
      <c r="DE27" s="115"/>
      <c r="DF27" s="115"/>
      <c r="DG27" s="115"/>
      <c r="DH27" s="115"/>
      <c r="DI27" s="115"/>
      <c r="DJ27" s="115"/>
      <c r="DK27" s="115"/>
      <c r="DL27" s="115"/>
      <c r="DM27" s="115"/>
      <c r="DN27" s="115"/>
      <c r="DO27" s="115"/>
      <c r="DP27" s="115"/>
      <c r="DQ27" s="115"/>
      <c r="DR27" s="115"/>
      <c r="DS27" s="115"/>
      <c r="DT27" s="115"/>
      <c r="DU27" s="115"/>
      <c r="DV27" s="115"/>
      <c r="DW27" s="115"/>
      <c r="DX27" s="115"/>
      <c r="DY27" s="115"/>
      <c r="DZ27" s="115"/>
      <c r="EA27" s="115"/>
      <c r="EB27" s="115"/>
      <c r="EC27" s="115"/>
      <c r="ED27" s="115"/>
      <c r="EE27" s="115"/>
      <c r="EF27" s="115"/>
      <c r="EG27" s="115"/>
      <c r="EH27" s="115"/>
      <c r="EI27" s="115"/>
      <c r="EJ27" s="115"/>
      <c r="EK27" s="115"/>
      <c r="EL27" s="115"/>
      <c r="EM27" s="115"/>
      <c r="EN27" s="115"/>
      <c r="EO27" s="115"/>
      <c r="EP27" s="115"/>
      <c r="EQ27" s="115"/>
      <c r="ER27" s="115"/>
      <c r="ES27" s="115"/>
      <c r="ET27" s="115"/>
      <c r="EU27" s="115"/>
      <c r="EV27" s="115"/>
      <c r="EW27" s="115"/>
      <c r="EX27" s="115"/>
      <c r="EY27" s="115"/>
      <c r="EZ27" s="115"/>
      <c r="FA27" s="115"/>
      <c r="FB27" s="115"/>
      <c r="FC27" s="115"/>
      <c r="FD27" s="115"/>
      <c r="FE27" s="115"/>
      <c r="FF27" s="115"/>
      <c r="FG27" s="115"/>
      <c r="FH27" s="115"/>
      <c r="FI27" s="115"/>
      <c r="FJ27" s="115"/>
      <c r="FK27" s="115"/>
      <c r="FL27" s="115"/>
      <c r="FM27" s="115"/>
      <c r="FN27" s="115"/>
      <c r="FO27" s="115"/>
      <c r="FP27" s="115"/>
      <c r="FQ27" s="115"/>
      <c r="FR27" s="115"/>
      <c r="FS27" s="115"/>
      <c r="FT27" s="115"/>
      <c r="FU27" s="115"/>
      <c r="FV27" s="115"/>
      <c r="FW27" s="115"/>
      <c r="FX27" s="115"/>
      <c r="FY27" s="115"/>
      <c r="FZ27" s="115"/>
      <c r="GA27" s="115"/>
      <c r="GB27" s="115"/>
      <c r="GC27" s="115"/>
      <c r="GD27" s="115"/>
      <c r="GE27" s="115"/>
      <c r="GF27" s="115"/>
      <c r="GG27" s="115"/>
      <c r="GH27" s="115"/>
      <c r="GI27" s="115"/>
      <c r="GJ27" s="115"/>
      <c r="GK27" s="115"/>
      <c r="GL27" s="115"/>
      <c r="GM27" s="115"/>
      <c r="GN27" s="115"/>
      <c r="GO27" s="115"/>
      <c r="GP27" s="115"/>
      <c r="GQ27" s="115"/>
      <c r="GR27" s="115"/>
      <c r="GS27" s="115"/>
      <c r="GT27" s="115"/>
      <c r="GU27" s="115"/>
      <c r="GV27" s="115"/>
      <c r="GW27" s="115"/>
      <c r="GX27" s="115"/>
      <c r="GY27" s="115"/>
      <c r="GZ27" s="115"/>
      <c r="HA27" s="115"/>
      <c r="HB27" s="115"/>
      <c r="HC27" s="115"/>
      <c r="HD27" s="115"/>
      <c r="HE27" s="115"/>
      <c r="HF27" s="115"/>
      <c r="HG27" s="115"/>
      <c r="HH27" s="115"/>
      <c r="HI27" s="115"/>
      <c r="HJ27" s="115"/>
      <c r="HK27" s="115"/>
      <c r="HL27" s="115"/>
      <c r="HM27" s="115"/>
      <c r="HN27" s="115"/>
      <c r="HO27" s="115"/>
      <c r="HP27" s="115"/>
      <c r="HQ27" s="115"/>
      <c r="HR27" s="115"/>
      <c r="HS27" s="115"/>
      <c r="HT27" s="115"/>
      <c r="HU27" s="115"/>
      <c r="HV27" s="115"/>
      <c r="HW27" s="115"/>
      <c r="HX27" s="115"/>
      <c r="HY27" s="115"/>
      <c r="HZ27" s="115"/>
      <c r="IA27" s="115"/>
      <c r="IB27" s="115"/>
      <c r="IC27" s="115"/>
      <c r="ID27" s="115"/>
      <c r="IE27" s="115"/>
      <c r="IF27" s="115"/>
      <c r="IG27" s="115"/>
      <c r="IH27" s="115"/>
      <c r="II27" s="115"/>
      <c r="IJ27" s="115"/>
      <c r="IK27" s="115"/>
      <c r="IL27" s="115"/>
      <c r="IM27" s="115"/>
      <c r="IN27" s="115"/>
      <c r="IO27" s="115"/>
      <c r="IP27" s="115"/>
      <c r="IQ27" s="115"/>
      <c r="IR27" s="115"/>
      <c r="IS27" s="115"/>
      <c r="IT27" s="114"/>
    </row>
    <row r="28" spans="1:254" ht="36" customHeight="1" thickBot="1">
      <c r="A28" s="1006"/>
      <c r="B28" s="888"/>
      <c r="C28" s="1003"/>
      <c r="D28" s="1003"/>
      <c r="E28" s="691"/>
      <c r="F28" s="979"/>
      <c r="G28" s="992"/>
      <c r="H28" s="684" t="s">
        <v>341</v>
      </c>
      <c r="I28" s="703" t="s">
        <v>565</v>
      </c>
      <c r="J28" s="690" t="s">
        <v>653</v>
      </c>
      <c r="K28" s="879"/>
      <c r="L28" s="974"/>
      <c r="M28" s="901"/>
      <c r="N28" s="113"/>
      <c r="O28" s="113"/>
      <c r="P28" s="113"/>
      <c r="Q28" s="113"/>
      <c r="R28" s="113"/>
      <c r="S28" s="113"/>
      <c r="T28" s="113"/>
      <c r="U28" s="113"/>
      <c r="V28" s="113"/>
      <c r="W28" s="113"/>
      <c r="X28" s="113"/>
      <c r="Y28" s="113"/>
      <c r="Z28" s="113"/>
      <c r="AA28" s="113"/>
      <c r="AB28" s="113"/>
      <c r="AC28" s="113"/>
      <c r="AD28" s="113"/>
      <c r="AE28" s="113"/>
      <c r="AF28" s="113"/>
      <c r="AG28" s="113"/>
      <c r="AH28" s="113"/>
      <c r="AI28" s="113"/>
      <c r="AJ28" s="113"/>
      <c r="AK28" s="113"/>
      <c r="AL28" s="113"/>
      <c r="AM28" s="113"/>
      <c r="AN28" s="113"/>
      <c r="AO28" s="113"/>
      <c r="AP28" s="113"/>
      <c r="AQ28" s="113"/>
      <c r="AR28" s="113"/>
      <c r="AS28" s="113"/>
      <c r="AT28" s="113"/>
      <c r="AU28" s="113"/>
      <c r="AV28" s="113"/>
      <c r="AW28" s="113"/>
      <c r="AX28" s="113"/>
      <c r="AY28" s="113"/>
      <c r="AZ28" s="113"/>
      <c r="BA28" s="113"/>
      <c r="BB28" s="113"/>
      <c r="BC28" s="113"/>
      <c r="BD28" s="113"/>
      <c r="BE28" s="113"/>
      <c r="BF28" s="113"/>
      <c r="BG28" s="113"/>
      <c r="BH28" s="113"/>
      <c r="BI28" s="113"/>
      <c r="BJ28" s="113"/>
      <c r="BK28" s="113"/>
      <c r="BL28" s="113"/>
      <c r="BM28" s="113"/>
      <c r="BN28" s="113"/>
      <c r="BO28" s="113"/>
      <c r="BP28" s="113"/>
      <c r="BQ28" s="113"/>
      <c r="BR28" s="113"/>
      <c r="BS28" s="113"/>
      <c r="BT28" s="113"/>
      <c r="BU28" s="113"/>
      <c r="BV28" s="113"/>
      <c r="BW28" s="113"/>
      <c r="BX28" s="113"/>
      <c r="BY28" s="113"/>
      <c r="BZ28" s="113"/>
      <c r="CA28" s="113"/>
      <c r="CB28" s="113"/>
      <c r="CC28" s="113"/>
      <c r="CD28" s="113"/>
      <c r="CE28" s="113"/>
      <c r="CF28" s="113"/>
      <c r="CG28" s="113"/>
      <c r="CH28" s="113"/>
      <c r="CI28" s="113"/>
      <c r="CJ28" s="113"/>
      <c r="CK28" s="113"/>
      <c r="CL28" s="113"/>
      <c r="CM28" s="113"/>
      <c r="CN28" s="113"/>
      <c r="CO28" s="113"/>
      <c r="CP28" s="113"/>
      <c r="CQ28" s="113"/>
      <c r="CR28" s="113"/>
      <c r="CS28" s="113"/>
      <c r="CT28" s="113"/>
      <c r="CU28" s="113"/>
      <c r="CV28" s="113"/>
      <c r="CW28" s="113"/>
      <c r="CX28" s="113"/>
      <c r="CY28" s="113"/>
      <c r="CZ28" s="113"/>
      <c r="DA28" s="113"/>
      <c r="DB28" s="113"/>
      <c r="DC28" s="113"/>
      <c r="DD28" s="113"/>
      <c r="DE28" s="113"/>
      <c r="DF28" s="113"/>
      <c r="DG28" s="113"/>
      <c r="DH28" s="113"/>
      <c r="DI28" s="113"/>
      <c r="DJ28" s="113"/>
      <c r="DK28" s="113"/>
      <c r="DL28" s="113"/>
      <c r="DM28" s="113"/>
      <c r="DN28" s="113"/>
      <c r="DO28" s="113"/>
      <c r="DP28" s="113"/>
      <c r="DQ28" s="113"/>
      <c r="DR28" s="113"/>
      <c r="DS28" s="113"/>
      <c r="DT28" s="113"/>
      <c r="DU28" s="113"/>
      <c r="DV28" s="113"/>
      <c r="DW28" s="113"/>
      <c r="DX28" s="113"/>
      <c r="DY28" s="113"/>
      <c r="DZ28" s="113"/>
      <c r="EA28" s="113"/>
      <c r="EB28" s="113"/>
      <c r="EC28" s="113"/>
      <c r="ED28" s="113"/>
      <c r="EE28" s="113"/>
      <c r="EF28" s="113"/>
      <c r="EG28" s="113"/>
      <c r="EH28" s="113"/>
      <c r="EI28" s="113"/>
      <c r="EJ28" s="113"/>
      <c r="EK28" s="113"/>
      <c r="EL28" s="113"/>
      <c r="EM28" s="113"/>
      <c r="EN28" s="113"/>
      <c r="EO28" s="113"/>
      <c r="EP28" s="113"/>
      <c r="EQ28" s="113"/>
      <c r="ER28" s="113"/>
      <c r="ES28" s="113"/>
      <c r="ET28" s="113"/>
      <c r="EU28" s="113"/>
      <c r="EV28" s="113"/>
      <c r="EW28" s="113"/>
      <c r="EX28" s="113"/>
      <c r="EY28" s="113"/>
      <c r="EZ28" s="113"/>
      <c r="FA28" s="113"/>
      <c r="FB28" s="113"/>
      <c r="FC28" s="113"/>
      <c r="FD28" s="113"/>
      <c r="FE28" s="113"/>
      <c r="FF28" s="113"/>
      <c r="FG28" s="113"/>
      <c r="FH28" s="113"/>
      <c r="FI28" s="113"/>
      <c r="FJ28" s="113"/>
      <c r="FK28" s="113"/>
      <c r="FL28" s="113"/>
      <c r="FM28" s="113"/>
      <c r="FN28" s="113"/>
      <c r="FO28" s="113"/>
      <c r="FP28" s="113"/>
      <c r="FQ28" s="113"/>
      <c r="FR28" s="113"/>
      <c r="FS28" s="113"/>
      <c r="FT28" s="113"/>
      <c r="FU28" s="113"/>
      <c r="FV28" s="113"/>
      <c r="FW28" s="113"/>
      <c r="FX28" s="113"/>
      <c r="FY28" s="113"/>
      <c r="FZ28" s="113"/>
      <c r="GA28" s="113"/>
      <c r="GB28" s="113"/>
      <c r="GC28" s="113"/>
      <c r="GD28" s="113"/>
      <c r="GE28" s="113"/>
      <c r="GF28" s="113"/>
      <c r="GG28" s="113"/>
      <c r="GH28" s="113"/>
      <c r="GI28" s="113"/>
      <c r="GJ28" s="113"/>
      <c r="GK28" s="113"/>
      <c r="GL28" s="113"/>
      <c r="GM28" s="113"/>
      <c r="GN28" s="113"/>
      <c r="GO28" s="113"/>
      <c r="GP28" s="113"/>
      <c r="GQ28" s="113"/>
      <c r="GR28" s="113"/>
      <c r="GS28" s="113"/>
      <c r="GT28" s="113"/>
      <c r="GU28" s="113"/>
      <c r="GV28" s="113"/>
      <c r="GW28" s="113"/>
      <c r="GX28" s="113"/>
      <c r="GY28" s="113"/>
      <c r="GZ28" s="113"/>
      <c r="HA28" s="113"/>
      <c r="HB28" s="113"/>
      <c r="HC28" s="113"/>
      <c r="HD28" s="113"/>
      <c r="HE28" s="113"/>
      <c r="HF28" s="113"/>
      <c r="HG28" s="113"/>
      <c r="HH28" s="113"/>
      <c r="HI28" s="113"/>
      <c r="HJ28" s="113"/>
      <c r="HK28" s="113"/>
      <c r="HL28" s="113"/>
      <c r="HM28" s="113"/>
      <c r="HN28" s="113"/>
      <c r="HO28" s="113"/>
      <c r="HP28" s="113"/>
      <c r="HQ28" s="113"/>
      <c r="HR28" s="113"/>
      <c r="HS28" s="113"/>
      <c r="HT28" s="113"/>
      <c r="HU28" s="113"/>
      <c r="HV28" s="113"/>
      <c r="HW28" s="113"/>
      <c r="HX28" s="113"/>
      <c r="HY28" s="113"/>
      <c r="HZ28" s="113"/>
      <c r="IA28" s="113"/>
      <c r="IB28" s="113"/>
      <c r="IC28" s="113"/>
      <c r="ID28" s="113"/>
      <c r="IE28" s="113"/>
      <c r="IF28" s="113"/>
      <c r="IG28" s="113"/>
      <c r="IH28" s="113"/>
      <c r="II28" s="113"/>
      <c r="IJ28" s="113"/>
      <c r="IK28" s="113"/>
      <c r="IL28" s="113"/>
      <c r="IM28" s="113"/>
      <c r="IN28" s="113"/>
      <c r="IO28" s="113"/>
      <c r="IP28" s="113"/>
      <c r="IQ28" s="113"/>
      <c r="IR28" s="113"/>
      <c r="IS28" s="113"/>
      <c r="IT28" s="114"/>
    </row>
    <row r="29" spans="1:254" ht="6.75" customHeight="1" thickBot="1">
      <c r="A29" s="962"/>
      <c r="B29" s="963"/>
      <c r="C29" s="963"/>
      <c r="D29" s="964"/>
      <c r="E29" s="509"/>
      <c r="F29" s="979"/>
      <c r="G29" s="903"/>
      <c r="H29" s="904"/>
      <c r="I29" s="904"/>
      <c r="J29" s="905"/>
      <c r="K29" s="879"/>
      <c r="L29" s="917"/>
      <c r="M29" s="918"/>
      <c r="N29" s="115"/>
      <c r="O29" s="115"/>
      <c r="P29" s="115"/>
      <c r="Q29" s="115"/>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c r="AO29" s="115"/>
      <c r="AP29" s="115"/>
      <c r="AQ29" s="115"/>
      <c r="AR29" s="115"/>
      <c r="AS29" s="115"/>
      <c r="AT29" s="115"/>
      <c r="AU29" s="115"/>
      <c r="AV29" s="115"/>
      <c r="AW29" s="115"/>
      <c r="AX29" s="115"/>
      <c r="AY29" s="115"/>
      <c r="AZ29" s="115"/>
      <c r="BA29" s="115"/>
      <c r="BB29" s="115"/>
      <c r="BC29" s="115"/>
      <c r="BD29" s="115"/>
      <c r="BE29" s="115"/>
      <c r="BF29" s="115"/>
      <c r="BG29" s="115"/>
      <c r="BH29" s="115"/>
      <c r="BI29" s="115"/>
      <c r="BJ29" s="115"/>
      <c r="BK29" s="115"/>
      <c r="BL29" s="115"/>
      <c r="BM29" s="115"/>
      <c r="BN29" s="115"/>
      <c r="BO29" s="115"/>
      <c r="BP29" s="115"/>
      <c r="BQ29" s="115"/>
      <c r="BR29" s="115"/>
      <c r="BS29" s="115"/>
      <c r="BT29" s="115"/>
      <c r="BU29" s="115"/>
      <c r="BV29" s="115"/>
      <c r="BW29" s="115"/>
      <c r="BX29" s="115"/>
      <c r="BY29" s="115"/>
      <c r="BZ29" s="115"/>
      <c r="CA29" s="115"/>
      <c r="CB29" s="115"/>
      <c r="CC29" s="115"/>
      <c r="CD29" s="115"/>
      <c r="CE29" s="115"/>
      <c r="CF29" s="115"/>
      <c r="CG29" s="115"/>
      <c r="CH29" s="115"/>
      <c r="CI29" s="115"/>
      <c r="CJ29" s="115"/>
      <c r="CK29" s="115"/>
      <c r="CL29" s="115"/>
      <c r="CM29" s="115"/>
      <c r="CN29" s="115"/>
      <c r="CO29" s="115"/>
      <c r="CP29" s="115"/>
      <c r="CQ29" s="115"/>
      <c r="CR29" s="115"/>
      <c r="CS29" s="115"/>
      <c r="CT29" s="115"/>
      <c r="CU29" s="115"/>
      <c r="CV29" s="115"/>
      <c r="CW29" s="115"/>
      <c r="CX29" s="115"/>
      <c r="CY29" s="115"/>
      <c r="CZ29" s="115"/>
      <c r="DA29" s="115"/>
      <c r="DB29" s="115"/>
      <c r="DC29" s="115"/>
      <c r="DD29" s="115"/>
      <c r="DE29" s="115"/>
      <c r="DF29" s="115"/>
      <c r="DG29" s="115"/>
      <c r="DH29" s="115"/>
      <c r="DI29" s="115"/>
      <c r="DJ29" s="115"/>
      <c r="DK29" s="115"/>
      <c r="DL29" s="115"/>
      <c r="DM29" s="115"/>
      <c r="DN29" s="115"/>
      <c r="DO29" s="115"/>
      <c r="DP29" s="115"/>
      <c r="DQ29" s="115"/>
      <c r="DR29" s="115"/>
      <c r="DS29" s="115"/>
      <c r="DT29" s="115"/>
      <c r="DU29" s="115"/>
      <c r="DV29" s="115"/>
      <c r="DW29" s="115"/>
      <c r="DX29" s="115"/>
      <c r="DY29" s="115"/>
      <c r="DZ29" s="115"/>
      <c r="EA29" s="115"/>
      <c r="EB29" s="115"/>
      <c r="EC29" s="115"/>
      <c r="ED29" s="115"/>
      <c r="EE29" s="115"/>
      <c r="EF29" s="115"/>
      <c r="EG29" s="115"/>
      <c r="EH29" s="115"/>
      <c r="EI29" s="115"/>
      <c r="EJ29" s="115"/>
      <c r="EK29" s="115"/>
      <c r="EL29" s="115"/>
      <c r="EM29" s="115"/>
      <c r="EN29" s="115"/>
      <c r="EO29" s="115"/>
      <c r="EP29" s="115"/>
      <c r="EQ29" s="115"/>
      <c r="ER29" s="115"/>
      <c r="ES29" s="115"/>
      <c r="ET29" s="115"/>
      <c r="EU29" s="115"/>
      <c r="EV29" s="115"/>
      <c r="EW29" s="115"/>
      <c r="EX29" s="115"/>
      <c r="EY29" s="115"/>
      <c r="EZ29" s="115"/>
      <c r="FA29" s="115"/>
      <c r="FB29" s="115"/>
      <c r="FC29" s="115"/>
      <c r="FD29" s="115"/>
      <c r="FE29" s="115"/>
      <c r="FF29" s="115"/>
      <c r="FG29" s="115"/>
      <c r="FH29" s="115"/>
      <c r="FI29" s="115"/>
      <c r="FJ29" s="115"/>
      <c r="FK29" s="115"/>
      <c r="FL29" s="115"/>
      <c r="FM29" s="115"/>
      <c r="FN29" s="115"/>
      <c r="FO29" s="115"/>
      <c r="FP29" s="115"/>
      <c r="FQ29" s="115"/>
      <c r="FR29" s="115"/>
      <c r="FS29" s="115"/>
      <c r="FT29" s="115"/>
      <c r="FU29" s="115"/>
      <c r="FV29" s="115"/>
      <c r="FW29" s="115"/>
      <c r="FX29" s="115"/>
      <c r="FY29" s="115"/>
      <c r="FZ29" s="115"/>
      <c r="GA29" s="115"/>
      <c r="GB29" s="115"/>
      <c r="GC29" s="115"/>
      <c r="GD29" s="115"/>
      <c r="GE29" s="115"/>
      <c r="GF29" s="115"/>
      <c r="GG29" s="115"/>
      <c r="GH29" s="115"/>
      <c r="GI29" s="115"/>
      <c r="GJ29" s="115"/>
      <c r="GK29" s="115"/>
      <c r="GL29" s="115"/>
      <c r="GM29" s="115"/>
      <c r="GN29" s="115"/>
      <c r="GO29" s="115"/>
      <c r="GP29" s="115"/>
      <c r="GQ29" s="115"/>
      <c r="GR29" s="115"/>
      <c r="GS29" s="115"/>
      <c r="GT29" s="115"/>
      <c r="GU29" s="115"/>
      <c r="GV29" s="115"/>
      <c r="GW29" s="115"/>
      <c r="GX29" s="115"/>
      <c r="GY29" s="115"/>
      <c r="GZ29" s="115"/>
      <c r="HA29" s="115"/>
      <c r="HB29" s="115"/>
      <c r="HC29" s="115"/>
      <c r="HD29" s="115"/>
      <c r="HE29" s="115"/>
      <c r="HF29" s="115"/>
      <c r="HG29" s="115"/>
      <c r="HH29" s="115"/>
      <c r="HI29" s="115"/>
      <c r="HJ29" s="115"/>
      <c r="HK29" s="115"/>
      <c r="HL29" s="115"/>
      <c r="HM29" s="115"/>
      <c r="HN29" s="115"/>
      <c r="HO29" s="115"/>
      <c r="HP29" s="115"/>
      <c r="HQ29" s="115"/>
      <c r="HR29" s="115"/>
      <c r="HS29" s="115"/>
      <c r="HT29" s="115"/>
      <c r="HU29" s="115"/>
      <c r="HV29" s="115"/>
      <c r="HW29" s="115"/>
      <c r="HX29" s="115"/>
      <c r="HY29" s="115"/>
      <c r="HZ29" s="115"/>
      <c r="IA29" s="115"/>
      <c r="IB29" s="115"/>
      <c r="IC29" s="115"/>
      <c r="ID29" s="115"/>
      <c r="IE29" s="115"/>
      <c r="IF29" s="115"/>
      <c r="IG29" s="115"/>
      <c r="IH29" s="115"/>
      <c r="II29" s="115"/>
      <c r="IJ29" s="115"/>
      <c r="IK29" s="115"/>
      <c r="IL29" s="115"/>
      <c r="IM29" s="115"/>
      <c r="IN29" s="115"/>
      <c r="IO29" s="115"/>
      <c r="IP29" s="115"/>
      <c r="IQ29" s="115"/>
      <c r="IR29" s="115"/>
      <c r="IS29" s="115"/>
      <c r="IT29" s="114"/>
    </row>
    <row r="30" spans="1:254" ht="111.75" customHeight="1" thickBot="1">
      <c r="A30" s="989" t="s">
        <v>946</v>
      </c>
      <c r="B30" s="991" t="s">
        <v>342</v>
      </c>
      <c r="C30" s="993" t="s">
        <v>635</v>
      </c>
      <c r="D30" s="994" t="s">
        <v>404</v>
      </c>
      <c r="E30" s="522"/>
      <c r="F30" s="979"/>
      <c r="G30" s="992" t="s">
        <v>947</v>
      </c>
      <c r="H30" s="704" t="s">
        <v>589</v>
      </c>
      <c r="I30" s="705" t="s">
        <v>565</v>
      </c>
      <c r="J30" s="688" t="s">
        <v>392</v>
      </c>
      <c r="K30" s="879"/>
      <c r="L30" s="974" t="s">
        <v>174</v>
      </c>
      <c r="M30" s="901"/>
      <c r="N30" s="113"/>
      <c r="O30" s="113"/>
      <c r="P30" s="113"/>
      <c r="Q30" s="113"/>
      <c r="R30" s="113"/>
      <c r="S30" s="113"/>
      <c r="T30" s="113"/>
      <c r="U30" s="113"/>
      <c r="V30" s="113"/>
      <c r="W30" s="113"/>
      <c r="X30" s="113"/>
      <c r="Y30" s="113"/>
      <c r="Z30" s="113"/>
      <c r="AA30" s="113"/>
      <c r="AB30" s="113"/>
      <c r="AC30" s="113"/>
      <c r="AD30" s="113"/>
      <c r="AE30" s="113"/>
      <c r="AF30" s="113"/>
      <c r="AG30" s="113"/>
      <c r="AH30" s="113"/>
      <c r="AI30" s="113"/>
      <c r="AJ30" s="113"/>
      <c r="AK30" s="113"/>
      <c r="AL30" s="113"/>
      <c r="AM30" s="113"/>
      <c r="AN30" s="113"/>
      <c r="AO30" s="113"/>
      <c r="AP30" s="113"/>
      <c r="AQ30" s="113"/>
      <c r="AR30" s="113"/>
      <c r="AS30" s="113"/>
      <c r="AT30" s="113"/>
      <c r="AU30" s="113"/>
      <c r="AV30" s="113"/>
      <c r="AW30" s="113"/>
      <c r="AX30" s="113"/>
      <c r="AY30" s="113"/>
      <c r="AZ30" s="113"/>
      <c r="BA30" s="113"/>
      <c r="BB30" s="113"/>
      <c r="BC30" s="113"/>
      <c r="BD30" s="113"/>
      <c r="BE30" s="113"/>
      <c r="BF30" s="113"/>
      <c r="BG30" s="113"/>
      <c r="BH30" s="113"/>
      <c r="BI30" s="113"/>
      <c r="BJ30" s="113"/>
      <c r="BK30" s="113"/>
      <c r="BL30" s="113"/>
      <c r="BM30" s="113"/>
      <c r="BN30" s="113"/>
      <c r="BO30" s="113"/>
      <c r="BP30" s="113"/>
      <c r="BQ30" s="113"/>
      <c r="BR30" s="113"/>
      <c r="BS30" s="113"/>
      <c r="BT30" s="113"/>
      <c r="BU30" s="113"/>
      <c r="BV30" s="113"/>
      <c r="BW30" s="113"/>
      <c r="BX30" s="113"/>
      <c r="BY30" s="113"/>
      <c r="BZ30" s="113"/>
      <c r="CA30" s="113"/>
      <c r="CB30" s="113"/>
      <c r="CC30" s="113"/>
      <c r="CD30" s="113"/>
      <c r="CE30" s="113"/>
      <c r="CF30" s="113"/>
      <c r="CG30" s="113"/>
      <c r="CH30" s="113"/>
      <c r="CI30" s="113"/>
      <c r="CJ30" s="113"/>
      <c r="CK30" s="113"/>
      <c r="CL30" s="113"/>
      <c r="CM30" s="113"/>
      <c r="CN30" s="113"/>
      <c r="CO30" s="113"/>
      <c r="CP30" s="113"/>
      <c r="CQ30" s="113"/>
      <c r="CR30" s="113"/>
      <c r="CS30" s="113"/>
      <c r="CT30" s="113"/>
      <c r="CU30" s="113"/>
      <c r="CV30" s="113"/>
      <c r="CW30" s="113"/>
      <c r="CX30" s="113"/>
      <c r="CY30" s="113"/>
      <c r="CZ30" s="113"/>
      <c r="DA30" s="113"/>
      <c r="DB30" s="113"/>
      <c r="DC30" s="113"/>
      <c r="DD30" s="113"/>
      <c r="DE30" s="113"/>
      <c r="DF30" s="113"/>
      <c r="DG30" s="113"/>
      <c r="DH30" s="113"/>
      <c r="DI30" s="113"/>
      <c r="DJ30" s="113"/>
      <c r="DK30" s="113"/>
      <c r="DL30" s="113"/>
      <c r="DM30" s="113"/>
      <c r="DN30" s="113"/>
      <c r="DO30" s="113"/>
      <c r="DP30" s="113"/>
      <c r="DQ30" s="113"/>
      <c r="DR30" s="113"/>
      <c r="DS30" s="113"/>
      <c r="DT30" s="113"/>
      <c r="DU30" s="113"/>
      <c r="DV30" s="113"/>
      <c r="DW30" s="113"/>
      <c r="DX30" s="113"/>
      <c r="DY30" s="113"/>
      <c r="DZ30" s="113"/>
      <c r="EA30" s="113"/>
      <c r="EB30" s="113"/>
      <c r="EC30" s="113"/>
      <c r="ED30" s="113"/>
      <c r="EE30" s="113"/>
      <c r="EF30" s="113"/>
      <c r="EG30" s="113"/>
      <c r="EH30" s="113"/>
      <c r="EI30" s="113"/>
      <c r="EJ30" s="113"/>
      <c r="EK30" s="113"/>
      <c r="EL30" s="113"/>
      <c r="EM30" s="113"/>
      <c r="EN30" s="113"/>
      <c r="EO30" s="113"/>
      <c r="EP30" s="113"/>
      <c r="EQ30" s="113"/>
      <c r="ER30" s="113"/>
      <c r="ES30" s="113"/>
      <c r="ET30" s="113"/>
      <c r="EU30" s="113"/>
      <c r="EV30" s="113"/>
      <c r="EW30" s="113"/>
      <c r="EX30" s="113"/>
      <c r="EY30" s="113"/>
      <c r="EZ30" s="113"/>
      <c r="FA30" s="113"/>
      <c r="FB30" s="113"/>
      <c r="FC30" s="113"/>
      <c r="FD30" s="113"/>
      <c r="FE30" s="113"/>
      <c r="FF30" s="113"/>
      <c r="FG30" s="113"/>
      <c r="FH30" s="113"/>
      <c r="FI30" s="113"/>
      <c r="FJ30" s="113"/>
      <c r="FK30" s="113"/>
      <c r="FL30" s="113"/>
      <c r="FM30" s="113"/>
      <c r="FN30" s="113"/>
      <c r="FO30" s="113"/>
      <c r="FP30" s="113"/>
      <c r="FQ30" s="113"/>
      <c r="FR30" s="113"/>
      <c r="FS30" s="113"/>
      <c r="FT30" s="113"/>
      <c r="FU30" s="113"/>
      <c r="FV30" s="113"/>
      <c r="FW30" s="113"/>
      <c r="FX30" s="113"/>
      <c r="FY30" s="113"/>
      <c r="FZ30" s="113"/>
      <c r="GA30" s="113"/>
      <c r="GB30" s="113"/>
      <c r="GC30" s="113"/>
      <c r="GD30" s="113"/>
      <c r="GE30" s="113"/>
      <c r="GF30" s="113"/>
      <c r="GG30" s="113"/>
      <c r="GH30" s="113"/>
      <c r="GI30" s="113"/>
      <c r="GJ30" s="113"/>
      <c r="GK30" s="113"/>
      <c r="GL30" s="113"/>
      <c r="GM30" s="113"/>
      <c r="GN30" s="113"/>
      <c r="GO30" s="113"/>
      <c r="GP30" s="113"/>
      <c r="GQ30" s="113"/>
      <c r="GR30" s="113"/>
      <c r="GS30" s="113"/>
      <c r="GT30" s="113"/>
      <c r="GU30" s="113"/>
      <c r="GV30" s="113"/>
      <c r="GW30" s="113"/>
      <c r="GX30" s="113"/>
      <c r="GY30" s="113"/>
      <c r="GZ30" s="113"/>
      <c r="HA30" s="113"/>
      <c r="HB30" s="113"/>
      <c r="HC30" s="113"/>
      <c r="HD30" s="113"/>
      <c r="HE30" s="113"/>
      <c r="HF30" s="113"/>
      <c r="HG30" s="113"/>
      <c r="HH30" s="113"/>
      <c r="HI30" s="113"/>
      <c r="HJ30" s="113"/>
      <c r="HK30" s="113"/>
      <c r="HL30" s="113"/>
      <c r="HM30" s="113"/>
      <c r="HN30" s="113"/>
      <c r="HO30" s="113"/>
      <c r="HP30" s="113"/>
      <c r="HQ30" s="113"/>
      <c r="HR30" s="113"/>
      <c r="HS30" s="113"/>
      <c r="HT30" s="113"/>
      <c r="HU30" s="113"/>
      <c r="HV30" s="113"/>
      <c r="HW30" s="113"/>
      <c r="HX30" s="113"/>
      <c r="HY30" s="113"/>
      <c r="HZ30" s="113"/>
      <c r="IA30" s="113"/>
      <c r="IB30" s="113"/>
      <c r="IC30" s="113"/>
      <c r="ID30" s="113"/>
      <c r="IE30" s="113"/>
      <c r="IF30" s="113"/>
      <c r="IG30" s="113"/>
      <c r="IH30" s="113"/>
      <c r="II30" s="113"/>
      <c r="IJ30" s="113"/>
      <c r="IK30" s="113"/>
      <c r="IL30" s="113"/>
      <c r="IM30" s="113"/>
      <c r="IN30" s="113"/>
      <c r="IO30" s="113"/>
      <c r="IP30" s="113"/>
      <c r="IQ30" s="113"/>
      <c r="IR30" s="113"/>
      <c r="IS30" s="113"/>
      <c r="IT30" s="114"/>
    </row>
    <row r="31" spans="1:254" ht="79.5" customHeight="1" thickBot="1">
      <c r="A31" s="990"/>
      <c r="B31" s="991"/>
      <c r="C31" s="993"/>
      <c r="D31" s="994"/>
      <c r="E31" s="608"/>
      <c r="F31" s="979"/>
      <c r="G31" s="992"/>
      <c r="H31" s="687" t="s">
        <v>646</v>
      </c>
      <c r="I31" s="519" t="s">
        <v>565</v>
      </c>
      <c r="J31" s="688" t="s">
        <v>405</v>
      </c>
      <c r="K31" s="879"/>
      <c r="L31" s="974"/>
      <c r="M31" s="901"/>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c r="AL31" s="113"/>
      <c r="AM31" s="113"/>
      <c r="AN31" s="113"/>
      <c r="AO31" s="113"/>
      <c r="AP31" s="113"/>
      <c r="AQ31" s="113"/>
      <c r="AR31" s="113"/>
      <c r="AS31" s="113"/>
      <c r="AT31" s="113"/>
      <c r="AU31" s="113"/>
      <c r="AV31" s="113"/>
      <c r="AW31" s="113"/>
      <c r="AX31" s="113"/>
      <c r="AY31" s="113"/>
      <c r="AZ31" s="113"/>
      <c r="BA31" s="113"/>
      <c r="BB31" s="113"/>
      <c r="BC31" s="113"/>
      <c r="BD31" s="113"/>
      <c r="BE31" s="113"/>
      <c r="BF31" s="113"/>
      <c r="BG31" s="113"/>
      <c r="BH31" s="113"/>
      <c r="BI31" s="113"/>
      <c r="BJ31" s="113"/>
      <c r="BK31" s="113"/>
      <c r="BL31" s="113"/>
      <c r="BM31" s="113"/>
      <c r="BN31" s="113"/>
      <c r="BO31" s="113"/>
      <c r="BP31" s="113"/>
      <c r="BQ31" s="113"/>
      <c r="BR31" s="113"/>
      <c r="BS31" s="113"/>
      <c r="BT31" s="113"/>
      <c r="BU31" s="113"/>
      <c r="BV31" s="113"/>
      <c r="BW31" s="113"/>
      <c r="BX31" s="113"/>
      <c r="BY31" s="113"/>
      <c r="BZ31" s="113"/>
      <c r="CA31" s="113"/>
      <c r="CB31" s="113"/>
      <c r="CC31" s="113"/>
      <c r="CD31" s="113"/>
      <c r="CE31" s="113"/>
      <c r="CF31" s="113"/>
      <c r="CG31" s="113"/>
      <c r="CH31" s="113"/>
      <c r="CI31" s="113"/>
      <c r="CJ31" s="113"/>
      <c r="CK31" s="113"/>
      <c r="CL31" s="113"/>
      <c r="CM31" s="113"/>
      <c r="CN31" s="113"/>
      <c r="CO31" s="113"/>
      <c r="CP31" s="113"/>
      <c r="CQ31" s="113"/>
      <c r="CR31" s="113"/>
      <c r="CS31" s="113"/>
      <c r="CT31" s="113"/>
      <c r="CU31" s="113"/>
      <c r="CV31" s="113"/>
      <c r="CW31" s="113"/>
      <c r="CX31" s="113"/>
      <c r="CY31" s="113"/>
      <c r="CZ31" s="113"/>
      <c r="DA31" s="113"/>
      <c r="DB31" s="113"/>
      <c r="DC31" s="113"/>
      <c r="DD31" s="113"/>
      <c r="DE31" s="113"/>
      <c r="DF31" s="113"/>
      <c r="DG31" s="113"/>
      <c r="DH31" s="113"/>
      <c r="DI31" s="113"/>
      <c r="DJ31" s="113"/>
      <c r="DK31" s="113"/>
      <c r="DL31" s="113"/>
      <c r="DM31" s="113"/>
      <c r="DN31" s="113"/>
      <c r="DO31" s="113"/>
      <c r="DP31" s="113"/>
      <c r="DQ31" s="113"/>
      <c r="DR31" s="113"/>
      <c r="DS31" s="113"/>
      <c r="DT31" s="113"/>
      <c r="DU31" s="113"/>
      <c r="DV31" s="113"/>
      <c r="DW31" s="113"/>
      <c r="DX31" s="113"/>
      <c r="DY31" s="113"/>
      <c r="DZ31" s="113"/>
      <c r="EA31" s="113"/>
      <c r="EB31" s="113"/>
      <c r="EC31" s="113"/>
      <c r="ED31" s="113"/>
      <c r="EE31" s="113"/>
      <c r="EF31" s="113"/>
      <c r="EG31" s="113"/>
      <c r="EH31" s="113"/>
      <c r="EI31" s="113"/>
      <c r="EJ31" s="113"/>
      <c r="EK31" s="113"/>
      <c r="EL31" s="113"/>
      <c r="EM31" s="113"/>
      <c r="EN31" s="113"/>
      <c r="EO31" s="113"/>
      <c r="EP31" s="113"/>
      <c r="EQ31" s="113"/>
      <c r="ER31" s="113"/>
      <c r="ES31" s="113"/>
      <c r="ET31" s="113"/>
      <c r="EU31" s="113"/>
      <c r="EV31" s="113"/>
      <c r="EW31" s="113"/>
      <c r="EX31" s="113"/>
      <c r="EY31" s="113"/>
      <c r="EZ31" s="113"/>
      <c r="FA31" s="113"/>
      <c r="FB31" s="113"/>
      <c r="FC31" s="113"/>
      <c r="FD31" s="113"/>
      <c r="FE31" s="113"/>
      <c r="FF31" s="113"/>
      <c r="FG31" s="113"/>
      <c r="FH31" s="113"/>
      <c r="FI31" s="113"/>
      <c r="FJ31" s="113"/>
      <c r="FK31" s="113"/>
      <c r="FL31" s="113"/>
      <c r="FM31" s="113"/>
      <c r="FN31" s="113"/>
      <c r="FO31" s="113"/>
      <c r="FP31" s="113"/>
      <c r="FQ31" s="113"/>
      <c r="FR31" s="113"/>
      <c r="FS31" s="113"/>
      <c r="FT31" s="113"/>
      <c r="FU31" s="113"/>
      <c r="FV31" s="113"/>
      <c r="FW31" s="113"/>
      <c r="FX31" s="113"/>
      <c r="FY31" s="113"/>
      <c r="FZ31" s="113"/>
      <c r="GA31" s="113"/>
      <c r="GB31" s="113"/>
      <c r="GC31" s="113"/>
      <c r="GD31" s="113"/>
      <c r="GE31" s="113"/>
      <c r="GF31" s="113"/>
      <c r="GG31" s="113"/>
      <c r="GH31" s="113"/>
      <c r="GI31" s="113"/>
      <c r="GJ31" s="113"/>
      <c r="GK31" s="113"/>
      <c r="GL31" s="113"/>
      <c r="GM31" s="113"/>
      <c r="GN31" s="113"/>
      <c r="GO31" s="113"/>
      <c r="GP31" s="113"/>
      <c r="GQ31" s="113"/>
      <c r="GR31" s="113"/>
      <c r="GS31" s="113"/>
      <c r="GT31" s="113"/>
      <c r="GU31" s="113"/>
      <c r="GV31" s="113"/>
      <c r="GW31" s="113"/>
      <c r="GX31" s="113"/>
      <c r="GY31" s="113"/>
      <c r="GZ31" s="113"/>
      <c r="HA31" s="113"/>
      <c r="HB31" s="113"/>
      <c r="HC31" s="113"/>
      <c r="HD31" s="113"/>
      <c r="HE31" s="113"/>
      <c r="HF31" s="113"/>
      <c r="HG31" s="113"/>
      <c r="HH31" s="113"/>
      <c r="HI31" s="113"/>
      <c r="HJ31" s="113"/>
      <c r="HK31" s="113"/>
      <c r="HL31" s="113"/>
      <c r="HM31" s="113"/>
      <c r="HN31" s="113"/>
      <c r="HO31" s="113"/>
      <c r="HP31" s="113"/>
      <c r="HQ31" s="113"/>
      <c r="HR31" s="113"/>
      <c r="HS31" s="113"/>
      <c r="HT31" s="113"/>
      <c r="HU31" s="113"/>
      <c r="HV31" s="113"/>
      <c r="HW31" s="113"/>
      <c r="HX31" s="113"/>
      <c r="HY31" s="113"/>
      <c r="HZ31" s="113"/>
      <c r="IA31" s="113"/>
      <c r="IB31" s="113"/>
      <c r="IC31" s="113"/>
      <c r="ID31" s="113"/>
      <c r="IE31" s="113"/>
      <c r="IF31" s="113"/>
      <c r="IG31" s="113"/>
      <c r="IH31" s="113"/>
      <c r="II31" s="113"/>
      <c r="IJ31" s="113"/>
      <c r="IK31" s="113"/>
      <c r="IL31" s="113"/>
      <c r="IM31" s="113"/>
      <c r="IN31" s="113"/>
      <c r="IO31" s="113"/>
      <c r="IP31" s="113"/>
      <c r="IQ31" s="113"/>
      <c r="IR31" s="113"/>
      <c r="IS31" s="113"/>
      <c r="IT31" s="114"/>
    </row>
    <row r="32" spans="1:254" ht="72.75" customHeight="1" thickBot="1">
      <c r="A32" s="990"/>
      <c r="B32" s="991"/>
      <c r="C32" s="993"/>
      <c r="D32" s="994"/>
      <c r="E32" s="608"/>
      <c r="F32" s="979"/>
      <c r="G32" s="992"/>
      <c r="H32" s="682" t="s">
        <v>552</v>
      </c>
      <c r="I32" s="519" t="s">
        <v>565</v>
      </c>
      <c r="J32" s="689" t="s">
        <v>406</v>
      </c>
      <c r="K32" s="879"/>
      <c r="L32" s="974"/>
      <c r="M32" s="901"/>
      <c r="N32" s="115"/>
      <c r="O32" s="115"/>
      <c r="P32" s="115"/>
      <c r="Q32" s="115"/>
      <c r="R32" s="115"/>
      <c r="S32" s="115"/>
      <c r="T32" s="115"/>
      <c r="U32" s="115"/>
      <c r="V32" s="115"/>
      <c r="W32" s="115"/>
      <c r="X32" s="115"/>
      <c r="Y32" s="115"/>
      <c r="Z32" s="115"/>
      <c r="AA32" s="115"/>
      <c r="AB32" s="115"/>
      <c r="AC32" s="115"/>
      <c r="AD32" s="115"/>
      <c r="AE32" s="115"/>
      <c r="AF32" s="115"/>
      <c r="AG32" s="115"/>
      <c r="AH32" s="115"/>
      <c r="AI32" s="115"/>
      <c r="AJ32" s="115"/>
      <c r="AK32" s="115"/>
      <c r="AL32" s="115"/>
      <c r="AM32" s="115"/>
      <c r="AN32" s="115"/>
      <c r="AO32" s="115"/>
      <c r="AP32" s="115"/>
      <c r="AQ32" s="115"/>
      <c r="AR32" s="115"/>
      <c r="AS32" s="115"/>
      <c r="AT32" s="115"/>
      <c r="AU32" s="115"/>
      <c r="AV32" s="115"/>
      <c r="AW32" s="115"/>
      <c r="AX32" s="115"/>
      <c r="AY32" s="115"/>
      <c r="AZ32" s="115"/>
      <c r="BA32" s="115"/>
      <c r="BB32" s="115"/>
      <c r="BC32" s="115"/>
      <c r="BD32" s="115"/>
      <c r="BE32" s="115"/>
      <c r="BF32" s="115"/>
      <c r="BG32" s="115"/>
      <c r="BH32" s="115"/>
      <c r="BI32" s="115"/>
      <c r="BJ32" s="115"/>
      <c r="BK32" s="115"/>
      <c r="BL32" s="115"/>
      <c r="BM32" s="115"/>
      <c r="BN32" s="115"/>
      <c r="BO32" s="115"/>
      <c r="BP32" s="115"/>
      <c r="BQ32" s="115"/>
      <c r="BR32" s="115"/>
      <c r="BS32" s="115"/>
      <c r="BT32" s="115"/>
      <c r="BU32" s="115"/>
      <c r="BV32" s="115"/>
      <c r="BW32" s="115"/>
      <c r="BX32" s="115"/>
      <c r="BY32" s="115"/>
      <c r="BZ32" s="115"/>
      <c r="CA32" s="115"/>
      <c r="CB32" s="115"/>
      <c r="CC32" s="115"/>
      <c r="CD32" s="115"/>
      <c r="CE32" s="115"/>
      <c r="CF32" s="115"/>
      <c r="CG32" s="115"/>
      <c r="CH32" s="115"/>
      <c r="CI32" s="115"/>
      <c r="CJ32" s="115"/>
      <c r="CK32" s="115"/>
      <c r="CL32" s="115"/>
      <c r="CM32" s="115"/>
      <c r="CN32" s="115"/>
      <c r="CO32" s="115"/>
      <c r="CP32" s="115"/>
      <c r="CQ32" s="115"/>
      <c r="CR32" s="115"/>
      <c r="CS32" s="115"/>
      <c r="CT32" s="115"/>
      <c r="CU32" s="115"/>
      <c r="CV32" s="115"/>
      <c r="CW32" s="115"/>
      <c r="CX32" s="115"/>
      <c r="CY32" s="115"/>
      <c r="CZ32" s="115"/>
      <c r="DA32" s="115"/>
      <c r="DB32" s="115"/>
      <c r="DC32" s="115"/>
      <c r="DD32" s="115"/>
      <c r="DE32" s="115"/>
      <c r="DF32" s="115"/>
      <c r="DG32" s="115"/>
      <c r="DH32" s="115"/>
      <c r="DI32" s="115"/>
      <c r="DJ32" s="115"/>
      <c r="DK32" s="115"/>
      <c r="DL32" s="115"/>
      <c r="DM32" s="115"/>
      <c r="DN32" s="115"/>
      <c r="DO32" s="115"/>
      <c r="DP32" s="115"/>
      <c r="DQ32" s="115"/>
      <c r="DR32" s="115"/>
      <c r="DS32" s="115"/>
      <c r="DT32" s="115"/>
      <c r="DU32" s="115"/>
      <c r="DV32" s="115"/>
      <c r="DW32" s="115"/>
      <c r="DX32" s="115"/>
      <c r="DY32" s="115"/>
      <c r="DZ32" s="115"/>
      <c r="EA32" s="115"/>
      <c r="EB32" s="115"/>
      <c r="EC32" s="115"/>
      <c r="ED32" s="115"/>
      <c r="EE32" s="115"/>
      <c r="EF32" s="115"/>
      <c r="EG32" s="115"/>
      <c r="EH32" s="115"/>
      <c r="EI32" s="115"/>
      <c r="EJ32" s="115"/>
      <c r="EK32" s="115"/>
      <c r="EL32" s="115"/>
      <c r="EM32" s="115"/>
      <c r="EN32" s="115"/>
      <c r="EO32" s="115"/>
      <c r="EP32" s="115"/>
      <c r="EQ32" s="115"/>
      <c r="ER32" s="115"/>
      <c r="ES32" s="115"/>
      <c r="ET32" s="115"/>
      <c r="EU32" s="115"/>
      <c r="EV32" s="115"/>
      <c r="EW32" s="115"/>
      <c r="EX32" s="115"/>
      <c r="EY32" s="115"/>
      <c r="EZ32" s="115"/>
      <c r="FA32" s="115"/>
      <c r="FB32" s="115"/>
      <c r="FC32" s="115"/>
      <c r="FD32" s="115"/>
      <c r="FE32" s="115"/>
      <c r="FF32" s="115"/>
      <c r="FG32" s="115"/>
      <c r="FH32" s="115"/>
      <c r="FI32" s="115"/>
      <c r="FJ32" s="115"/>
      <c r="FK32" s="115"/>
      <c r="FL32" s="115"/>
      <c r="FM32" s="115"/>
      <c r="FN32" s="115"/>
      <c r="FO32" s="115"/>
      <c r="FP32" s="115"/>
      <c r="FQ32" s="115"/>
      <c r="FR32" s="115"/>
      <c r="FS32" s="115"/>
      <c r="FT32" s="115"/>
      <c r="FU32" s="115"/>
      <c r="FV32" s="115"/>
      <c r="FW32" s="115"/>
      <c r="FX32" s="115"/>
      <c r="FY32" s="115"/>
      <c r="FZ32" s="115"/>
      <c r="GA32" s="115"/>
      <c r="GB32" s="115"/>
      <c r="GC32" s="115"/>
      <c r="GD32" s="115"/>
      <c r="GE32" s="115"/>
      <c r="GF32" s="115"/>
      <c r="GG32" s="115"/>
      <c r="GH32" s="115"/>
      <c r="GI32" s="115"/>
      <c r="GJ32" s="115"/>
      <c r="GK32" s="115"/>
      <c r="GL32" s="115"/>
      <c r="GM32" s="115"/>
      <c r="GN32" s="115"/>
      <c r="GO32" s="115"/>
      <c r="GP32" s="115"/>
      <c r="GQ32" s="115"/>
      <c r="GR32" s="115"/>
      <c r="GS32" s="115"/>
      <c r="GT32" s="115"/>
      <c r="GU32" s="115"/>
      <c r="GV32" s="115"/>
      <c r="GW32" s="115"/>
      <c r="GX32" s="115"/>
      <c r="GY32" s="115"/>
      <c r="GZ32" s="115"/>
      <c r="HA32" s="115"/>
      <c r="HB32" s="115"/>
      <c r="HC32" s="115"/>
      <c r="HD32" s="115"/>
      <c r="HE32" s="115"/>
      <c r="HF32" s="115"/>
      <c r="HG32" s="115"/>
      <c r="HH32" s="115"/>
      <c r="HI32" s="115"/>
      <c r="HJ32" s="115"/>
      <c r="HK32" s="115"/>
      <c r="HL32" s="115"/>
      <c r="HM32" s="115"/>
      <c r="HN32" s="115"/>
      <c r="HO32" s="115"/>
      <c r="HP32" s="115"/>
      <c r="HQ32" s="115"/>
      <c r="HR32" s="115"/>
      <c r="HS32" s="115"/>
      <c r="HT32" s="115"/>
      <c r="HU32" s="115"/>
      <c r="HV32" s="115"/>
      <c r="HW32" s="115"/>
      <c r="HX32" s="115"/>
      <c r="HY32" s="115"/>
      <c r="HZ32" s="115"/>
      <c r="IA32" s="115"/>
      <c r="IB32" s="115"/>
      <c r="IC32" s="115"/>
      <c r="ID32" s="115"/>
      <c r="IE32" s="115"/>
      <c r="IF32" s="115"/>
      <c r="IG32" s="115"/>
      <c r="IH32" s="115"/>
      <c r="II32" s="115"/>
      <c r="IJ32" s="115"/>
      <c r="IK32" s="115"/>
      <c r="IL32" s="115"/>
      <c r="IM32" s="115"/>
      <c r="IN32" s="115"/>
      <c r="IO32" s="115"/>
      <c r="IP32" s="115"/>
      <c r="IQ32" s="115"/>
      <c r="IR32" s="115"/>
      <c r="IS32" s="115"/>
      <c r="IT32" s="114"/>
    </row>
    <row r="33" spans="1:254" ht="86.5" customHeight="1" thickBot="1">
      <c r="A33" s="990"/>
      <c r="B33" s="991"/>
      <c r="C33" s="993"/>
      <c r="D33" s="994"/>
      <c r="E33" s="608"/>
      <c r="F33" s="981"/>
      <c r="G33" s="992"/>
      <c r="H33" s="684" t="s">
        <v>343</v>
      </c>
      <c r="I33" s="519" t="s">
        <v>565</v>
      </c>
      <c r="J33" s="690" t="s">
        <v>647</v>
      </c>
      <c r="K33" s="880"/>
      <c r="L33" s="974"/>
      <c r="M33" s="901"/>
      <c r="N33" s="115"/>
      <c r="O33" s="115"/>
      <c r="P33" s="115"/>
      <c r="Q33" s="115"/>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c r="AO33" s="115"/>
      <c r="AP33" s="115"/>
      <c r="AQ33" s="115"/>
      <c r="AR33" s="115"/>
      <c r="AS33" s="115"/>
      <c r="AT33" s="115"/>
      <c r="AU33" s="115"/>
      <c r="AV33" s="115"/>
      <c r="AW33" s="115"/>
      <c r="AX33" s="115"/>
      <c r="AY33" s="115"/>
      <c r="AZ33" s="115"/>
      <c r="BA33" s="115"/>
      <c r="BB33" s="115"/>
      <c r="BC33" s="115"/>
      <c r="BD33" s="115"/>
      <c r="BE33" s="115"/>
      <c r="BF33" s="115"/>
      <c r="BG33" s="115"/>
      <c r="BH33" s="115"/>
      <c r="BI33" s="115"/>
      <c r="BJ33" s="115"/>
      <c r="BK33" s="115"/>
      <c r="BL33" s="115"/>
      <c r="BM33" s="115"/>
      <c r="BN33" s="115"/>
      <c r="BO33" s="115"/>
      <c r="BP33" s="115"/>
      <c r="BQ33" s="115"/>
      <c r="BR33" s="115"/>
      <c r="BS33" s="115"/>
      <c r="BT33" s="115"/>
      <c r="BU33" s="115"/>
      <c r="BV33" s="115"/>
      <c r="BW33" s="115"/>
      <c r="BX33" s="115"/>
      <c r="BY33" s="115"/>
      <c r="BZ33" s="115"/>
      <c r="CA33" s="115"/>
      <c r="CB33" s="115"/>
      <c r="CC33" s="115"/>
      <c r="CD33" s="115"/>
      <c r="CE33" s="115"/>
      <c r="CF33" s="115"/>
      <c r="CG33" s="115"/>
      <c r="CH33" s="115"/>
      <c r="CI33" s="115"/>
      <c r="CJ33" s="115"/>
      <c r="CK33" s="115"/>
      <c r="CL33" s="115"/>
      <c r="CM33" s="115"/>
      <c r="CN33" s="115"/>
      <c r="CO33" s="115"/>
      <c r="CP33" s="115"/>
      <c r="CQ33" s="115"/>
      <c r="CR33" s="115"/>
      <c r="CS33" s="115"/>
      <c r="CT33" s="115"/>
      <c r="CU33" s="115"/>
      <c r="CV33" s="115"/>
      <c r="CW33" s="115"/>
      <c r="CX33" s="115"/>
      <c r="CY33" s="115"/>
      <c r="CZ33" s="115"/>
      <c r="DA33" s="115"/>
      <c r="DB33" s="115"/>
      <c r="DC33" s="115"/>
      <c r="DD33" s="115"/>
      <c r="DE33" s="115"/>
      <c r="DF33" s="115"/>
      <c r="DG33" s="115"/>
      <c r="DH33" s="115"/>
      <c r="DI33" s="115"/>
      <c r="DJ33" s="115"/>
      <c r="DK33" s="115"/>
      <c r="DL33" s="115"/>
      <c r="DM33" s="115"/>
      <c r="DN33" s="115"/>
      <c r="DO33" s="115"/>
      <c r="DP33" s="115"/>
      <c r="DQ33" s="115"/>
      <c r="DR33" s="115"/>
      <c r="DS33" s="115"/>
      <c r="DT33" s="115"/>
      <c r="DU33" s="115"/>
      <c r="DV33" s="115"/>
      <c r="DW33" s="115"/>
      <c r="DX33" s="115"/>
      <c r="DY33" s="115"/>
      <c r="DZ33" s="115"/>
      <c r="EA33" s="115"/>
      <c r="EB33" s="115"/>
      <c r="EC33" s="115"/>
      <c r="ED33" s="115"/>
      <c r="EE33" s="115"/>
      <c r="EF33" s="115"/>
      <c r="EG33" s="115"/>
      <c r="EH33" s="115"/>
      <c r="EI33" s="115"/>
      <c r="EJ33" s="115"/>
      <c r="EK33" s="115"/>
      <c r="EL33" s="115"/>
      <c r="EM33" s="115"/>
      <c r="EN33" s="115"/>
      <c r="EO33" s="115"/>
      <c r="EP33" s="115"/>
      <c r="EQ33" s="115"/>
      <c r="ER33" s="115"/>
      <c r="ES33" s="115"/>
      <c r="ET33" s="115"/>
      <c r="EU33" s="115"/>
      <c r="EV33" s="115"/>
      <c r="EW33" s="115"/>
      <c r="EX33" s="115"/>
      <c r="EY33" s="115"/>
      <c r="EZ33" s="115"/>
      <c r="FA33" s="115"/>
      <c r="FB33" s="115"/>
      <c r="FC33" s="115"/>
      <c r="FD33" s="115"/>
      <c r="FE33" s="115"/>
      <c r="FF33" s="115"/>
      <c r="FG33" s="115"/>
      <c r="FH33" s="115"/>
      <c r="FI33" s="115"/>
      <c r="FJ33" s="115"/>
      <c r="FK33" s="115"/>
      <c r="FL33" s="115"/>
      <c r="FM33" s="115"/>
      <c r="FN33" s="115"/>
      <c r="FO33" s="115"/>
      <c r="FP33" s="115"/>
      <c r="FQ33" s="115"/>
      <c r="FR33" s="115"/>
      <c r="FS33" s="115"/>
      <c r="FT33" s="115"/>
      <c r="FU33" s="115"/>
      <c r="FV33" s="115"/>
      <c r="FW33" s="115"/>
      <c r="FX33" s="115"/>
      <c r="FY33" s="115"/>
      <c r="FZ33" s="115"/>
      <c r="GA33" s="115"/>
      <c r="GB33" s="115"/>
      <c r="GC33" s="115"/>
      <c r="GD33" s="115"/>
      <c r="GE33" s="115"/>
      <c r="GF33" s="115"/>
      <c r="GG33" s="115"/>
      <c r="GH33" s="115"/>
      <c r="GI33" s="115"/>
      <c r="GJ33" s="115"/>
      <c r="GK33" s="115"/>
      <c r="GL33" s="115"/>
      <c r="GM33" s="115"/>
      <c r="GN33" s="115"/>
      <c r="GO33" s="115"/>
      <c r="GP33" s="115"/>
      <c r="GQ33" s="115"/>
      <c r="GR33" s="115"/>
      <c r="GS33" s="115"/>
      <c r="GT33" s="115"/>
      <c r="GU33" s="115"/>
      <c r="GV33" s="115"/>
      <c r="GW33" s="115"/>
      <c r="GX33" s="115"/>
      <c r="GY33" s="115"/>
      <c r="GZ33" s="115"/>
      <c r="HA33" s="115"/>
      <c r="HB33" s="115"/>
      <c r="HC33" s="115"/>
      <c r="HD33" s="115"/>
      <c r="HE33" s="115"/>
      <c r="HF33" s="115"/>
      <c r="HG33" s="115"/>
      <c r="HH33" s="115"/>
      <c r="HI33" s="115"/>
      <c r="HJ33" s="115"/>
      <c r="HK33" s="115"/>
      <c r="HL33" s="115"/>
      <c r="HM33" s="115"/>
      <c r="HN33" s="115"/>
      <c r="HO33" s="115"/>
      <c r="HP33" s="115"/>
      <c r="HQ33" s="115"/>
      <c r="HR33" s="115"/>
      <c r="HS33" s="115"/>
      <c r="HT33" s="115"/>
      <c r="HU33" s="115"/>
      <c r="HV33" s="115"/>
      <c r="HW33" s="115"/>
      <c r="HX33" s="115"/>
      <c r="HY33" s="115"/>
      <c r="HZ33" s="115"/>
      <c r="IA33" s="115"/>
      <c r="IB33" s="115"/>
      <c r="IC33" s="115"/>
      <c r="ID33" s="115"/>
      <c r="IE33" s="115"/>
      <c r="IF33" s="115"/>
      <c r="IG33" s="115"/>
      <c r="IH33" s="115"/>
      <c r="II33" s="115"/>
      <c r="IJ33" s="115"/>
      <c r="IK33" s="115"/>
      <c r="IL33" s="115"/>
      <c r="IM33" s="115"/>
      <c r="IN33" s="115"/>
      <c r="IO33" s="115"/>
      <c r="IP33" s="115"/>
      <c r="IQ33" s="115"/>
      <c r="IR33" s="115"/>
      <c r="IS33" s="115"/>
      <c r="IT33" s="114"/>
    </row>
    <row r="34" spans="1:254" s="83" customFormat="1" ht="14.65" customHeight="1">
      <c r="A34" s="376"/>
      <c r="B34" s="376"/>
      <c r="C34" s="376"/>
      <c r="D34" s="376"/>
      <c r="E34" s="376"/>
      <c r="F34" s="376"/>
      <c r="G34" s="377"/>
      <c r="H34" s="378"/>
      <c r="I34" s="379"/>
      <c r="J34" s="973"/>
      <c r="K34" s="973"/>
      <c r="L34" s="973"/>
      <c r="M34" s="305"/>
      <c r="N34" s="106"/>
      <c r="O34" s="106"/>
      <c r="P34" s="106"/>
      <c r="Q34" s="106"/>
      <c r="R34" s="106"/>
      <c r="S34" s="106"/>
      <c r="T34" s="106"/>
      <c r="U34" s="106"/>
      <c r="V34" s="106"/>
      <c r="W34" s="106"/>
      <c r="X34" s="106"/>
      <c r="Y34" s="106"/>
      <c r="Z34" s="106"/>
      <c r="AA34" s="106"/>
      <c r="AB34" s="106"/>
      <c r="AC34" s="106"/>
      <c r="AD34" s="106"/>
      <c r="AE34" s="106"/>
      <c r="AF34" s="106"/>
      <c r="AG34" s="106"/>
      <c r="AH34" s="106"/>
      <c r="AI34" s="106"/>
      <c r="AJ34" s="106"/>
      <c r="AK34" s="106"/>
      <c r="AL34" s="106"/>
      <c r="AM34" s="106"/>
      <c r="AN34" s="106"/>
      <c r="AO34" s="106"/>
      <c r="AP34" s="106"/>
      <c r="AQ34" s="106"/>
      <c r="AR34" s="106"/>
      <c r="AS34" s="106"/>
      <c r="AT34" s="106"/>
      <c r="AU34" s="106"/>
      <c r="AV34" s="106"/>
      <c r="AW34" s="106"/>
      <c r="AX34" s="106"/>
      <c r="AY34" s="106"/>
      <c r="AZ34" s="106"/>
      <c r="BA34" s="106"/>
      <c r="BB34" s="106"/>
      <c r="BC34" s="106"/>
      <c r="BD34" s="106"/>
      <c r="BE34" s="106"/>
      <c r="BF34" s="106"/>
      <c r="BG34" s="106"/>
      <c r="BH34" s="106"/>
      <c r="BI34" s="106"/>
      <c r="BJ34" s="106"/>
      <c r="BK34" s="106"/>
      <c r="BL34" s="106"/>
      <c r="BM34" s="106"/>
      <c r="BN34" s="106"/>
      <c r="BO34" s="106"/>
      <c r="BP34" s="106"/>
      <c r="BQ34" s="106"/>
      <c r="BR34" s="106"/>
      <c r="BS34" s="106"/>
      <c r="BT34" s="106"/>
      <c r="BU34" s="106"/>
      <c r="BV34" s="106"/>
      <c r="BW34" s="106"/>
      <c r="BX34" s="106"/>
      <c r="BY34" s="106"/>
      <c r="BZ34" s="106"/>
      <c r="CA34" s="106"/>
      <c r="CB34" s="106"/>
      <c r="CC34" s="106"/>
      <c r="CD34" s="106"/>
      <c r="CE34" s="106"/>
      <c r="CF34" s="106"/>
      <c r="CG34" s="106"/>
      <c r="CH34" s="106"/>
      <c r="CI34" s="106"/>
      <c r="CJ34" s="106"/>
      <c r="CK34" s="106"/>
      <c r="CL34" s="106"/>
      <c r="CM34" s="106"/>
      <c r="CN34" s="106"/>
      <c r="CO34" s="106"/>
      <c r="CP34" s="106"/>
      <c r="CQ34" s="106"/>
      <c r="CR34" s="106"/>
      <c r="CS34" s="106"/>
      <c r="CT34" s="106"/>
      <c r="CU34" s="106"/>
      <c r="CV34" s="106"/>
      <c r="CW34" s="106"/>
      <c r="CX34" s="106"/>
      <c r="CY34" s="106"/>
      <c r="CZ34" s="106"/>
      <c r="DA34" s="106"/>
      <c r="DB34" s="106"/>
      <c r="DC34" s="106"/>
      <c r="DD34" s="106"/>
      <c r="DE34" s="106"/>
      <c r="DF34" s="106"/>
      <c r="DG34" s="106"/>
      <c r="DH34" s="106"/>
      <c r="DI34" s="106"/>
      <c r="DJ34" s="106"/>
      <c r="DK34" s="106"/>
      <c r="DL34" s="106"/>
      <c r="DM34" s="106"/>
      <c r="DN34" s="106"/>
      <c r="DO34" s="106"/>
      <c r="DP34" s="106"/>
      <c r="DQ34" s="106"/>
      <c r="DR34" s="106"/>
      <c r="DS34" s="106"/>
      <c r="DT34" s="106"/>
      <c r="DU34" s="106"/>
      <c r="DV34" s="106"/>
      <c r="DW34" s="106"/>
      <c r="DX34" s="106"/>
      <c r="DY34" s="106"/>
      <c r="DZ34" s="106"/>
      <c r="EA34" s="106"/>
      <c r="EB34" s="106"/>
      <c r="EC34" s="106"/>
      <c r="ED34" s="106"/>
      <c r="EE34" s="106"/>
      <c r="EF34" s="106"/>
      <c r="EG34" s="106"/>
      <c r="EH34" s="106"/>
      <c r="EI34" s="106"/>
      <c r="EJ34" s="106"/>
      <c r="EK34" s="106"/>
      <c r="EL34" s="106"/>
      <c r="EM34" s="106"/>
      <c r="EN34" s="106"/>
      <c r="EO34" s="106"/>
      <c r="EP34" s="106"/>
      <c r="EQ34" s="106"/>
      <c r="ER34" s="106"/>
      <c r="ES34" s="106"/>
      <c r="ET34" s="106"/>
      <c r="EU34" s="106"/>
      <c r="EV34" s="106"/>
      <c r="EW34" s="106"/>
      <c r="EX34" s="106"/>
      <c r="EY34" s="106"/>
      <c r="EZ34" s="106"/>
      <c r="FA34" s="106"/>
      <c r="FB34" s="106"/>
      <c r="FC34" s="106"/>
      <c r="FD34" s="106"/>
      <c r="FE34" s="106"/>
      <c r="FF34" s="106"/>
      <c r="FG34" s="106"/>
      <c r="FH34" s="106"/>
      <c r="FI34" s="106"/>
      <c r="FJ34" s="106"/>
      <c r="FK34" s="106"/>
      <c r="FL34" s="106"/>
      <c r="FM34" s="106"/>
      <c r="FN34" s="106"/>
      <c r="FO34" s="106"/>
      <c r="FP34" s="106"/>
      <c r="FQ34" s="106"/>
      <c r="FR34" s="106"/>
      <c r="FS34" s="106"/>
      <c r="FT34" s="106"/>
      <c r="FU34" s="106"/>
      <c r="FV34" s="106"/>
      <c r="FW34" s="106"/>
      <c r="FX34" s="106"/>
      <c r="FY34" s="106"/>
      <c r="FZ34" s="106"/>
      <c r="GA34" s="106"/>
      <c r="GB34" s="106"/>
      <c r="GC34" s="106"/>
      <c r="GD34" s="106"/>
      <c r="GE34" s="106"/>
      <c r="GF34" s="106"/>
      <c r="GG34" s="106"/>
      <c r="GH34" s="106"/>
      <c r="GI34" s="106"/>
      <c r="GJ34" s="106"/>
      <c r="GK34" s="106"/>
      <c r="GL34" s="106"/>
      <c r="GM34" s="106"/>
      <c r="GN34" s="106"/>
      <c r="GO34" s="106"/>
      <c r="GP34" s="106"/>
      <c r="GQ34" s="106"/>
      <c r="GR34" s="106"/>
      <c r="GS34" s="106"/>
      <c r="GT34" s="106"/>
      <c r="GU34" s="106"/>
      <c r="GV34" s="106"/>
      <c r="GW34" s="106"/>
      <c r="GX34" s="106"/>
      <c r="GY34" s="106"/>
      <c r="GZ34" s="106"/>
      <c r="HA34" s="106"/>
      <c r="HB34" s="106"/>
      <c r="HC34" s="106"/>
      <c r="HD34" s="106"/>
      <c r="HE34" s="106"/>
      <c r="HF34" s="106"/>
      <c r="HG34" s="106"/>
      <c r="HH34" s="106"/>
      <c r="HI34" s="106"/>
      <c r="HJ34" s="106"/>
      <c r="HK34" s="106"/>
      <c r="HL34" s="106"/>
      <c r="HM34" s="106"/>
      <c r="HN34" s="106"/>
      <c r="HO34" s="106"/>
      <c r="HP34" s="106"/>
      <c r="HQ34" s="106"/>
      <c r="HR34" s="106"/>
      <c r="HS34" s="106"/>
      <c r="HT34" s="106"/>
      <c r="HU34" s="106"/>
      <c r="HV34" s="106"/>
      <c r="HW34" s="106"/>
      <c r="HX34" s="106"/>
      <c r="HY34" s="106"/>
      <c r="HZ34" s="106"/>
      <c r="IA34" s="106"/>
      <c r="IB34" s="106"/>
      <c r="IC34" s="106"/>
      <c r="ID34" s="106"/>
      <c r="IE34" s="106"/>
      <c r="IF34" s="106"/>
      <c r="IG34" s="106"/>
      <c r="IH34" s="106"/>
      <c r="II34" s="106"/>
      <c r="IJ34" s="106"/>
      <c r="IK34" s="106"/>
      <c r="IL34" s="106"/>
      <c r="IM34" s="106"/>
      <c r="IN34" s="106"/>
      <c r="IO34" s="106"/>
      <c r="IP34" s="106"/>
      <c r="IQ34" s="106"/>
      <c r="IR34" s="106"/>
      <c r="IS34" s="106"/>
      <c r="IT34" s="128"/>
    </row>
    <row r="35" spans="1:254" ht="62.25" customHeight="1">
      <c r="A35" s="252"/>
      <c r="B35" s="252"/>
      <c r="C35" s="252"/>
      <c r="D35" s="252"/>
      <c r="E35" s="129"/>
      <c r="F35" s="129"/>
      <c r="G35" s="122"/>
      <c r="H35" s="121"/>
      <c r="I35" s="348"/>
      <c r="J35" s="251" t="s">
        <v>585</v>
      </c>
      <c r="K35" s="695"/>
      <c r="L35" s="98" t="s">
        <v>783</v>
      </c>
      <c r="M35" s="162"/>
      <c r="N35" s="115"/>
      <c r="O35" s="115"/>
      <c r="P35" s="115"/>
      <c r="Q35" s="115"/>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c r="AO35" s="115"/>
      <c r="AP35" s="115"/>
      <c r="AQ35" s="115"/>
      <c r="AR35" s="115"/>
      <c r="AS35" s="115"/>
      <c r="AT35" s="115"/>
      <c r="AU35" s="115"/>
      <c r="AV35" s="115"/>
      <c r="AW35" s="115"/>
      <c r="AX35" s="115"/>
      <c r="AY35" s="115"/>
      <c r="AZ35" s="115"/>
      <c r="BA35" s="115"/>
      <c r="BB35" s="115"/>
      <c r="BC35" s="115"/>
      <c r="BD35" s="115"/>
      <c r="BE35" s="115"/>
      <c r="BF35" s="115"/>
      <c r="BG35" s="115"/>
      <c r="BH35" s="115"/>
      <c r="BI35" s="115"/>
      <c r="BJ35" s="115"/>
      <c r="BK35" s="115"/>
      <c r="BL35" s="115"/>
      <c r="BM35" s="115"/>
      <c r="BN35" s="115"/>
      <c r="BO35" s="115"/>
      <c r="BP35" s="115"/>
      <c r="BQ35" s="115"/>
      <c r="BR35" s="115"/>
      <c r="BS35" s="115"/>
      <c r="BT35" s="115"/>
      <c r="BU35" s="115"/>
      <c r="BV35" s="115"/>
      <c r="BW35" s="115"/>
      <c r="BX35" s="115"/>
      <c r="BY35" s="115"/>
      <c r="BZ35" s="115"/>
      <c r="CA35" s="115"/>
      <c r="CB35" s="115"/>
      <c r="CC35" s="115"/>
      <c r="CD35" s="115"/>
      <c r="CE35" s="115"/>
      <c r="CF35" s="115"/>
      <c r="CG35" s="115"/>
      <c r="CH35" s="115"/>
      <c r="CI35" s="115"/>
      <c r="CJ35" s="115"/>
      <c r="CK35" s="115"/>
      <c r="CL35" s="115"/>
      <c r="CM35" s="115"/>
      <c r="CN35" s="115"/>
      <c r="CO35" s="115"/>
      <c r="CP35" s="115"/>
      <c r="CQ35" s="115"/>
      <c r="CR35" s="115"/>
      <c r="CS35" s="115"/>
      <c r="CT35" s="115"/>
      <c r="CU35" s="115"/>
      <c r="CV35" s="115"/>
      <c r="CW35" s="115"/>
      <c r="CX35" s="115"/>
      <c r="CY35" s="115"/>
      <c r="CZ35" s="115"/>
      <c r="DA35" s="115"/>
      <c r="DB35" s="115"/>
      <c r="DC35" s="115"/>
      <c r="DD35" s="115"/>
      <c r="DE35" s="115"/>
      <c r="DF35" s="115"/>
      <c r="DG35" s="115"/>
      <c r="DH35" s="115"/>
      <c r="DI35" s="115"/>
      <c r="DJ35" s="115"/>
      <c r="DK35" s="115"/>
      <c r="DL35" s="115"/>
      <c r="DM35" s="115"/>
      <c r="DN35" s="115"/>
      <c r="DO35" s="115"/>
      <c r="DP35" s="115"/>
      <c r="DQ35" s="115"/>
      <c r="DR35" s="115"/>
      <c r="DS35" s="115"/>
      <c r="DT35" s="115"/>
      <c r="DU35" s="115"/>
      <c r="DV35" s="115"/>
      <c r="DW35" s="115"/>
      <c r="DX35" s="115"/>
      <c r="DY35" s="115"/>
      <c r="DZ35" s="115"/>
      <c r="EA35" s="115"/>
      <c r="EB35" s="115"/>
      <c r="EC35" s="115"/>
      <c r="ED35" s="115"/>
      <c r="EE35" s="115"/>
      <c r="EF35" s="115"/>
      <c r="EG35" s="115"/>
      <c r="EH35" s="115"/>
      <c r="EI35" s="115"/>
      <c r="EJ35" s="115"/>
      <c r="EK35" s="115"/>
      <c r="EL35" s="115"/>
      <c r="EM35" s="115"/>
      <c r="EN35" s="115"/>
      <c r="EO35" s="115"/>
      <c r="EP35" s="115"/>
      <c r="EQ35" s="115"/>
      <c r="ER35" s="115"/>
      <c r="ES35" s="115"/>
      <c r="ET35" s="115"/>
      <c r="EU35" s="115"/>
      <c r="EV35" s="115"/>
      <c r="EW35" s="115"/>
      <c r="EX35" s="115"/>
      <c r="EY35" s="115"/>
      <c r="EZ35" s="115"/>
      <c r="FA35" s="115"/>
      <c r="FB35" s="115"/>
      <c r="FC35" s="115"/>
      <c r="FD35" s="115"/>
      <c r="FE35" s="115"/>
      <c r="FF35" s="115"/>
      <c r="FG35" s="115"/>
      <c r="FH35" s="115"/>
      <c r="FI35" s="115"/>
      <c r="FJ35" s="115"/>
      <c r="FK35" s="115"/>
      <c r="FL35" s="115"/>
      <c r="FM35" s="115"/>
      <c r="FN35" s="115"/>
      <c r="FO35" s="115"/>
      <c r="FP35" s="115"/>
      <c r="FQ35" s="115"/>
      <c r="FR35" s="115"/>
      <c r="FS35" s="115"/>
      <c r="FT35" s="115"/>
      <c r="FU35" s="115"/>
      <c r="FV35" s="115"/>
      <c r="FW35" s="115"/>
      <c r="FX35" s="115"/>
      <c r="FY35" s="115"/>
      <c r="FZ35" s="115"/>
      <c r="GA35" s="115"/>
      <c r="GB35" s="115"/>
      <c r="GC35" s="115"/>
      <c r="GD35" s="115"/>
      <c r="GE35" s="115"/>
      <c r="GF35" s="115"/>
      <c r="GG35" s="115"/>
      <c r="GH35" s="115"/>
      <c r="GI35" s="115"/>
      <c r="GJ35" s="115"/>
      <c r="GK35" s="115"/>
      <c r="GL35" s="115"/>
      <c r="GM35" s="115"/>
      <c r="GN35" s="115"/>
      <c r="GO35" s="115"/>
      <c r="GP35" s="115"/>
      <c r="GQ35" s="115"/>
      <c r="GR35" s="115"/>
      <c r="GS35" s="115"/>
      <c r="GT35" s="115"/>
      <c r="GU35" s="115"/>
      <c r="GV35" s="115"/>
      <c r="GW35" s="115"/>
      <c r="GX35" s="115"/>
      <c r="GY35" s="115"/>
      <c r="GZ35" s="115"/>
      <c r="HA35" s="115"/>
      <c r="HB35" s="115"/>
      <c r="HC35" s="115"/>
      <c r="HD35" s="115"/>
      <c r="HE35" s="115"/>
      <c r="HF35" s="115"/>
      <c r="HG35" s="115"/>
      <c r="HH35" s="115"/>
      <c r="HI35" s="115"/>
      <c r="HJ35" s="115"/>
      <c r="HK35" s="115"/>
      <c r="HL35" s="115"/>
      <c r="HM35" s="115"/>
      <c r="HN35" s="115"/>
      <c r="HO35" s="115"/>
      <c r="HP35" s="115"/>
      <c r="HQ35" s="115"/>
      <c r="HR35" s="115"/>
      <c r="HS35" s="115"/>
      <c r="HT35" s="115"/>
      <c r="HU35" s="115"/>
      <c r="HV35" s="115"/>
      <c r="HW35" s="115"/>
      <c r="HX35" s="115"/>
      <c r="HY35" s="115"/>
      <c r="HZ35" s="115"/>
      <c r="IA35" s="115"/>
      <c r="IB35" s="115"/>
      <c r="IC35" s="115"/>
      <c r="ID35" s="115"/>
      <c r="IE35" s="115"/>
      <c r="IF35" s="115"/>
      <c r="IG35" s="115"/>
      <c r="IH35" s="115"/>
      <c r="II35" s="115"/>
      <c r="IJ35" s="115"/>
      <c r="IK35" s="115"/>
      <c r="IL35" s="115"/>
      <c r="IM35" s="115"/>
      <c r="IN35" s="115"/>
      <c r="IO35" s="115"/>
      <c r="IP35" s="115"/>
      <c r="IQ35" s="115"/>
      <c r="IR35" s="115"/>
      <c r="IS35" s="115"/>
      <c r="IT35" s="114"/>
    </row>
    <row r="36" spans="1:254" s="83" customFormat="1" ht="14.65" customHeight="1">
      <c r="A36" s="130"/>
      <c r="B36" s="130"/>
      <c r="C36" s="130"/>
      <c r="D36" s="130"/>
      <c r="E36" s="127"/>
      <c r="F36" s="127"/>
      <c r="G36" s="125"/>
      <c r="H36" s="124"/>
      <c r="I36" s="349"/>
      <c r="J36" s="973"/>
      <c r="K36" s="973"/>
      <c r="L36" s="973"/>
      <c r="M36" s="106"/>
      <c r="N36" s="106"/>
      <c r="O36" s="106"/>
      <c r="P36" s="106"/>
      <c r="Q36" s="106"/>
      <c r="R36" s="106"/>
      <c r="S36" s="106"/>
      <c r="T36" s="106"/>
      <c r="U36" s="106"/>
      <c r="V36" s="106"/>
      <c r="W36" s="106"/>
      <c r="X36" s="106"/>
      <c r="Y36" s="106"/>
      <c r="Z36" s="106"/>
      <c r="AA36" s="106"/>
      <c r="AB36" s="106"/>
      <c r="AC36" s="106"/>
      <c r="AD36" s="106"/>
      <c r="AE36" s="106"/>
      <c r="AF36" s="106"/>
      <c r="AG36" s="106"/>
      <c r="AH36" s="106"/>
      <c r="AI36" s="106"/>
      <c r="AJ36" s="106"/>
      <c r="AK36" s="106"/>
      <c r="AL36" s="106"/>
      <c r="AM36" s="106"/>
      <c r="AN36" s="106"/>
      <c r="AO36" s="106"/>
      <c r="AP36" s="106"/>
      <c r="AQ36" s="106"/>
      <c r="AR36" s="106"/>
      <c r="AS36" s="106"/>
      <c r="AT36" s="106"/>
      <c r="AU36" s="106"/>
      <c r="AV36" s="106"/>
      <c r="AW36" s="106"/>
      <c r="AX36" s="106"/>
      <c r="AY36" s="106"/>
      <c r="AZ36" s="106"/>
      <c r="BA36" s="106"/>
      <c r="BB36" s="106"/>
      <c r="BC36" s="106"/>
      <c r="BD36" s="106"/>
      <c r="BE36" s="106"/>
      <c r="BF36" s="106"/>
      <c r="BG36" s="106"/>
      <c r="BH36" s="106"/>
      <c r="BI36" s="106"/>
      <c r="BJ36" s="106"/>
      <c r="BK36" s="106"/>
      <c r="BL36" s="106"/>
      <c r="BM36" s="106"/>
      <c r="BN36" s="106"/>
      <c r="BO36" s="106"/>
      <c r="BP36" s="106"/>
      <c r="BQ36" s="106"/>
      <c r="BR36" s="106"/>
      <c r="BS36" s="106"/>
      <c r="BT36" s="106"/>
      <c r="BU36" s="106"/>
      <c r="BV36" s="106"/>
      <c r="BW36" s="106"/>
      <c r="BX36" s="106"/>
      <c r="BY36" s="106"/>
      <c r="BZ36" s="106"/>
      <c r="CA36" s="106"/>
      <c r="CB36" s="106"/>
      <c r="CC36" s="106"/>
      <c r="CD36" s="106"/>
      <c r="CE36" s="106"/>
      <c r="CF36" s="106"/>
      <c r="CG36" s="106"/>
      <c r="CH36" s="106"/>
      <c r="CI36" s="106"/>
      <c r="CJ36" s="106"/>
      <c r="CK36" s="106"/>
      <c r="CL36" s="106"/>
      <c r="CM36" s="106"/>
      <c r="CN36" s="106"/>
      <c r="CO36" s="106"/>
      <c r="CP36" s="106"/>
      <c r="CQ36" s="106"/>
      <c r="CR36" s="106"/>
      <c r="CS36" s="106"/>
      <c r="CT36" s="106"/>
      <c r="CU36" s="106"/>
      <c r="CV36" s="106"/>
      <c r="CW36" s="106"/>
      <c r="CX36" s="106"/>
      <c r="CY36" s="106"/>
      <c r="CZ36" s="106"/>
      <c r="DA36" s="106"/>
      <c r="DB36" s="106"/>
      <c r="DC36" s="106"/>
      <c r="DD36" s="106"/>
      <c r="DE36" s="106"/>
      <c r="DF36" s="106"/>
      <c r="DG36" s="106"/>
      <c r="DH36" s="106"/>
      <c r="DI36" s="106"/>
      <c r="DJ36" s="106"/>
      <c r="DK36" s="106"/>
      <c r="DL36" s="106"/>
      <c r="DM36" s="106"/>
      <c r="DN36" s="106"/>
      <c r="DO36" s="106"/>
      <c r="DP36" s="106"/>
      <c r="DQ36" s="106"/>
      <c r="DR36" s="106"/>
      <c r="DS36" s="106"/>
      <c r="DT36" s="106"/>
      <c r="DU36" s="106"/>
      <c r="DV36" s="106"/>
      <c r="DW36" s="106"/>
      <c r="DX36" s="106"/>
      <c r="DY36" s="106"/>
      <c r="DZ36" s="106"/>
      <c r="EA36" s="106"/>
      <c r="EB36" s="106"/>
      <c r="EC36" s="106"/>
      <c r="ED36" s="106"/>
      <c r="EE36" s="106"/>
      <c r="EF36" s="106"/>
      <c r="EG36" s="106"/>
      <c r="EH36" s="106"/>
      <c r="EI36" s="106"/>
      <c r="EJ36" s="106"/>
      <c r="EK36" s="106"/>
      <c r="EL36" s="106"/>
      <c r="EM36" s="106"/>
      <c r="EN36" s="106"/>
      <c r="EO36" s="106"/>
      <c r="EP36" s="106"/>
      <c r="EQ36" s="106"/>
      <c r="ER36" s="106"/>
      <c r="ES36" s="106"/>
      <c r="ET36" s="106"/>
      <c r="EU36" s="106"/>
      <c r="EV36" s="106"/>
      <c r="EW36" s="106"/>
      <c r="EX36" s="106"/>
      <c r="EY36" s="106"/>
      <c r="EZ36" s="106"/>
      <c r="FA36" s="106"/>
      <c r="FB36" s="106"/>
      <c r="FC36" s="106"/>
      <c r="FD36" s="106"/>
      <c r="FE36" s="106"/>
      <c r="FF36" s="106"/>
      <c r="FG36" s="106"/>
      <c r="FH36" s="106"/>
      <c r="FI36" s="106"/>
      <c r="FJ36" s="106"/>
      <c r="FK36" s="106"/>
      <c r="FL36" s="106"/>
      <c r="FM36" s="106"/>
      <c r="FN36" s="106"/>
      <c r="FO36" s="106"/>
      <c r="FP36" s="106"/>
      <c r="FQ36" s="106"/>
      <c r="FR36" s="106"/>
      <c r="FS36" s="106"/>
      <c r="FT36" s="106"/>
      <c r="FU36" s="106"/>
      <c r="FV36" s="106"/>
      <c r="FW36" s="106"/>
      <c r="FX36" s="106"/>
      <c r="FY36" s="106"/>
      <c r="FZ36" s="106"/>
      <c r="GA36" s="106"/>
      <c r="GB36" s="106"/>
      <c r="GC36" s="106"/>
      <c r="GD36" s="106"/>
      <c r="GE36" s="106"/>
      <c r="GF36" s="106"/>
      <c r="GG36" s="106"/>
      <c r="GH36" s="106"/>
      <c r="GI36" s="106"/>
      <c r="GJ36" s="106"/>
      <c r="GK36" s="106"/>
      <c r="GL36" s="106"/>
      <c r="GM36" s="106"/>
      <c r="GN36" s="106"/>
      <c r="GO36" s="106"/>
      <c r="GP36" s="106"/>
      <c r="GQ36" s="106"/>
      <c r="GR36" s="106"/>
      <c r="GS36" s="106"/>
      <c r="GT36" s="106"/>
      <c r="GU36" s="106"/>
      <c r="GV36" s="106"/>
      <c r="GW36" s="106"/>
      <c r="GX36" s="106"/>
      <c r="GY36" s="106"/>
      <c r="GZ36" s="106"/>
      <c r="HA36" s="106"/>
      <c r="HB36" s="106"/>
      <c r="HC36" s="106"/>
      <c r="HD36" s="106"/>
      <c r="HE36" s="106"/>
      <c r="HF36" s="106"/>
      <c r="HG36" s="106"/>
      <c r="HH36" s="106"/>
      <c r="HI36" s="106"/>
      <c r="HJ36" s="106"/>
      <c r="HK36" s="106"/>
      <c r="HL36" s="106"/>
      <c r="HM36" s="106"/>
      <c r="HN36" s="106"/>
      <c r="HO36" s="106"/>
      <c r="HP36" s="106"/>
      <c r="HQ36" s="106"/>
      <c r="HR36" s="106"/>
      <c r="HS36" s="106"/>
      <c r="HT36" s="106"/>
      <c r="HU36" s="106"/>
      <c r="HV36" s="106"/>
      <c r="HW36" s="106"/>
      <c r="HX36" s="106"/>
      <c r="HY36" s="106"/>
      <c r="HZ36" s="106"/>
      <c r="IA36" s="106"/>
      <c r="IB36" s="106"/>
      <c r="IC36" s="106"/>
      <c r="ID36" s="106"/>
      <c r="IE36" s="106"/>
      <c r="IF36" s="106"/>
      <c r="IG36" s="106"/>
      <c r="IH36" s="106"/>
      <c r="II36" s="106"/>
      <c r="IJ36" s="106"/>
      <c r="IK36" s="106"/>
      <c r="IL36" s="106"/>
      <c r="IM36" s="106"/>
      <c r="IN36" s="106"/>
      <c r="IO36" s="106"/>
      <c r="IP36" s="106"/>
      <c r="IQ36" s="106"/>
      <c r="IR36" s="106"/>
      <c r="IS36" s="106"/>
      <c r="IT36" s="128"/>
    </row>
  </sheetData>
  <mergeCells count="44">
    <mergeCell ref="A1:G1"/>
    <mergeCell ref="A2:G2"/>
    <mergeCell ref="D21:D28"/>
    <mergeCell ref="A21:A28"/>
    <mergeCell ref="C21:C28"/>
    <mergeCell ref="B4:B10"/>
    <mergeCell ref="A12:A19"/>
    <mergeCell ref="C30:C33"/>
    <mergeCell ref="D30:D33"/>
    <mergeCell ref="B21:B28"/>
    <mergeCell ref="G12:G19"/>
    <mergeCell ref="A20:D20"/>
    <mergeCell ref="A29:D29"/>
    <mergeCell ref="B12:B19"/>
    <mergeCell ref="C12:C19"/>
    <mergeCell ref="D12:D19"/>
    <mergeCell ref="L4:L10"/>
    <mergeCell ref="L12:L19"/>
    <mergeCell ref="A11:D11"/>
    <mergeCell ref="A4:A10"/>
    <mergeCell ref="F3:F33"/>
    <mergeCell ref="K3:K33"/>
    <mergeCell ref="L3:M3"/>
    <mergeCell ref="C4:C10"/>
    <mergeCell ref="D4:D10"/>
    <mergeCell ref="G4:G10"/>
    <mergeCell ref="M4:M10"/>
    <mergeCell ref="M12:M19"/>
    <mergeCell ref="A30:A33"/>
    <mergeCell ref="B30:B33"/>
    <mergeCell ref="G30:G33"/>
    <mergeCell ref="G21:G28"/>
    <mergeCell ref="J34:L34"/>
    <mergeCell ref="J36:L36"/>
    <mergeCell ref="L11:M11"/>
    <mergeCell ref="G11:J11"/>
    <mergeCell ref="G20:J20"/>
    <mergeCell ref="L20:M20"/>
    <mergeCell ref="G29:J29"/>
    <mergeCell ref="L29:M29"/>
    <mergeCell ref="L21:L28"/>
    <mergeCell ref="M21:M28"/>
    <mergeCell ref="L30:L33"/>
    <mergeCell ref="M30:M33"/>
  </mergeCells>
  <pageMargins left="1" right="1" top="1" bottom="1" header="0.25" footer="0.25"/>
  <pageSetup orientation="portrait" r:id="rId1"/>
  <headerFooter>
    <oddFooter>&amp;C&amp;"Helvetica Neue,Regular"&amp;12&amp;K000000&amp;P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
              <controlPr defaultSize="0" autoLine="0" autoPict="0">
                <anchor moveWithCells="1">
                  <from>
                    <xdr:col>0</xdr:col>
                    <xdr:colOff>635000</xdr:colOff>
                    <xdr:row>6</xdr:row>
                    <xdr:rowOff>260350</xdr:rowOff>
                  </from>
                  <to>
                    <xdr:col>0</xdr:col>
                    <xdr:colOff>1911350</xdr:colOff>
                    <xdr:row>7</xdr:row>
                    <xdr:rowOff>76200</xdr:rowOff>
                  </to>
                </anchor>
              </controlPr>
            </control>
          </mc:Choice>
        </mc:AlternateContent>
        <mc:AlternateContent xmlns:mc="http://schemas.openxmlformats.org/markup-compatibility/2006">
          <mc:Choice Requires="x14">
            <control shapeId="9218" r:id="rId5" name="Drop Down 2">
              <controlPr defaultSize="0" autoLine="0" autoPict="0">
                <anchor moveWithCells="1">
                  <from>
                    <xdr:col>0</xdr:col>
                    <xdr:colOff>679450</xdr:colOff>
                    <xdr:row>16</xdr:row>
                    <xdr:rowOff>381000</xdr:rowOff>
                  </from>
                  <to>
                    <xdr:col>0</xdr:col>
                    <xdr:colOff>1955800</xdr:colOff>
                    <xdr:row>17</xdr:row>
                    <xdr:rowOff>38100</xdr:rowOff>
                  </to>
                </anchor>
              </controlPr>
            </control>
          </mc:Choice>
        </mc:AlternateContent>
        <mc:AlternateContent xmlns:mc="http://schemas.openxmlformats.org/markup-compatibility/2006">
          <mc:Choice Requires="x14">
            <control shapeId="9219" r:id="rId6" name="Drop Down 3">
              <controlPr defaultSize="0" autoLine="0" autoPict="0">
                <anchor moveWithCells="1">
                  <from>
                    <xdr:col>0</xdr:col>
                    <xdr:colOff>660400</xdr:colOff>
                    <xdr:row>25</xdr:row>
                    <xdr:rowOff>120650</xdr:rowOff>
                  </from>
                  <to>
                    <xdr:col>0</xdr:col>
                    <xdr:colOff>1936750</xdr:colOff>
                    <xdr:row>25</xdr:row>
                    <xdr:rowOff>450850</xdr:rowOff>
                  </to>
                </anchor>
              </controlPr>
            </control>
          </mc:Choice>
        </mc:AlternateContent>
        <mc:AlternateContent xmlns:mc="http://schemas.openxmlformats.org/markup-compatibility/2006">
          <mc:Choice Requires="x14">
            <control shapeId="9220" r:id="rId7" name="Drop Down 4">
              <controlPr defaultSize="0" autoLine="0" autoPict="0">
                <anchor moveWithCells="1">
                  <from>
                    <xdr:col>0</xdr:col>
                    <xdr:colOff>622300</xdr:colOff>
                    <xdr:row>31</xdr:row>
                    <xdr:rowOff>673100</xdr:rowOff>
                  </from>
                  <to>
                    <xdr:col>0</xdr:col>
                    <xdr:colOff>1898650</xdr:colOff>
                    <xdr:row>32</xdr:row>
                    <xdr:rowOff>76200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 id="{EBC777FA-BCCF-4A57-91E1-704B2744469C}">
            <xm:f>Data!$AB$4=2</xm:f>
            <x14:dxf>
              <fill>
                <patternFill>
                  <bgColor theme="6" tint="0.79998168889431442"/>
                </patternFill>
              </fill>
            </x14:dxf>
          </x14:cfRule>
          <xm:sqref>B4:B10</xm:sqref>
        </x14:conditionalFormatting>
        <x14:conditionalFormatting xmlns:xm="http://schemas.microsoft.com/office/excel/2006/main">
          <x14:cfRule type="expression" priority="11" id="{5D90C4D5-AE9A-4B2F-8A43-8B9A1C7CA6CB}">
            <xm:f>Data!$AB$4=3</xm:f>
            <x14:dxf>
              <fill>
                <patternFill>
                  <bgColor theme="6" tint="0.79998168889431442"/>
                </patternFill>
              </fill>
            </x14:dxf>
          </x14:cfRule>
          <xm:sqref>C4:C10</xm:sqref>
        </x14:conditionalFormatting>
        <x14:conditionalFormatting xmlns:xm="http://schemas.microsoft.com/office/excel/2006/main">
          <x14:cfRule type="expression" priority="10" id="{A12555D3-D495-415D-B1B9-9E4D49BAF0D0}">
            <xm:f>Data!$AB$4=4</xm:f>
            <x14:dxf>
              <fill>
                <patternFill>
                  <bgColor theme="6" tint="0.79998168889431442"/>
                </patternFill>
              </fill>
            </x14:dxf>
          </x14:cfRule>
          <xm:sqref>D4:D10</xm:sqref>
        </x14:conditionalFormatting>
        <x14:conditionalFormatting xmlns:xm="http://schemas.microsoft.com/office/excel/2006/main">
          <x14:cfRule type="expression" priority="9" id="{4E4FE337-6E1A-4A5C-B8E1-AF06510A8C86}">
            <xm:f>Data!$AC$4=2</xm:f>
            <x14:dxf>
              <fill>
                <patternFill>
                  <bgColor theme="6" tint="0.79998168889431442"/>
                </patternFill>
              </fill>
            </x14:dxf>
          </x14:cfRule>
          <xm:sqref>B12:B19</xm:sqref>
        </x14:conditionalFormatting>
        <x14:conditionalFormatting xmlns:xm="http://schemas.microsoft.com/office/excel/2006/main">
          <x14:cfRule type="expression" priority="8" id="{DF23C637-9171-4465-B360-C1EAEE423217}">
            <xm:f>Data!$AC$4=3</xm:f>
            <x14:dxf>
              <fill>
                <patternFill>
                  <bgColor theme="6" tint="0.79998168889431442"/>
                </patternFill>
              </fill>
            </x14:dxf>
          </x14:cfRule>
          <xm:sqref>C12:C19</xm:sqref>
        </x14:conditionalFormatting>
        <x14:conditionalFormatting xmlns:xm="http://schemas.microsoft.com/office/excel/2006/main">
          <x14:cfRule type="expression" priority="7" id="{33EF2779-8FC0-4EAE-9B45-EA28B7B19D7F}">
            <xm:f>Data!$AC$4=4</xm:f>
            <x14:dxf>
              <fill>
                <patternFill>
                  <bgColor theme="6" tint="0.79998168889431442"/>
                </patternFill>
              </fill>
            </x14:dxf>
          </x14:cfRule>
          <xm:sqref>D12:D19</xm:sqref>
        </x14:conditionalFormatting>
        <x14:conditionalFormatting xmlns:xm="http://schemas.microsoft.com/office/excel/2006/main">
          <x14:cfRule type="expression" priority="6" id="{9A817A9B-B8F3-4A48-B109-9A4A73A0E620}">
            <xm:f>Data!$AD$4=2</xm:f>
            <x14:dxf>
              <fill>
                <patternFill>
                  <bgColor theme="6" tint="0.79998168889431442"/>
                </patternFill>
              </fill>
            </x14:dxf>
          </x14:cfRule>
          <xm:sqref>B21:B28</xm:sqref>
        </x14:conditionalFormatting>
        <x14:conditionalFormatting xmlns:xm="http://schemas.microsoft.com/office/excel/2006/main">
          <x14:cfRule type="expression" priority="5" id="{CDB1CAAA-FEDD-44D3-8CEA-B7EE7DAD6DCB}">
            <xm:f>Data!$AD$4=3</xm:f>
            <x14:dxf>
              <fill>
                <patternFill>
                  <bgColor theme="6" tint="0.79998168889431442"/>
                </patternFill>
              </fill>
            </x14:dxf>
          </x14:cfRule>
          <xm:sqref>C21:C28</xm:sqref>
        </x14:conditionalFormatting>
        <x14:conditionalFormatting xmlns:xm="http://schemas.microsoft.com/office/excel/2006/main">
          <x14:cfRule type="expression" priority="4" id="{E735C21A-57AB-4DE8-BEAC-9FBF9F2F0873}">
            <xm:f>Data!$AD$4=4</xm:f>
            <x14:dxf>
              <fill>
                <patternFill>
                  <bgColor theme="6" tint="0.79998168889431442"/>
                </patternFill>
              </fill>
            </x14:dxf>
          </x14:cfRule>
          <xm:sqref>D21:D28</xm:sqref>
        </x14:conditionalFormatting>
        <x14:conditionalFormatting xmlns:xm="http://schemas.microsoft.com/office/excel/2006/main">
          <x14:cfRule type="expression" priority="3" id="{8B36C857-776A-4032-BD3C-CC5E26E07943}">
            <xm:f>Data!$AE$4=2</xm:f>
            <x14:dxf>
              <fill>
                <patternFill>
                  <bgColor theme="6" tint="0.79998168889431442"/>
                </patternFill>
              </fill>
            </x14:dxf>
          </x14:cfRule>
          <xm:sqref>B30:B33</xm:sqref>
        </x14:conditionalFormatting>
        <x14:conditionalFormatting xmlns:xm="http://schemas.microsoft.com/office/excel/2006/main">
          <x14:cfRule type="expression" priority="2" id="{9CE5CDEC-198D-4164-8776-9D5FFE69DE62}">
            <xm:f>Data!$AE$4=3</xm:f>
            <x14:dxf>
              <fill>
                <patternFill>
                  <bgColor theme="6" tint="0.79998168889431442"/>
                </patternFill>
              </fill>
            </x14:dxf>
          </x14:cfRule>
          <xm:sqref>C30:C33</xm:sqref>
        </x14:conditionalFormatting>
        <x14:conditionalFormatting xmlns:xm="http://schemas.microsoft.com/office/excel/2006/main">
          <x14:cfRule type="expression" priority="1" id="{DE954FE5-5885-42CD-8FCC-98CB11409F0D}">
            <xm:f>Data!$AE$4=4</xm:f>
            <x14:dxf>
              <fill>
                <patternFill>
                  <bgColor theme="6" tint="0.79998168889431442"/>
                </patternFill>
              </fill>
            </x14:dxf>
          </x14:cfRule>
          <xm:sqref>D30:D33</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11">
    <tabColor rgb="FFFFDEA3"/>
    <pageSetUpPr fitToPage="1"/>
  </sheetPr>
  <dimension ref="A1:IU103"/>
  <sheetViews>
    <sheetView showGridLines="0" zoomScale="78" zoomScaleNormal="115" workbookViewId="0">
      <pane xSplit="1" topLeftCell="B1" activePane="topRight" state="frozen"/>
      <selection activeCell="Y22" sqref="Y22"/>
      <selection pane="topRight" activeCell="G50" sqref="G50:G61"/>
    </sheetView>
  </sheetViews>
  <sheetFormatPr baseColWidth="10" defaultColWidth="16.26953125" defaultRowHeight="12.75" customHeight="1"/>
  <cols>
    <col min="1" max="1" width="35.81640625" style="358" customWidth="1"/>
    <col min="2" max="2" width="57.54296875" style="55" customWidth="1"/>
    <col min="3" max="3" width="56.54296875" style="55" customWidth="1"/>
    <col min="4" max="4" width="55.453125" style="55" customWidth="1"/>
    <col min="5" max="5" width="12.26953125" style="55" hidden="1" customWidth="1"/>
    <col min="6" max="6" width="1.26953125" customWidth="1"/>
    <col min="7" max="7" width="43.7265625" style="86" customWidth="1"/>
    <col min="8" max="8" width="89.1796875" style="55" customWidth="1"/>
    <col min="9" max="9" width="31.26953125" style="351" customWidth="1"/>
    <col min="10" max="10" width="85.7265625" style="55" customWidth="1"/>
    <col min="11" max="11" width="1.453125" style="55" customWidth="1"/>
    <col min="12" max="12" width="37.26953125" style="27" customWidth="1"/>
    <col min="13" max="13" width="125.1796875" style="27" customWidth="1"/>
    <col min="14" max="255" width="16.26953125" style="27" customWidth="1"/>
  </cols>
  <sheetData>
    <row r="1" spans="1:255" s="82" customFormat="1" ht="37.5" customHeight="1">
      <c r="A1" s="1016" t="s">
        <v>369</v>
      </c>
      <c r="B1" s="1016"/>
      <c r="C1" s="1016"/>
      <c r="D1" s="1016"/>
      <c r="E1" s="1016"/>
      <c r="F1" s="1016"/>
      <c r="G1" s="1016"/>
      <c r="H1" s="1016"/>
      <c r="I1" s="1016"/>
      <c r="J1" s="1016"/>
      <c r="K1" s="1016"/>
      <c r="L1" s="1016"/>
      <c r="M1" s="1016"/>
      <c r="N1" s="83"/>
      <c r="O1" s="83"/>
      <c r="P1" s="83"/>
      <c r="Q1" s="83"/>
      <c r="R1" s="83"/>
      <c r="S1" s="83"/>
      <c r="T1" s="83"/>
      <c r="U1" s="83"/>
      <c r="V1" s="83"/>
      <c r="W1" s="83"/>
      <c r="X1" s="83"/>
      <c r="Y1" s="83"/>
      <c r="Z1" s="83"/>
      <c r="AA1" s="83"/>
      <c r="AB1" s="83"/>
      <c r="AC1" s="83"/>
      <c r="AD1" s="83"/>
      <c r="AE1" s="83"/>
      <c r="AF1" s="83"/>
      <c r="AG1" s="83"/>
      <c r="AH1" s="83"/>
      <c r="AI1" s="83"/>
      <c r="AJ1" s="83"/>
      <c r="AK1" s="83"/>
      <c r="AL1" s="83"/>
      <c r="AM1" s="83"/>
      <c r="AN1" s="83"/>
      <c r="AO1" s="83"/>
      <c r="AP1" s="83"/>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3"/>
      <c r="BR1" s="83"/>
      <c r="BS1" s="83"/>
      <c r="BT1" s="83"/>
      <c r="BU1" s="83"/>
      <c r="BV1" s="83"/>
      <c r="BW1" s="83"/>
      <c r="BX1" s="83"/>
      <c r="BY1" s="83"/>
      <c r="BZ1" s="83"/>
      <c r="CA1" s="83"/>
      <c r="CB1" s="83"/>
      <c r="CC1" s="83"/>
      <c r="CD1" s="83"/>
      <c r="CE1" s="83"/>
      <c r="CF1" s="83"/>
      <c r="CG1" s="83"/>
      <c r="CH1" s="83"/>
      <c r="CI1" s="83"/>
      <c r="CJ1" s="83"/>
      <c r="CK1" s="83"/>
      <c r="CL1" s="83"/>
      <c r="CM1" s="83"/>
      <c r="CN1" s="83"/>
      <c r="CO1" s="83"/>
      <c r="CP1" s="83"/>
      <c r="CQ1" s="83"/>
      <c r="CR1" s="83"/>
      <c r="CS1" s="83"/>
      <c r="CT1" s="83"/>
      <c r="CU1" s="83"/>
      <c r="CV1" s="83"/>
      <c r="CW1" s="83"/>
      <c r="CX1" s="83"/>
      <c r="CY1" s="83"/>
      <c r="CZ1" s="83"/>
      <c r="DA1" s="83"/>
      <c r="DB1" s="83"/>
      <c r="DC1" s="83"/>
      <c r="DD1" s="83"/>
      <c r="DE1" s="83"/>
      <c r="DF1" s="83"/>
      <c r="DG1" s="83"/>
      <c r="DH1" s="83"/>
      <c r="DI1" s="83"/>
      <c r="DJ1" s="83"/>
      <c r="DK1" s="83"/>
      <c r="DL1" s="83"/>
      <c r="DM1" s="83"/>
      <c r="DN1" s="83"/>
      <c r="DO1" s="83"/>
      <c r="DP1" s="83"/>
      <c r="DQ1" s="83"/>
      <c r="DR1" s="83"/>
      <c r="DS1" s="83"/>
      <c r="DT1" s="83"/>
      <c r="DU1" s="83"/>
      <c r="DV1" s="83"/>
      <c r="DW1" s="83"/>
      <c r="DX1" s="83"/>
      <c r="DY1" s="83"/>
      <c r="DZ1" s="83"/>
      <c r="EA1" s="83"/>
      <c r="EB1" s="83"/>
      <c r="EC1" s="83"/>
      <c r="ED1" s="83"/>
      <c r="EE1" s="83"/>
      <c r="EF1" s="83"/>
      <c r="EG1" s="83"/>
      <c r="EH1" s="83"/>
      <c r="EI1" s="83"/>
      <c r="EJ1" s="83"/>
      <c r="EK1" s="83"/>
      <c r="EL1" s="83"/>
      <c r="EM1" s="83"/>
      <c r="EN1" s="83"/>
      <c r="EO1" s="83"/>
      <c r="EP1" s="83"/>
      <c r="EQ1" s="83"/>
      <c r="ER1" s="83"/>
      <c r="ES1" s="83"/>
      <c r="ET1" s="83"/>
      <c r="EU1" s="83"/>
      <c r="EV1" s="83"/>
      <c r="EW1" s="83"/>
      <c r="EX1" s="83"/>
      <c r="EY1" s="83"/>
      <c r="EZ1" s="83"/>
      <c r="FA1" s="83"/>
      <c r="FB1" s="83"/>
      <c r="FC1" s="83"/>
      <c r="FD1" s="83"/>
      <c r="FE1" s="83"/>
      <c r="FF1" s="83"/>
      <c r="FG1" s="83"/>
      <c r="FH1" s="83"/>
      <c r="FI1" s="83"/>
      <c r="FJ1" s="83"/>
      <c r="FK1" s="83"/>
      <c r="FL1" s="83"/>
      <c r="FM1" s="83"/>
      <c r="FN1" s="83"/>
      <c r="FO1" s="83"/>
      <c r="FP1" s="83"/>
      <c r="FQ1" s="83"/>
      <c r="FR1" s="83"/>
      <c r="FS1" s="83"/>
      <c r="FT1" s="83"/>
      <c r="FU1" s="83"/>
      <c r="FV1" s="83"/>
      <c r="FW1" s="83"/>
      <c r="FX1" s="83"/>
      <c r="FY1" s="83"/>
      <c r="FZ1" s="83"/>
      <c r="GA1" s="83"/>
      <c r="GB1" s="83"/>
      <c r="GC1" s="83"/>
      <c r="GD1" s="83"/>
      <c r="GE1" s="83"/>
      <c r="GF1" s="83"/>
      <c r="GG1" s="83"/>
      <c r="GH1" s="83"/>
      <c r="GI1" s="83"/>
      <c r="GJ1" s="83"/>
      <c r="GK1" s="83"/>
      <c r="GL1" s="83"/>
      <c r="GM1" s="83"/>
      <c r="GN1" s="83"/>
      <c r="GO1" s="83"/>
      <c r="GP1" s="83"/>
      <c r="GQ1" s="83"/>
      <c r="GR1" s="83"/>
      <c r="GS1" s="83"/>
      <c r="GT1" s="83"/>
      <c r="GU1" s="83"/>
      <c r="GV1" s="83"/>
      <c r="GW1" s="83"/>
      <c r="GX1" s="83"/>
      <c r="GY1" s="83"/>
      <c r="GZ1" s="83"/>
      <c r="HA1" s="83"/>
      <c r="HB1" s="83"/>
      <c r="HC1" s="83"/>
      <c r="HD1" s="83"/>
      <c r="HE1" s="83"/>
      <c r="HF1" s="83"/>
      <c r="HG1" s="83"/>
      <c r="HH1" s="83"/>
      <c r="HI1" s="83"/>
      <c r="HJ1" s="83"/>
      <c r="HK1" s="83"/>
      <c r="HL1" s="83"/>
      <c r="HM1" s="83"/>
      <c r="HN1" s="83"/>
      <c r="HO1" s="83"/>
      <c r="HP1" s="83"/>
      <c r="HQ1" s="83"/>
      <c r="HR1" s="83"/>
      <c r="HS1" s="83"/>
      <c r="HT1" s="83"/>
      <c r="HU1" s="83"/>
      <c r="HV1" s="83"/>
      <c r="HW1" s="83"/>
      <c r="HX1" s="83"/>
      <c r="HY1" s="83"/>
      <c r="HZ1" s="83"/>
      <c r="IA1" s="83"/>
      <c r="IB1" s="83"/>
      <c r="IC1" s="83"/>
      <c r="ID1" s="83"/>
      <c r="IE1" s="83"/>
      <c r="IF1" s="83"/>
      <c r="IG1" s="83"/>
      <c r="IH1" s="83"/>
      <c r="II1" s="83"/>
      <c r="IJ1" s="83"/>
      <c r="IK1" s="83"/>
      <c r="IL1" s="83"/>
      <c r="IM1" s="83"/>
      <c r="IN1" s="83"/>
      <c r="IO1" s="83"/>
      <c r="IP1" s="83"/>
      <c r="IQ1" s="83"/>
      <c r="IR1" s="83"/>
      <c r="IS1" s="83"/>
      <c r="IT1" s="83"/>
      <c r="IU1" s="83"/>
    </row>
    <row r="2" spans="1:255" s="232" customFormat="1" ht="42.75" customHeight="1">
      <c r="A2" s="1017" t="s">
        <v>607</v>
      </c>
      <c r="B2" s="1017"/>
      <c r="C2" s="1017"/>
      <c r="D2" s="1017"/>
      <c r="E2" s="1017"/>
      <c r="F2" s="1017"/>
      <c r="G2" s="1017"/>
      <c r="H2" s="1017"/>
      <c r="I2" s="1017"/>
      <c r="J2" s="1017"/>
      <c r="K2" s="1017"/>
      <c r="L2" s="1017"/>
      <c r="M2" s="1017"/>
      <c r="N2" s="228"/>
      <c r="O2" s="228"/>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28"/>
      <c r="BJ2" s="228"/>
      <c r="BK2" s="228"/>
      <c r="BL2" s="228"/>
      <c r="BM2" s="228"/>
      <c r="BN2" s="228"/>
      <c r="BO2" s="228"/>
      <c r="BP2" s="228"/>
      <c r="BQ2" s="228"/>
      <c r="BR2" s="228"/>
      <c r="BS2" s="228"/>
      <c r="BT2" s="228"/>
      <c r="BU2" s="228"/>
      <c r="BV2" s="228"/>
      <c r="BW2" s="228"/>
      <c r="BX2" s="228"/>
      <c r="BY2" s="228"/>
      <c r="BZ2" s="228"/>
      <c r="CA2" s="228"/>
      <c r="CB2" s="228"/>
      <c r="CC2" s="228"/>
      <c r="CD2" s="228"/>
      <c r="CE2" s="228"/>
      <c r="CF2" s="228"/>
      <c r="CG2" s="228"/>
      <c r="CH2" s="228"/>
      <c r="CI2" s="228"/>
      <c r="CJ2" s="228"/>
      <c r="CK2" s="228"/>
      <c r="CL2" s="228"/>
      <c r="CM2" s="228"/>
      <c r="CN2" s="228"/>
      <c r="CO2" s="228"/>
      <c r="CP2" s="228"/>
      <c r="CQ2" s="228"/>
      <c r="CR2" s="228"/>
      <c r="CS2" s="228"/>
      <c r="CT2" s="228"/>
      <c r="CU2" s="228"/>
      <c r="CV2" s="228"/>
      <c r="CW2" s="228"/>
      <c r="CX2" s="228"/>
      <c r="CY2" s="228"/>
      <c r="CZ2" s="228"/>
      <c r="DA2" s="228"/>
      <c r="DB2" s="228"/>
      <c r="DC2" s="228"/>
      <c r="DD2" s="228"/>
      <c r="DE2" s="228"/>
      <c r="DF2" s="228"/>
      <c r="DG2" s="228"/>
      <c r="DH2" s="228"/>
      <c r="DI2" s="228"/>
      <c r="DJ2" s="228"/>
      <c r="DK2" s="228"/>
      <c r="DL2" s="228"/>
      <c r="DM2" s="228"/>
      <c r="DN2" s="228"/>
      <c r="DO2" s="228"/>
      <c r="DP2" s="228"/>
      <c r="DQ2" s="228"/>
      <c r="DR2" s="228"/>
      <c r="DS2" s="228"/>
      <c r="DT2" s="228"/>
      <c r="DU2" s="228"/>
      <c r="DV2" s="228"/>
      <c r="DW2" s="228"/>
      <c r="DX2" s="228"/>
      <c r="DY2" s="228"/>
      <c r="DZ2" s="228"/>
      <c r="EA2" s="228"/>
      <c r="EB2" s="228"/>
      <c r="EC2" s="228"/>
      <c r="ED2" s="228"/>
      <c r="EE2" s="228"/>
      <c r="EF2" s="228"/>
      <c r="EG2" s="228"/>
      <c r="EH2" s="228"/>
      <c r="EI2" s="228"/>
      <c r="EJ2" s="228"/>
      <c r="EK2" s="228"/>
      <c r="EL2" s="228"/>
      <c r="EM2" s="228"/>
      <c r="EN2" s="228"/>
      <c r="EO2" s="228"/>
      <c r="EP2" s="228"/>
      <c r="EQ2" s="228"/>
      <c r="ER2" s="228"/>
      <c r="ES2" s="228"/>
      <c r="ET2" s="228"/>
      <c r="EU2" s="228"/>
      <c r="EV2" s="228"/>
      <c r="EW2" s="228"/>
      <c r="EX2" s="228"/>
      <c r="EY2" s="228"/>
      <c r="EZ2" s="228"/>
      <c r="FA2" s="228"/>
      <c r="FB2" s="228"/>
      <c r="FC2" s="228"/>
      <c r="FD2" s="228"/>
      <c r="FE2" s="228"/>
      <c r="FF2" s="228"/>
      <c r="FG2" s="228"/>
      <c r="FH2" s="228"/>
      <c r="FI2" s="228"/>
      <c r="FJ2" s="228"/>
      <c r="FK2" s="228"/>
      <c r="FL2" s="228"/>
      <c r="FM2" s="228"/>
      <c r="FN2" s="228"/>
      <c r="FO2" s="228"/>
      <c r="FP2" s="228"/>
      <c r="FQ2" s="228"/>
      <c r="FR2" s="228"/>
      <c r="FS2" s="228"/>
      <c r="FT2" s="228"/>
      <c r="FU2" s="228"/>
      <c r="FV2" s="228"/>
      <c r="FW2" s="228"/>
      <c r="FX2" s="228"/>
      <c r="FY2" s="228"/>
      <c r="FZ2" s="228"/>
      <c r="GA2" s="228"/>
      <c r="GB2" s="228"/>
      <c r="GC2" s="228"/>
      <c r="GD2" s="228"/>
      <c r="GE2" s="228"/>
      <c r="GF2" s="228"/>
      <c r="GG2" s="228"/>
      <c r="GH2" s="228"/>
      <c r="GI2" s="228"/>
      <c r="GJ2" s="228"/>
      <c r="GK2" s="228"/>
      <c r="GL2" s="228"/>
      <c r="GM2" s="228"/>
      <c r="GN2" s="228"/>
      <c r="GO2" s="228"/>
      <c r="GP2" s="228"/>
      <c r="GQ2" s="228"/>
      <c r="GR2" s="228"/>
      <c r="GS2" s="228"/>
      <c r="GT2" s="228"/>
      <c r="GU2" s="228"/>
      <c r="GV2" s="228"/>
      <c r="GW2" s="228"/>
      <c r="GX2" s="228"/>
      <c r="GY2" s="228"/>
      <c r="GZ2" s="228"/>
      <c r="HA2" s="228"/>
      <c r="HB2" s="228"/>
      <c r="HC2" s="228"/>
      <c r="HD2" s="228"/>
      <c r="HE2" s="228"/>
      <c r="HF2" s="228"/>
      <c r="HG2" s="228"/>
      <c r="HH2" s="228"/>
      <c r="HI2" s="228"/>
      <c r="HJ2" s="228"/>
      <c r="HK2" s="228"/>
      <c r="HL2" s="228"/>
      <c r="HM2" s="228"/>
      <c r="HN2" s="228"/>
      <c r="HO2" s="228"/>
      <c r="HP2" s="228"/>
      <c r="HQ2" s="228"/>
      <c r="HR2" s="228"/>
      <c r="HS2" s="228"/>
      <c r="HT2" s="228"/>
      <c r="HU2" s="228"/>
      <c r="HV2" s="228"/>
      <c r="HW2" s="228"/>
      <c r="HX2" s="228"/>
      <c r="HY2" s="228"/>
      <c r="HZ2" s="228"/>
      <c r="IA2" s="228"/>
      <c r="IB2" s="228"/>
      <c r="IC2" s="228"/>
      <c r="ID2" s="228"/>
      <c r="IE2" s="228"/>
      <c r="IF2" s="228"/>
      <c r="IG2" s="228"/>
      <c r="IH2" s="228"/>
      <c r="II2" s="228"/>
      <c r="IJ2" s="228"/>
      <c r="IK2" s="228"/>
      <c r="IL2" s="228"/>
      <c r="IM2" s="228"/>
      <c r="IN2" s="228"/>
      <c r="IO2" s="228"/>
      <c r="IP2" s="228"/>
      <c r="IQ2" s="228"/>
      <c r="IR2" s="228"/>
      <c r="IS2" s="228"/>
      <c r="IT2" s="228"/>
      <c r="IU2" s="228"/>
    </row>
    <row r="3" spans="1:255" s="495" customFormat="1" ht="42" customHeight="1" thickBot="1">
      <c r="A3" s="493" t="s">
        <v>344</v>
      </c>
      <c r="B3" s="375" t="s">
        <v>109</v>
      </c>
      <c r="C3" s="493" t="s">
        <v>110</v>
      </c>
      <c r="D3" s="493" t="s">
        <v>111</v>
      </c>
      <c r="E3" s="716" t="s">
        <v>91</v>
      </c>
      <c r="F3" s="1018"/>
      <c r="G3" s="720" t="s">
        <v>1</v>
      </c>
      <c r="H3" s="381" t="s">
        <v>90</v>
      </c>
      <c r="I3" s="381" t="s">
        <v>550</v>
      </c>
      <c r="J3" s="493" t="s">
        <v>2</v>
      </c>
      <c r="K3" s="1029"/>
      <c r="L3" s="1024" t="s">
        <v>241</v>
      </c>
      <c r="M3" s="1025"/>
      <c r="N3" s="351"/>
      <c r="O3" s="351"/>
      <c r="P3" s="351"/>
      <c r="Q3" s="351"/>
      <c r="R3" s="351"/>
      <c r="S3" s="351"/>
      <c r="T3" s="351"/>
      <c r="U3" s="351"/>
      <c r="V3" s="351"/>
      <c r="W3" s="351"/>
      <c r="X3" s="351"/>
      <c r="Y3" s="351"/>
      <c r="Z3" s="351"/>
      <c r="AA3" s="351"/>
      <c r="AB3" s="351"/>
      <c r="AC3" s="351"/>
      <c r="AD3" s="351"/>
      <c r="AE3" s="351"/>
      <c r="AF3" s="351"/>
      <c r="AG3" s="351"/>
      <c r="AH3" s="351"/>
      <c r="AI3" s="351"/>
      <c r="AJ3" s="351"/>
      <c r="AK3" s="351"/>
      <c r="AL3" s="351"/>
      <c r="AM3" s="351"/>
      <c r="AN3" s="351"/>
      <c r="AO3" s="351"/>
      <c r="AP3" s="351"/>
      <c r="AQ3" s="351"/>
      <c r="AR3" s="351"/>
      <c r="AS3" s="351"/>
      <c r="AT3" s="351"/>
      <c r="AU3" s="351"/>
      <c r="AV3" s="351"/>
      <c r="AW3" s="351"/>
      <c r="AX3" s="351"/>
      <c r="AY3" s="351"/>
      <c r="AZ3" s="351"/>
      <c r="BA3" s="351"/>
      <c r="BB3" s="351"/>
      <c r="BC3" s="351"/>
      <c r="BD3" s="351"/>
      <c r="BE3" s="351"/>
      <c r="BF3" s="351"/>
      <c r="BG3" s="351"/>
      <c r="BH3" s="351"/>
      <c r="BI3" s="351"/>
      <c r="BJ3" s="351"/>
      <c r="BK3" s="351"/>
      <c r="BL3" s="351"/>
      <c r="BM3" s="351"/>
      <c r="BN3" s="351"/>
      <c r="BO3" s="351"/>
      <c r="BP3" s="351"/>
      <c r="BQ3" s="351"/>
      <c r="BR3" s="351"/>
      <c r="BS3" s="351"/>
      <c r="BT3" s="351"/>
      <c r="BU3" s="351"/>
      <c r="BV3" s="351"/>
      <c r="BW3" s="351"/>
      <c r="BX3" s="351"/>
      <c r="BY3" s="351"/>
      <c r="BZ3" s="351"/>
      <c r="CA3" s="351"/>
      <c r="CB3" s="351"/>
      <c r="CC3" s="351"/>
      <c r="CD3" s="351"/>
      <c r="CE3" s="351"/>
      <c r="CF3" s="351"/>
      <c r="CG3" s="351"/>
      <c r="CH3" s="351"/>
      <c r="CI3" s="351"/>
      <c r="CJ3" s="351"/>
      <c r="CK3" s="351"/>
      <c r="CL3" s="351"/>
      <c r="CM3" s="351"/>
      <c r="CN3" s="351"/>
      <c r="CO3" s="351"/>
      <c r="CP3" s="351"/>
      <c r="CQ3" s="351"/>
      <c r="CR3" s="351"/>
      <c r="CS3" s="351"/>
      <c r="CT3" s="351"/>
      <c r="CU3" s="351"/>
      <c r="CV3" s="351"/>
      <c r="CW3" s="351"/>
      <c r="CX3" s="351"/>
      <c r="CY3" s="351"/>
      <c r="CZ3" s="351"/>
      <c r="DA3" s="351"/>
      <c r="DB3" s="351"/>
      <c r="DC3" s="351"/>
      <c r="DD3" s="351"/>
      <c r="DE3" s="351"/>
      <c r="DF3" s="351"/>
      <c r="DG3" s="351"/>
      <c r="DH3" s="351"/>
      <c r="DI3" s="351"/>
      <c r="DJ3" s="351"/>
      <c r="DK3" s="351"/>
      <c r="DL3" s="351"/>
      <c r="DM3" s="351"/>
      <c r="DN3" s="351"/>
      <c r="DO3" s="351"/>
      <c r="DP3" s="351"/>
      <c r="DQ3" s="351"/>
      <c r="DR3" s="351"/>
      <c r="DS3" s="351"/>
      <c r="DT3" s="351"/>
      <c r="DU3" s="351"/>
      <c r="DV3" s="351"/>
      <c r="DW3" s="351"/>
      <c r="DX3" s="351"/>
      <c r="DY3" s="351"/>
      <c r="DZ3" s="351"/>
      <c r="EA3" s="351"/>
      <c r="EB3" s="351"/>
      <c r="EC3" s="351"/>
      <c r="ED3" s="351"/>
      <c r="EE3" s="351"/>
      <c r="EF3" s="351"/>
      <c r="EG3" s="351"/>
      <c r="EH3" s="351"/>
      <c r="EI3" s="351"/>
      <c r="EJ3" s="351"/>
      <c r="EK3" s="351"/>
      <c r="EL3" s="351"/>
      <c r="EM3" s="351"/>
      <c r="EN3" s="351"/>
      <c r="EO3" s="351"/>
      <c r="EP3" s="351"/>
      <c r="EQ3" s="351"/>
      <c r="ER3" s="351"/>
      <c r="ES3" s="351"/>
      <c r="ET3" s="351"/>
      <c r="EU3" s="351"/>
      <c r="EV3" s="351"/>
      <c r="EW3" s="351"/>
      <c r="EX3" s="351"/>
      <c r="EY3" s="351"/>
      <c r="EZ3" s="351"/>
      <c r="FA3" s="351"/>
      <c r="FB3" s="351"/>
      <c r="FC3" s="351"/>
      <c r="FD3" s="351"/>
      <c r="FE3" s="351"/>
      <c r="FF3" s="351"/>
      <c r="FG3" s="351"/>
      <c r="FH3" s="351"/>
      <c r="FI3" s="351"/>
      <c r="FJ3" s="351"/>
      <c r="FK3" s="351"/>
      <c r="FL3" s="351"/>
      <c r="FM3" s="351"/>
      <c r="FN3" s="351"/>
      <c r="FO3" s="351"/>
      <c r="FP3" s="351"/>
      <c r="FQ3" s="351"/>
      <c r="FR3" s="351"/>
      <c r="FS3" s="351"/>
      <c r="FT3" s="351"/>
      <c r="FU3" s="351"/>
      <c r="FV3" s="351"/>
      <c r="FW3" s="351"/>
      <c r="FX3" s="351"/>
      <c r="FY3" s="351"/>
      <c r="FZ3" s="351"/>
      <c r="GA3" s="351"/>
      <c r="GB3" s="351"/>
      <c r="GC3" s="351"/>
      <c r="GD3" s="351"/>
      <c r="GE3" s="351"/>
      <c r="GF3" s="351"/>
      <c r="GG3" s="351"/>
      <c r="GH3" s="351"/>
      <c r="GI3" s="351"/>
      <c r="GJ3" s="351"/>
      <c r="GK3" s="351"/>
      <c r="GL3" s="351"/>
      <c r="GM3" s="351"/>
      <c r="GN3" s="351"/>
      <c r="GO3" s="351"/>
      <c r="GP3" s="351"/>
      <c r="GQ3" s="351"/>
      <c r="GR3" s="351"/>
      <c r="GS3" s="351"/>
      <c r="GT3" s="351"/>
      <c r="GU3" s="351"/>
      <c r="GV3" s="351"/>
      <c r="GW3" s="351"/>
      <c r="GX3" s="351"/>
      <c r="GY3" s="351"/>
      <c r="GZ3" s="351"/>
      <c r="HA3" s="351"/>
      <c r="HB3" s="351"/>
      <c r="HC3" s="351"/>
      <c r="HD3" s="351"/>
      <c r="HE3" s="351"/>
      <c r="HF3" s="351"/>
      <c r="HG3" s="351"/>
      <c r="HH3" s="351"/>
      <c r="HI3" s="351"/>
      <c r="HJ3" s="351"/>
      <c r="HK3" s="351"/>
      <c r="HL3" s="351"/>
      <c r="HM3" s="351"/>
      <c r="HN3" s="351"/>
      <c r="HO3" s="351"/>
      <c r="HP3" s="351"/>
      <c r="HQ3" s="351"/>
      <c r="HR3" s="351"/>
      <c r="HS3" s="351"/>
      <c r="HT3" s="351"/>
      <c r="HU3" s="351"/>
      <c r="HV3" s="351"/>
      <c r="HW3" s="351"/>
      <c r="HX3" s="351"/>
      <c r="HY3" s="351"/>
      <c r="HZ3" s="351"/>
      <c r="IA3" s="351"/>
      <c r="IB3" s="351"/>
      <c r="IC3" s="351"/>
      <c r="ID3" s="351"/>
      <c r="IE3" s="351"/>
      <c r="IF3" s="351"/>
      <c r="IG3" s="351"/>
      <c r="IH3" s="351"/>
      <c r="II3" s="351"/>
      <c r="IJ3" s="351"/>
      <c r="IK3" s="351"/>
      <c r="IL3" s="351"/>
      <c r="IM3" s="351"/>
      <c r="IN3" s="351"/>
      <c r="IO3" s="351"/>
      <c r="IP3" s="351"/>
      <c r="IQ3" s="351"/>
      <c r="IR3" s="351"/>
      <c r="IS3" s="351"/>
      <c r="IT3" s="351"/>
      <c r="IU3" s="351"/>
    </row>
    <row r="4" spans="1:255" s="214" customFormat="1" ht="60.75" customHeight="1">
      <c r="A4" s="1058" t="s">
        <v>821</v>
      </c>
      <c r="B4" s="1026" t="s">
        <v>883</v>
      </c>
      <c r="C4" s="1044" t="s">
        <v>881</v>
      </c>
      <c r="D4" s="1040" t="s">
        <v>882</v>
      </c>
      <c r="E4" s="523"/>
      <c r="F4" s="1019"/>
      <c r="G4" s="1049" t="s">
        <v>928</v>
      </c>
      <c r="H4" s="706" t="s">
        <v>628</v>
      </c>
      <c r="I4" s="524" t="s">
        <v>553</v>
      </c>
      <c r="J4" s="724" t="s">
        <v>410</v>
      </c>
      <c r="K4" s="1030"/>
      <c r="L4" s="1021" t="s">
        <v>175</v>
      </c>
      <c r="M4" s="1022"/>
      <c r="N4" s="213"/>
      <c r="O4" s="213"/>
      <c r="P4" s="213"/>
      <c r="Q4" s="213"/>
      <c r="R4" s="213"/>
      <c r="S4" s="213"/>
      <c r="T4" s="213"/>
      <c r="U4" s="213"/>
      <c r="V4" s="213"/>
      <c r="W4" s="213"/>
      <c r="X4" s="213"/>
      <c r="Y4" s="213"/>
      <c r="Z4" s="213"/>
      <c r="AA4" s="213"/>
      <c r="AB4" s="213"/>
      <c r="AC4" s="213"/>
      <c r="AD4" s="213"/>
      <c r="AE4" s="213"/>
      <c r="AF4" s="213"/>
      <c r="AG4" s="213"/>
      <c r="AH4" s="213"/>
      <c r="AI4" s="213"/>
      <c r="AJ4" s="213"/>
      <c r="AK4" s="213"/>
      <c r="AL4" s="213"/>
      <c r="AM4" s="213"/>
      <c r="AN4" s="213"/>
      <c r="AO4" s="213"/>
      <c r="AP4" s="213"/>
      <c r="AQ4" s="213"/>
      <c r="AR4" s="213"/>
      <c r="AS4" s="213"/>
      <c r="AT4" s="213"/>
      <c r="AU4" s="213"/>
      <c r="AV4" s="213"/>
      <c r="AW4" s="213"/>
      <c r="AX4" s="213"/>
      <c r="AY4" s="213"/>
      <c r="AZ4" s="213"/>
      <c r="BA4" s="213"/>
      <c r="BB4" s="213"/>
      <c r="BC4" s="213"/>
      <c r="BD4" s="213"/>
      <c r="BE4" s="213"/>
      <c r="BF4" s="213"/>
      <c r="BG4" s="213"/>
      <c r="BH4" s="213"/>
      <c r="BI4" s="213"/>
      <c r="BJ4" s="213"/>
      <c r="BK4" s="213"/>
      <c r="BL4" s="213"/>
      <c r="BM4" s="213"/>
      <c r="BN4" s="213"/>
      <c r="BO4" s="213"/>
      <c r="BP4" s="213"/>
      <c r="BQ4" s="213"/>
      <c r="BR4" s="213"/>
      <c r="BS4" s="213"/>
      <c r="BT4" s="213"/>
      <c r="BU4" s="213"/>
      <c r="BV4" s="213"/>
      <c r="BW4" s="213"/>
      <c r="BX4" s="213"/>
      <c r="BY4" s="213"/>
      <c r="BZ4" s="213"/>
      <c r="CA4" s="213"/>
      <c r="CB4" s="213"/>
      <c r="CC4" s="213"/>
      <c r="CD4" s="213"/>
      <c r="CE4" s="213"/>
      <c r="CF4" s="213"/>
      <c r="CG4" s="213"/>
      <c r="CH4" s="213"/>
      <c r="CI4" s="213"/>
      <c r="CJ4" s="213"/>
      <c r="CK4" s="213"/>
      <c r="CL4" s="213"/>
      <c r="CM4" s="213"/>
      <c r="CN4" s="213"/>
      <c r="CO4" s="213"/>
      <c r="CP4" s="213"/>
      <c r="CQ4" s="213"/>
      <c r="CR4" s="213"/>
      <c r="CS4" s="213"/>
      <c r="CT4" s="213"/>
      <c r="CU4" s="213"/>
      <c r="CV4" s="213"/>
      <c r="CW4" s="213"/>
      <c r="CX4" s="213"/>
      <c r="CY4" s="213"/>
      <c r="CZ4" s="213"/>
      <c r="DA4" s="213"/>
      <c r="DB4" s="213"/>
      <c r="DC4" s="213"/>
      <c r="DD4" s="213"/>
      <c r="DE4" s="213"/>
      <c r="DF4" s="213"/>
      <c r="DG4" s="213"/>
      <c r="DH4" s="213"/>
      <c r="DI4" s="213"/>
      <c r="DJ4" s="213"/>
      <c r="DK4" s="213"/>
      <c r="DL4" s="213"/>
      <c r="DM4" s="213"/>
      <c r="DN4" s="213"/>
      <c r="DO4" s="213"/>
      <c r="DP4" s="213"/>
      <c r="DQ4" s="213"/>
      <c r="DR4" s="213"/>
      <c r="DS4" s="213"/>
      <c r="DT4" s="213"/>
      <c r="DU4" s="213"/>
      <c r="DV4" s="213"/>
      <c r="DW4" s="213"/>
      <c r="DX4" s="213"/>
      <c r="DY4" s="213"/>
      <c r="DZ4" s="213"/>
      <c r="EA4" s="213"/>
      <c r="EB4" s="213"/>
      <c r="EC4" s="213"/>
      <c r="ED4" s="213"/>
      <c r="EE4" s="213"/>
      <c r="EF4" s="213"/>
      <c r="EG4" s="213"/>
      <c r="EH4" s="213"/>
      <c r="EI4" s="213"/>
      <c r="EJ4" s="213"/>
      <c r="EK4" s="213"/>
      <c r="EL4" s="213"/>
      <c r="EM4" s="213"/>
      <c r="EN4" s="213"/>
      <c r="EO4" s="213"/>
      <c r="EP4" s="213"/>
      <c r="EQ4" s="213"/>
      <c r="ER4" s="213"/>
      <c r="ES4" s="213"/>
      <c r="ET4" s="213"/>
      <c r="EU4" s="213"/>
      <c r="EV4" s="213"/>
      <c r="EW4" s="213"/>
      <c r="EX4" s="213"/>
      <c r="EY4" s="213"/>
      <c r="EZ4" s="213"/>
      <c r="FA4" s="213"/>
      <c r="FB4" s="213"/>
      <c r="FC4" s="213"/>
      <c r="FD4" s="213"/>
      <c r="FE4" s="213"/>
      <c r="FF4" s="213"/>
      <c r="FG4" s="213"/>
      <c r="FH4" s="213"/>
      <c r="FI4" s="213"/>
      <c r="FJ4" s="213"/>
      <c r="FK4" s="213"/>
      <c r="FL4" s="213"/>
      <c r="FM4" s="213"/>
      <c r="FN4" s="213"/>
      <c r="FO4" s="213"/>
      <c r="FP4" s="213"/>
      <c r="FQ4" s="213"/>
      <c r="FR4" s="213"/>
      <c r="FS4" s="213"/>
      <c r="FT4" s="213"/>
      <c r="FU4" s="213"/>
      <c r="FV4" s="213"/>
      <c r="FW4" s="213"/>
      <c r="FX4" s="213"/>
      <c r="FY4" s="213"/>
      <c r="FZ4" s="213"/>
      <c r="GA4" s="213"/>
      <c r="GB4" s="213"/>
      <c r="GC4" s="213"/>
      <c r="GD4" s="213"/>
      <c r="GE4" s="213"/>
      <c r="GF4" s="213"/>
      <c r="GG4" s="213"/>
      <c r="GH4" s="213"/>
      <c r="GI4" s="213"/>
      <c r="GJ4" s="213"/>
      <c r="GK4" s="213"/>
      <c r="GL4" s="213"/>
      <c r="GM4" s="213"/>
      <c r="GN4" s="213"/>
      <c r="GO4" s="213"/>
      <c r="GP4" s="213"/>
      <c r="GQ4" s="213"/>
      <c r="GR4" s="213"/>
      <c r="GS4" s="213"/>
      <c r="GT4" s="213"/>
      <c r="GU4" s="213"/>
      <c r="GV4" s="213"/>
      <c r="GW4" s="213"/>
      <c r="GX4" s="213"/>
      <c r="GY4" s="213"/>
      <c r="GZ4" s="213"/>
      <c r="HA4" s="213"/>
      <c r="HB4" s="213"/>
      <c r="HC4" s="213"/>
      <c r="HD4" s="213"/>
      <c r="HE4" s="213"/>
      <c r="HF4" s="213"/>
      <c r="HG4" s="213"/>
      <c r="HH4" s="213"/>
      <c r="HI4" s="213"/>
      <c r="HJ4" s="213"/>
      <c r="HK4" s="213"/>
      <c r="HL4" s="213"/>
      <c r="HM4" s="213"/>
      <c r="HN4" s="213"/>
      <c r="HO4" s="213"/>
      <c r="HP4" s="213"/>
      <c r="HQ4" s="213"/>
      <c r="HR4" s="213"/>
      <c r="HS4" s="213"/>
      <c r="HT4" s="213"/>
      <c r="HU4" s="213"/>
      <c r="HV4" s="213"/>
      <c r="HW4" s="213"/>
      <c r="HX4" s="213"/>
      <c r="HY4" s="213"/>
      <c r="HZ4" s="213"/>
      <c r="IA4" s="213"/>
      <c r="IB4" s="213"/>
      <c r="IC4" s="213"/>
      <c r="ID4" s="213"/>
      <c r="IE4" s="213"/>
      <c r="IF4" s="213"/>
      <c r="IG4" s="213"/>
      <c r="IH4" s="213"/>
      <c r="II4" s="213"/>
      <c r="IJ4" s="213"/>
      <c r="IK4" s="213"/>
      <c r="IL4" s="213"/>
      <c r="IM4" s="213"/>
      <c r="IN4" s="213"/>
      <c r="IO4" s="213"/>
      <c r="IP4" s="213"/>
      <c r="IQ4" s="213"/>
      <c r="IR4" s="213"/>
      <c r="IS4" s="213"/>
      <c r="IT4" s="213"/>
      <c r="IU4" s="213"/>
    </row>
    <row r="5" spans="1:255" ht="37.5" customHeight="1">
      <c r="A5" s="1037"/>
      <c r="B5" s="1027"/>
      <c r="C5" s="1045"/>
      <c r="D5" s="1041"/>
      <c r="E5" s="525"/>
      <c r="F5" s="1019"/>
      <c r="G5" s="1050"/>
      <c r="H5" s="707" t="s">
        <v>822</v>
      </c>
      <c r="I5" s="526" t="s">
        <v>565</v>
      </c>
      <c r="J5" s="725" t="s">
        <v>411</v>
      </c>
      <c r="K5" s="1030"/>
      <c r="L5" s="887"/>
      <c r="M5" s="1023"/>
    </row>
    <row r="6" spans="1:255" ht="37.5" customHeight="1">
      <c r="A6" s="1037"/>
      <c r="B6" s="1027"/>
      <c r="C6" s="1045"/>
      <c r="D6" s="1041"/>
      <c r="E6" s="525"/>
      <c r="F6" s="1019"/>
      <c r="G6" s="1050"/>
      <c r="H6" s="792" t="s">
        <v>823</v>
      </c>
      <c r="I6" s="793" t="s">
        <v>565</v>
      </c>
      <c r="J6" s="739" t="s">
        <v>412</v>
      </c>
      <c r="K6" s="1030"/>
      <c r="L6" s="887"/>
      <c r="M6" s="1023"/>
      <c r="N6" s="55"/>
      <c r="O6" s="55"/>
      <c r="P6" s="55"/>
      <c r="Q6" s="55"/>
      <c r="R6" s="55"/>
      <c r="S6" s="55"/>
      <c r="T6" s="55"/>
      <c r="U6" s="55"/>
      <c r="V6" s="55"/>
      <c r="W6" s="55"/>
      <c r="X6" s="55"/>
      <c r="Y6" s="55"/>
      <c r="Z6" s="55"/>
      <c r="AA6" s="55"/>
      <c r="AB6" s="55"/>
      <c r="AC6" s="55"/>
      <c r="AD6" s="55"/>
      <c r="AE6" s="55"/>
      <c r="AF6" s="55"/>
      <c r="AG6" s="55"/>
      <c r="AH6" s="55"/>
      <c r="AI6" s="55"/>
      <c r="AJ6" s="55"/>
      <c r="AK6" s="55"/>
      <c r="AL6" s="55"/>
      <c r="AM6" s="55"/>
      <c r="AN6" s="55"/>
      <c r="AO6" s="55"/>
      <c r="AP6" s="55"/>
      <c r="AQ6" s="55"/>
      <c r="AR6" s="55"/>
      <c r="AS6" s="55"/>
      <c r="AT6" s="55"/>
      <c r="AU6" s="55"/>
      <c r="AV6" s="55"/>
      <c r="AW6" s="55"/>
      <c r="AX6" s="55"/>
      <c r="AY6" s="55"/>
      <c r="AZ6" s="55"/>
      <c r="BA6" s="55"/>
      <c r="BB6" s="55"/>
      <c r="BC6" s="55"/>
      <c r="BD6" s="55"/>
      <c r="BE6" s="55"/>
      <c r="BF6" s="55"/>
      <c r="BG6" s="55"/>
      <c r="BH6" s="55"/>
      <c r="BI6" s="55"/>
      <c r="BJ6" s="55"/>
      <c r="BK6" s="55"/>
      <c r="BL6" s="55"/>
      <c r="BM6" s="55"/>
      <c r="BN6" s="55"/>
      <c r="BO6" s="55"/>
      <c r="BP6" s="55"/>
      <c r="BQ6" s="55"/>
      <c r="BR6" s="55"/>
      <c r="BS6" s="55"/>
      <c r="BT6" s="55"/>
      <c r="BU6" s="55"/>
      <c r="BV6" s="55"/>
      <c r="BW6" s="55"/>
      <c r="BX6" s="55"/>
      <c r="BY6" s="55"/>
      <c r="BZ6" s="55"/>
      <c r="CA6" s="55"/>
      <c r="CB6" s="55"/>
      <c r="CC6" s="55"/>
      <c r="CD6" s="55"/>
      <c r="CE6" s="55"/>
      <c r="CF6" s="55"/>
      <c r="CG6" s="55"/>
      <c r="CH6" s="55"/>
      <c r="CI6" s="55"/>
      <c r="CJ6" s="55"/>
      <c r="CK6" s="55"/>
      <c r="CL6" s="55"/>
      <c r="CM6" s="55"/>
      <c r="CN6" s="55"/>
      <c r="CO6" s="55"/>
      <c r="CP6" s="55"/>
      <c r="CQ6" s="55"/>
      <c r="CR6" s="55"/>
      <c r="CS6" s="55"/>
      <c r="CT6" s="55"/>
      <c r="CU6" s="55"/>
      <c r="CV6" s="55"/>
      <c r="CW6" s="55"/>
      <c r="CX6" s="55"/>
      <c r="CY6" s="55"/>
      <c r="CZ6" s="55"/>
      <c r="DA6" s="55"/>
      <c r="DB6" s="55"/>
      <c r="DC6" s="55"/>
      <c r="DD6" s="55"/>
      <c r="DE6" s="55"/>
      <c r="DF6" s="55"/>
      <c r="DG6" s="55"/>
      <c r="DH6" s="55"/>
      <c r="DI6" s="55"/>
      <c r="DJ6" s="55"/>
      <c r="DK6" s="55"/>
      <c r="DL6" s="55"/>
      <c r="DM6" s="55"/>
      <c r="DN6" s="55"/>
      <c r="DO6" s="55"/>
      <c r="DP6" s="55"/>
      <c r="DQ6" s="55"/>
      <c r="DR6" s="55"/>
      <c r="DS6" s="55"/>
      <c r="DT6" s="55"/>
      <c r="DU6" s="55"/>
      <c r="DV6" s="55"/>
      <c r="DW6" s="55"/>
      <c r="DX6" s="55"/>
      <c r="DY6" s="55"/>
      <c r="DZ6" s="55"/>
      <c r="EA6" s="55"/>
      <c r="EB6" s="55"/>
      <c r="EC6" s="55"/>
      <c r="ED6" s="55"/>
      <c r="EE6" s="55"/>
      <c r="EF6" s="55"/>
      <c r="EG6" s="55"/>
      <c r="EH6" s="55"/>
      <c r="EI6" s="55"/>
      <c r="EJ6" s="55"/>
      <c r="EK6" s="55"/>
      <c r="EL6" s="55"/>
      <c r="EM6" s="55"/>
      <c r="EN6" s="55"/>
      <c r="EO6" s="55"/>
      <c r="EP6" s="55"/>
      <c r="EQ6" s="55"/>
      <c r="ER6" s="55"/>
      <c r="ES6" s="55"/>
      <c r="ET6" s="55"/>
      <c r="EU6" s="55"/>
      <c r="EV6" s="55"/>
      <c r="EW6" s="55"/>
      <c r="EX6" s="55"/>
      <c r="EY6" s="55"/>
      <c r="EZ6" s="55"/>
      <c r="FA6" s="55"/>
      <c r="FB6" s="55"/>
      <c r="FC6" s="55"/>
      <c r="FD6" s="55"/>
      <c r="FE6" s="55"/>
      <c r="FF6" s="55"/>
      <c r="FG6" s="55"/>
      <c r="FH6" s="55"/>
      <c r="FI6" s="55"/>
      <c r="FJ6" s="55"/>
      <c r="FK6" s="55"/>
      <c r="FL6" s="55"/>
      <c r="FM6" s="55"/>
      <c r="FN6" s="55"/>
      <c r="FO6" s="55"/>
      <c r="FP6" s="55"/>
      <c r="FQ6" s="55"/>
      <c r="FR6" s="55"/>
      <c r="FS6" s="55"/>
      <c r="FT6" s="55"/>
      <c r="FU6" s="55"/>
      <c r="FV6" s="55"/>
      <c r="FW6" s="55"/>
      <c r="FX6" s="55"/>
      <c r="FY6" s="55"/>
      <c r="FZ6" s="55"/>
      <c r="GA6" s="55"/>
      <c r="GB6" s="55"/>
      <c r="GC6" s="55"/>
      <c r="GD6" s="55"/>
      <c r="GE6" s="55"/>
      <c r="GF6" s="55"/>
      <c r="GG6" s="55"/>
      <c r="GH6" s="55"/>
      <c r="GI6" s="55"/>
      <c r="GJ6" s="55"/>
      <c r="GK6" s="55"/>
      <c r="GL6" s="55"/>
      <c r="GM6" s="55"/>
      <c r="GN6" s="55"/>
      <c r="GO6" s="55"/>
      <c r="GP6" s="55"/>
      <c r="GQ6" s="55"/>
      <c r="GR6" s="55"/>
      <c r="GS6" s="55"/>
      <c r="GT6" s="55"/>
      <c r="GU6" s="55"/>
      <c r="GV6" s="55"/>
      <c r="GW6" s="55"/>
      <c r="GX6" s="55"/>
      <c r="GY6" s="55"/>
      <c r="GZ6" s="55"/>
      <c r="HA6" s="55"/>
      <c r="HB6" s="55"/>
      <c r="HC6" s="55"/>
      <c r="HD6" s="55"/>
      <c r="HE6" s="55"/>
      <c r="HF6" s="55"/>
      <c r="HG6" s="55"/>
      <c r="HH6" s="55"/>
      <c r="HI6" s="55"/>
      <c r="HJ6" s="55"/>
      <c r="HK6" s="55"/>
      <c r="HL6" s="55"/>
      <c r="HM6" s="55"/>
      <c r="HN6" s="55"/>
      <c r="HO6" s="55"/>
      <c r="HP6" s="55"/>
      <c r="HQ6" s="55"/>
      <c r="HR6" s="55"/>
      <c r="HS6" s="55"/>
      <c r="HT6" s="55"/>
      <c r="HU6" s="55"/>
      <c r="HV6" s="55"/>
      <c r="HW6" s="55"/>
      <c r="HX6" s="55"/>
      <c r="HY6" s="55"/>
      <c r="HZ6" s="55"/>
      <c r="IA6" s="55"/>
      <c r="IB6" s="55"/>
      <c r="IC6" s="55"/>
      <c r="ID6" s="55"/>
      <c r="IE6" s="55"/>
      <c r="IF6" s="55"/>
      <c r="IG6" s="55"/>
      <c r="IH6" s="55"/>
      <c r="II6" s="55"/>
      <c r="IJ6" s="55"/>
      <c r="IK6" s="55"/>
      <c r="IL6" s="55"/>
      <c r="IM6" s="55"/>
      <c r="IN6" s="55"/>
      <c r="IO6" s="55"/>
      <c r="IP6" s="55"/>
      <c r="IQ6" s="55"/>
      <c r="IR6" s="55"/>
      <c r="IS6" s="55"/>
      <c r="IT6" s="55"/>
      <c r="IU6" s="55"/>
    </row>
    <row r="7" spans="1:255" ht="41.25" customHeight="1">
      <c r="A7" s="1037"/>
      <c r="B7" s="1027"/>
      <c r="C7" s="1045"/>
      <c r="D7" s="1041"/>
      <c r="E7" s="525"/>
      <c r="F7" s="1019"/>
      <c r="G7" s="1050"/>
      <c r="H7" s="708" t="s">
        <v>824</v>
      </c>
      <c r="I7" s="527" t="s">
        <v>565</v>
      </c>
      <c r="J7" s="726" t="s">
        <v>412</v>
      </c>
      <c r="K7" s="1030"/>
      <c r="L7" s="887"/>
      <c r="M7" s="1023"/>
      <c r="N7" s="55"/>
      <c r="O7" s="55"/>
      <c r="P7" s="55"/>
      <c r="Q7" s="55"/>
      <c r="R7" s="55"/>
      <c r="S7" s="55"/>
      <c r="T7" s="55"/>
      <c r="U7" s="55"/>
      <c r="V7" s="55"/>
      <c r="W7" s="55"/>
      <c r="X7" s="55"/>
      <c r="Y7" s="55"/>
      <c r="Z7" s="55"/>
      <c r="AA7" s="55"/>
      <c r="AB7" s="55"/>
      <c r="AC7" s="55"/>
      <c r="AD7" s="55"/>
      <c r="AE7" s="55"/>
      <c r="AF7" s="55"/>
      <c r="AG7" s="55"/>
      <c r="AH7" s="55"/>
      <c r="AI7" s="55"/>
      <c r="AJ7" s="55"/>
      <c r="AK7" s="55"/>
      <c r="AL7" s="55"/>
      <c r="AM7" s="55"/>
      <c r="AN7" s="55"/>
      <c r="AO7" s="55"/>
      <c r="AP7" s="55"/>
      <c r="AQ7" s="55"/>
      <c r="AR7" s="55"/>
      <c r="AS7" s="55"/>
      <c r="AT7" s="55"/>
      <c r="AU7" s="55"/>
      <c r="AV7" s="55"/>
      <c r="AW7" s="55"/>
      <c r="AX7" s="55"/>
      <c r="AY7" s="55"/>
      <c r="AZ7" s="55"/>
      <c r="BA7" s="55"/>
      <c r="BB7" s="55"/>
      <c r="BC7" s="55"/>
      <c r="BD7" s="55"/>
      <c r="BE7" s="55"/>
      <c r="BF7" s="55"/>
      <c r="BG7" s="55"/>
      <c r="BH7" s="55"/>
      <c r="BI7" s="55"/>
      <c r="BJ7" s="55"/>
      <c r="BK7" s="55"/>
      <c r="BL7" s="55"/>
      <c r="BM7" s="55"/>
      <c r="BN7" s="55"/>
      <c r="BO7" s="55"/>
      <c r="BP7" s="55"/>
      <c r="BQ7" s="55"/>
      <c r="BR7" s="55"/>
      <c r="BS7" s="55"/>
      <c r="BT7" s="55"/>
      <c r="BU7" s="55"/>
      <c r="BV7" s="55"/>
      <c r="BW7" s="55"/>
      <c r="BX7" s="55"/>
      <c r="BY7" s="55"/>
      <c r="BZ7" s="55"/>
      <c r="CA7" s="55"/>
      <c r="CB7" s="55"/>
      <c r="CC7" s="55"/>
      <c r="CD7" s="55"/>
      <c r="CE7" s="55"/>
      <c r="CF7" s="55"/>
      <c r="CG7" s="55"/>
      <c r="CH7" s="55"/>
      <c r="CI7" s="55"/>
      <c r="CJ7" s="55"/>
      <c r="CK7" s="55"/>
      <c r="CL7" s="55"/>
      <c r="CM7" s="55"/>
      <c r="CN7" s="55"/>
      <c r="CO7" s="55"/>
      <c r="CP7" s="55"/>
      <c r="CQ7" s="55"/>
      <c r="CR7" s="55"/>
      <c r="CS7" s="55"/>
      <c r="CT7" s="55"/>
      <c r="CU7" s="55"/>
      <c r="CV7" s="55"/>
      <c r="CW7" s="55"/>
      <c r="CX7" s="55"/>
      <c r="CY7" s="55"/>
      <c r="CZ7" s="55"/>
      <c r="DA7" s="55"/>
      <c r="DB7" s="55"/>
      <c r="DC7" s="55"/>
      <c r="DD7" s="55"/>
      <c r="DE7" s="55"/>
      <c r="DF7" s="55"/>
      <c r="DG7" s="55"/>
      <c r="DH7" s="55"/>
      <c r="DI7" s="55"/>
      <c r="DJ7" s="55"/>
      <c r="DK7" s="55"/>
      <c r="DL7" s="55"/>
      <c r="DM7" s="55"/>
      <c r="DN7" s="55"/>
      <c r="DO7" s="55"/>
      <c r="DP7" s="55"/>
      <c r="DQ7" s="55"/>
      <c r="DR7" s="55"/>
      <c r="DS7" s="55"/>
      <c r="DT7" s="55"/>
      <c r="DU7" s="55"/>
      <c r="DV7" s="55"/>
      <c r="DW7" s="55"/>
      <c r="DX7" s="55"/>
      <c r="DY7" s="55"/>
      <c r="DZ7" s="55"/>
      <c r="EA7" s="55"/>
      <c r="EB7" s="55"/>
      <c r="EC7" s="55"/>
      <c r="ED7" s="55"/>
      <c r="EE7" s="55"/>
      <c r="EF7" s="55"/>
      <c r="EG7" s="55"/>
      <c r="EH7" s="55"/>
      <c r="EI7" s="55"/>
      <c r="EJ7" s="55"/>
      <c r="EK7" s="55"/>
      <c r="EL7" s="55"/>
      <c r="EM7" s="55"/>
      <c r="EN7" s="55"/>
      <c r="EO7" s="55"/>
      <c r="EP7" s="55"/>
      <c r="EQ7" s="55"/>
      <c r="ER7" s="55"/>
      <c r="ES7" s="55"/>
      <c r="ET7" s="55"/>
      <c r="EU7" s="55"/>
      <c r="EV7" s="55"/>
      <c r="EW7" s="55"/>
      <c r="EX7" s="55"/>
      <c r="EY7" s="55"/>
      <c r="EZ7" s="55"/>
      <c r="FA7" s="55"/>
      <c r="FB7" s="55"/>
      <c r="FC7" s="55"/>
      <c r="FD7" s="55"/>
      <c r="FE7" s="55"/>
      <c r="FF7" s="55"/>
      <c r="FG7" s="55"/>
      <c r="FH7" s="55"/>
      <c r="FI7" s="55"/>
      <c r="FJ7" s="55"/>
      <c r="FK7" s="55"/>
      <c r="FL7" s="55"/>
      <c r="FM7" s="55"/>
      <c r="FN7" s="55"/>
      <c r="FO7" s="55"/>
      <c r="FP7" s="55"/>
      <c r="FQ7" s="55"/>
      <c r="FR7" s="55"/>
      <c r="FS7" s="55"/>
      <c r="FT7" s="55"/>
      <c r="FU7" s="55"/>
      <c r="FV7" s="55"/>
      <c r="FW7" s="55"/>
      <c r="FX7" s="55"/>
      <c r="FY7" s="55"/>
      <c r="FZ7" s="55"/>
      <c r="GA7" s="55"/>
      <c r="GB7" s="55"/>
      <c r="GC7" s="55"/>
      <c r="GD7" s="55"/>
      <c r="GE7" s="55"/>
      <c r="GF7" s="55"/>
      <c r="GG7" s="55"/>
      <c r="GH7" s="55"/>
      <c r="GI7" s="55"/>
      <c r="GJ7" s="55"/>
      <c r="GK7" s="55"/>
      <c r="GL7" s="55"/>
      <c r="GM7" s="55"/>
      <c r="GN7" s="55"/>
      <c r="GO7" s="55"/>
      <c r="GP7" s="55"/>
      <c r="GQ7" s="55"/>
      <c r="GR7" s="55"/>
      <c r="GS7" s="55"/>
      <c r="GT7" s="55"/>
      <c r="GU7" s="55"/>
      <c r="GV7" s="55"/>
      <c r="GW7" s="55"/>
      <c r="GX7" s="55"/>
      <c r="GY7" s="55"/>
      <c r="GZ7" s="55"/>
      <c r="HA7" s="55"/>
      <c r="HB7" s="55"/>
      <c r="HC7" s="55"/>
      <c r="HD7" s="55"/>
      <c r="HE7" s="55"/>
      <c r="HF7" s="55"/>
      <c r="HG7" s="55"/>
      <c r="HH7" s="55"/>
      <c r="HI7" s="55"/>
      <c r="HJ7" s="55"/>
      <c r="HK7" s="55"/>
      <c r="HL7" s="55"/>
      <c r="HM7" s="55"/>
      <c r="HN7" s="55"/>
      <c r="HO7" s="55"/>
      <c r="HP7" s="55"/>
      <c r="HQ7" s="55"/>
      <c r="HR7" s="55"/>
      <c r="HS7" s="55"/>
      <c r="HT7" s="55"/>
      <c r="HU7" s="55"/>
      <c r="HV7" s="55"/>
      <c r="HW7" s="55"/>
      <c r="HX7" s="55"/>
      <c r="HY7" s="55"/>
      <c r="HZ7" s="55"/>
      <c r="IA7" s="55"/>
      <c r="IB7" s="55"/>
      <c r="IC7" s="55"/>
      <c r="ID7" s="55"/>
      <c r="IE7" s="55"/>
      <c r="IF7" s="55"/>
      <c r="IG7" s="55"/>
      <c r="IH7" s="55"/>
      <c r="II7" s="55"/>
      <c r="IJ7" s="55"/>
      <c r="IK7" s="55"/>
      <c r="IL7" s="55"/>
      <c r="IM7" s="55"/>
      <c r="IN7" s="55"/>
      <c r="IO7" s="55"/>
      <c r="IP7" s="55"/>
      <c r="IQ7" s="55"/>
      <c r="IR7" s="55"/>
      <c r="IS7" s="55"/>
      <c r="IT7" s="55"/>
      <c r="IU7" s="55"/>
    </row>
    <row r="8" spans="1:255" ht="36.75" customHeight="1">
      <c r="A8" s="1037"/>
      <c r="B8" s="1027"/>
      <c r="C8" s="1045"/>
      <c r="D8" s="1041"/>
      <c r="E8" s="525"/>
      <c r="F8" s="1019"/>
      <c r="G8" s="1050"/>
      <c r="H8" s="709" t="s">
        <v>825</v>
      </c>
      <c r="I8" s="528" t="s">
        <v>554</v>
      </c>
      <c r="J8" s="726" t="s">
        <v>826</v>
      </c>
      <c r="K8" s="1030"/>
      <c r="L8" s="887"/>
      <c r="M8" s="1023"/>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55"/>
      <c r="DJ8" s="55"/>
      <c r="DK8" s="55"/>
      <c r="DL8" s="55"/>
      <c r="DM8" s="55"/>
      <c r="DN8" s="55"/>
      <c r="DO8" s="55"/>
      <c r="DP8" s="55"/>
      <c r="DQ8" s="55"/>
      <c r="DR8" s="55"/>
      <c r="DS8" s="55"/>
      <c r="DT8" s="55"/>
      <c r="DU8" s="55"/>
      <c r="DV8" s="55"/>
      <c r="DW8" s="55"/>
      <c r="DX8" s="55"/>
      <c r="DY8" s="55"/>
      <c r="DZ8" s="55"/>
      <c r="EA8" s="55"/>
      <c r="EB8" s="55"/>
      <c r="EC8" s="55"/>
      <c r="ED8" s="55"/>
      <c r="EE8" s="55"/>
      <c r="EF8" s="55"/>
      <c r="EG8" s="55"/>
      <c r="EH8" s="55"/>
      <c r="EI8" s="55"/>
      <c r="EJ8" s="55"/>
      <c r="EK8" s="55"/>
      <c r="EL8" s="55"/>
      <c r="EM8" s="55"/>
      <c r="EN8" s="55"/>
      <c r="EO8" s="55"/>
      <c r="EP8" s="55"/>
      <c r="EQ8" s="55"/>
      <c r="ER8" s="55"/>
      <c r="ES8" s="55"/>
      <c r="ET8" s="55"/>
      <c r="EU8" s="55"/>
      <c r="EV8" s="55"/>
      <c r="EW8" s="55"/>
      <c r="EX8" s="55"/>
      <c r="EY8" s="55"/>
      <c r="EZ8" s="55"/>
      <c r="FA8" s="55"/>
      <c r="FB8" s="55"/>
      <c r="FC8" s="55"/>
      <c r="FD8" s="55"/>
      <c r="FE8" s="55"/>
      <c r="FF8" s="55"/>
      <c r="FG8" s="55"/>
      <c r="FH8" s="55"/>
      <c r="FI8" s="55"/>
      <c r="FJ8" s="55"/>
      <c r="FK8" s="55"/>
      <c r="FL8" s="55"/>
      <c r="FM8" s="55"/>
      <c r="FN8" s="55"/>
      <c r="FO8" s="55"/>
      <c r="FP8" s="55"/>
      <c r="FQ8" s="55"/>
      <c r="FR8" s="55"/>
      <c r="FS8" s="55"/>
      <c r="FT8" s="55"/>
      <c r="FU8" s="55"/>
      <c r="FV8" s="55"/>
      <c r="FW8" s="55"/>
      <c r="FX8" s="55"/>
      <c r="FY8" s="55"/>
      <c r="FZ8" s="55"/>
      <c r="GA8" s="55"/>
      <c r="GB8" s="55"/>
      <c r="GC8" s="55"/>
      <c r="GD8" s="55"/>
      <c r="GE8" s="55"/>
      <c r="GF8" s="55"/>
      <c r="GG8" s="55"/>
      <c r="GH8" s="55"/>
      <c r="GI8" s="55"/>
      <c r="GJ8" s="55"/>
      <c r="GK8" s="55"/>
      <c r="GL8" s="55"/>
      <c r="GM8" s="55"/>
      <c r="GN8" s="55"/>
      <c r="GO8" s="55"/>
      <c r="GP8" s="55"/>
      <c r="GQ8" s="55"/>
      <c r="GR8" s="55"/>
      <c r="GS8" s="55"/>
      <c r="GT8" s="55"/>
      <c r="GU8" s="55"/>
      <c r="GV8" s="55"/>
      <c r="GW8" s="55"/>
      <c r="GX8" s="55"/>
      <c r="GY8" s="55"/>
      <c r="GZ8" s="55"/>
      <c r="HA8" s="55"/>
      <c r="HB8" s="55"/>
      <c r="HC8" s="55"/>
      <c r="HD8" s="55"/>
      <c r="HE8" s="55"/>
      <c r="HF8" s="55"/>
      <c r="HG8" s="55"/>
      <c r="HH8" s="55"/>
      <c r="HI8" s="55"/>
      <c r="HJ8" s="55"/>
      <c r="HK8" s="55"/>
      <c r="HL8" s="55"/>
      <c r="HM8" s="55"/>
      <c r="HN8" s="55"/>
      <c r="HO8" s="55"/>
      <c r="HP8" s="55"/>
      <c r="HQ8" s="55"/>
      <c r="HR8" s="55"/>
      <c r="HS8" s="55"/>
      <c r="HT8" s="55"/>
      <c r="HU8" s="55"/>
      <c r="HV8" s="55"/>
      <c r="HW8" s="55"/>
      <c r="HX8" s="55"/>
      <c r="HY8" s="55"/>
      <c r="HZ8" s="55"/>
      <c r="IA8" s="55"/>
      <c r="IB8" s="55"/>
      <c r="IC8" s="55"/>
      <c r="ID8" s="55"/>
      <c r="IE8" s="55"/>
      <c r="IF8" s="55"/>
      <c r="IG8" s="55"/>
      <c r="IH8" s="55"/>
      <c r="II8" s="55"/>
      <c r="IJ8" s="55"/>
      <c r="IK8" s="55"/>
      <c r="IL8" s="55"/>
      <c r="IM8" s="55"/>
      <c r="IN8" s="55"/>
      <c r="IO8" s="55"/>
      <c r="IP8" s="55"/>
      <c r="IQ8" s="55"/>
      <c r="IR8" s="55"/>
      <c r="IS8" s="55"/>
      <c r="IT8" s="55"/>
      <c r="IU8" s="55"/>
    </row>
    <row r="9" spans="1:255" ht="37.5" customHeight="1">
      <c r="A9" s="1037"/>
      <c r="B9" s="1027"/>
      <c r="C9" s="1045"/>
      <c r="D9" s="1041"/>
      <c r="E9" s="525"/>
      <c r="F9" s="1019"/>
      <c r="G9" s="1050"/>
      <c r="H9" s="708" t="s">
        <v>407</v>
      </c>
      <c r="I9" s="527" t="s">
        <v>565</v>
      </c>
      <c r="J9" s="726" t="s">
        <v>413</v>
      </c>
      <c r="K9" s="1030"/>
      <c r="L9" s="887"/>
      <c r="M9" s="1023"/>
      <c r="N9" s="55"/>
      <c r="O9" s="55"/>
      <c r="P9" s="55"/>
      <c r="Q9" s="55"/>
      <c r="R9" s="55"/>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c r="CA9" s="55"/>
      <c r="CB9" s="55"/>
      <c r="CC9" s="55"/>
      <c r="CD9" s="55"/>
      <c r="CE9" s="55"/>
      <c r="CF9" s="55"/>
      <c r="CG9" s="55"/>
      <c r="CH9" s="55"/>
      <c r="CI9" s="55"/>
      <c r="CJ9" s="55"/>
      <c r="CK9" s="55"/>
      <c r="CL9" s="55"/>
      <c r="CM9" s="55"/>
      <c r="CN9" s="55"/>
      <c r="CO9" s="55"/>
      <c r="CP9" s="55"/>
      <c r="CQ9" s="55"/>
      <c r="CR9" s="55"/>
      <c r="CS9" s="55"/>
      <c r="CT9" s="55"/>
      <c r="CU9" s="55"/>
      <c r="CV9" s="55"/>
      <c r="CW9" s="55"/>
      <c r="CX9" s="55"/>
      <c r="CY9" s="55"/>
      <c r="CZ9" s="55"/>
      <c r="DA9" s="55"/>
      <c r="DB9" s="55"/>
      <c r="DC9" s="55"/>
      <c r="DD9" s="55"/>
      <c r="DE9" s="55"/>
      <c r="DF9" s="55"/>
      <c r="DG9" s="55"/>
      <c r="DH9" s="55"/>
      <c r="DI9" s="55"/>
      <c r="DJ9" s="55"/>
      <c r="DK9" s="55"/>
      <c r="DL9" s="55"/>
      <c r="DM9" s="55"/>
      <c r="DN9" s="55"/>
      <c r="DO9" s="55"/>
      <c r="DP9" s="55"/>
      <c r="DQ9" s="55"/>
      <c r="DR9" s="55"/>
      <c r="DS9" s="55"/>
      <c r="DT9" s="55"/>
      <c r="DU9" s="55"/>
      <c r="DV9" s="55"/>
      <c r="DW9" s="55"/>
      <c r="DX9" s="55"/>
      <c r="DY9" s="55"/>
      <c r="DZ9" s="55"/>
      <c r="EA9" s="55"/>
      <c r="EB9" s="55"/>
      <c r="EC9" s="55"/>
      <c r="ED9" s="55"/>
      <c r="EE9" s="55"/>
      <c r="EF9" s="55"/>
      <c r="EG9" s="55"/>
      <c r="EH9" s="55"/>
      <c r="EI9" s="55"/>
      <c r="EJ9" s="55"/>
      <c r="EK9" s="55"/>
      <c r="EL9" s="55"/>
      <c r="EM9" s="55"/>
      <c r="EN9" s="55"/>
      <c r="EO9" s="55"/>
      <c r="EP9" s="55"/>
      <c r="EQ9" s="55"/>
      <c r="ER9" s="55"/>
      <c r="ES9" s="55"/>
      <c r="ET9" s="55"/>
      <c r="EU9" s="55"/>
      <c r="EV9" s="55"/>
      <c r="EW9" s="55"/>
      <c r="EX9" s="55"/>
      <c r="EY9" s="55"/>
      <c r="EZ9" s="55"/>
      <c r="FA9" s="55"/>
      <c r="FB9" s="55"/>
      <c r="FC9" s="55"/>
      <c r="FD9" s="55"/>
      <c r="FE9" s="55"/>
      <c r="FF9" s="55"/>
      <c r="FG9" s="55"/>
      <c r="FH9" s="55"/>
      <c r="FI9" s="55"/>
      <c r="FJ9" s="55"/>
      <c r="FK9" s="55"/>
      <c r="FL9" s="55"/>
      <c r="FM9" s="55"/>
      <c r="FN9" s="55"/>
      <c r="FO9" s="55"/>
      <c r="FP9" s="55"/>
      <c r="FQ9" s="55"/>
      <c r="FR9" s="55"/>
      <c r="FS9" s="55"/>
      <c r="FT9" s="55"/>
      <c r="FU9" s="55"/>
      <c r="FV9" s="55"/>
      <c r="FW9" s="55"/>
      <c r="FX9" s="55"/>
      <c r="FY9" s="55"/>
      <c r="FZ9" s="55"/>
      <c r="GA9" s="55"/>
      <c r="GB9" s="55"/>
      <c r="GC9" s="55"/>
      <c r="GD9" s="55"/>
      <c r="GE9" s="55"/>
      <c r="GF9" s="55"/>
      <c r="GG9" s="55"/>
      <c r="GH9" s="55"/>
      <c r="GI9" s="55"/>
      <c r="GJ9" s="55"/>
      <c r="GK9" s="55"/>
      <c r="GL9" s="55"/>
      <c r="GM9" s="55"/>
      <c r="GN9" s="55"/>
      <c r="GO9" s="55"/>
      <c r="GP9" s="55"/>
      <c r="GQ9" s="55"/>
      <c r="GR9" s="55"/>
      <c r="GS9" s="55"/>
      <c r="GT9" s="55"/>
      <c r="GU9" s="55"/>
      <c r="GV9" s="55"/>
      <c r="GW9" s="55"/>
      <c r="GX9" s="55"/>
      <c r="GY9" s="55"/>
      <c r="GZ9" s="55"/>
      <c r="HA9" s="55"/>
      <c r="HB9" s="55"/>
      <c r="HC9" s="55"/>
      <c r="HD9" s="55"/>
      <c r="HE9" s="55"/>
      <c r="HF9" s="55"/>
      <c r="HG9" s="55"/>
      <c r="HH9" s="55"/>
      <c r="HI9" s="55"/>
      <c r="HJ9" s="55"/>
      <c r="HK9" s="55"/>
      <c r="HL9" s="55"/>
      <c r="HM9" s="55"/>
      <c r="HN9" s="55"/>
      <c r="HO9" s="55"/>
      <c r="HP9" s="55"/>
      <c r="HQ9" s="55"/>
      <c r="HR9" s="55"/>
      <c r="HS9" s="55"/>
      <c r="HT9" s="55"/>
      <c r="HU9" s="55"/>
      <c r="HV9" s="55"/>
      <c r="HW9" s="55"/>
      <c r="HX9" s="55"/>
      <c r="HY9" s="55"/>
      <c r="HZ9" s="55"/>
      <c r="IA9" s="55"/>
      <c r="IB9" s="55"/>
      <c r="IC9" s="55"/>
      <c r="ID9" s="55"/>
      <c r="IE9" s="55"/>
      <c r="IF9" s="55"/>
      <c r="IG9" s="55"/>
      <c r="IH9" s="55"/>
      <c r="II9" s="55"/>
      <c r="IJ9" s="55"/>
      <c r="IK9" s="55"/>
      <c r="IL9" s="55"/>
      <c r="IM9" s="55"/>
      <c r="IN9" s="55"/>
      <c r="IO9" s="55"/>
      <c r="IP9" s="55"/>
      <c r="IQ9" s="55"/>
      <c r="IR9" s="55"/>
      <c r="IS9" s="55"/>
      <c r="IT9" s="55"/>
      <c r="IU9" s="55"/>
    </row>
    <row r="10" spans="1:255" ht="39" customHeight="1">
      <c r="A10" s="1037"/>
      <c r="B10" s="1027"/>
      <c r="C10" s="1045"/>
      <c r="D10" s="1041"/>
      <c r="E10" s="525"/>
      <c r="F10" s="1019"/>
      <c r="G10" s="1050"/>
      <c r="H10" s="710" t="s">
        <v>827</v>
      </c>
      <c r="I10" s="529" t="s">
        <v>516</v>
      </c>
      <c r="J10" s="725" t="s">
        <v>411</v>
      </c>
      <c r="K10" s="1030"/>
      <c r="L10" s="887"/>
      <c r="M10" s="1023"/>
      <c r="N10" s="55"/>
      <c r="O10" s="55"/>
      <c r="P10" s="55"/>
      <c r="Q10" s="55"/>
      <c r="R10" s="55"/>
      <c r="S10" s="55"/>
      <c r="T10" s="55"/>
      <c r="U10" s="55"/>
      <c r="V10" s="55"/>
      <c r="W10" s="55"/>
      <c r="X10" s="55"/>
      <c r="Y10" s="55"/>
      <c r="Z10" s="55"/>
      <c r="AA10" s="55"/>
      <c r="AB10" s="55"/>
      <c r="AC10" s="55"/>
      <c r="AD10" s="55"/>
      <c r="AE10" s="55"/>
      <c r="AF10" s="55"/>
      <c r="AG10" s="55"/>
      <c r="AH10" s="55"/>
      <c r="AI10" s="55"/>
      <c r="AJ10" s="55"/>
      <c r="AK10" s="55"/>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c r="BJ10" s="55"/>
      <c r="BK10" s="55"/>
      <c r="BL10" s="55"/>
      <c r="BM10" s="55"/>
      <c r="BN10" s="55"/>
      <c r="BO10" s="55"/>
      <c r="BP10" s="55"/>
      <c r="BQ10" s="55"/>
      <c r="BR10" s="55"/>
      <c r="BS10" s="55"/>
      <c r="BT10" s="55"/>
      <c r="BU10" s="55"/>
      <c r="BV10" s="55"/>
      <c r="BW10" s="55"/>
      <c r="BX10" s="55"/>
      <c r="BY10" s="55"/>
      <c r="BZ10" s="55"/>
      <c r="CA10" s="55"/>
      <c r="CB10" s="55"/>
      <c r="CC10" s="55"/>
      <c r="CD10" s="55"/>
      <c r="CE10" s="55"/>
      <c r="CF10" s="55"/>
      <c r="CG10" s="55"/>
      <c r="CH10" s="55"/>
      <c r="CI10" s="55"/>
      <c r="CJ10" s="55"/>
      <c r="CK10" s="55"/>
      <c r="CL10" s="55"/>
      <c r="CM10" s="55"/>
      <c r="CN10" s="55"/>
      <c r="CO10" s="55"/>
      <c r="CP10" s="55"/>
      <c r="CQ10" s="55"/>
      <c r="CR10" s="55"/>
      <c r="CS10" s="55"/>
      <c r="CT10" s="55"/>
      <c r="CU10" s="55"/>
      <c r="CV10" s="55"/>
      <c r="CW10" s="55"/>
      <c r="CX10" s="55"/>
      <c r="CY10" s="55"/>
      <c r="CZ10" s="55"/>
      <c r="DA10" s="55"/>
      <c r="DB10" s="55"/>
      <c r="DC10" s="55"/>
      <c r="DD10" s="55"/>
      <c r="DE10" s="55"/>
      <c r="DF10" s="55"/>
      <c r="DG10" s="55"/>
      <c r="DH10" s="55"/>
      <c r="DI10" s="55"/>
      <c r="DJ10" s="55"/>
      <c r="DK10" s="55"/>
      <c r="DL10" s="55"/>
      <c r="DM10" s="55"/>
      <c r="DN10" s="55"/>
      <c r="DO10" s="55"/>
      <c r="DP10" s="55"/>
      <c r="DQ10" s="55"/>
      <c r="DR10" s="55"/>
      <c r="DS10" s="55"/>
      <c r="DT10" s="55"/>
      <c r="DU10" s="55"/>
      <c r="DV10" s="55"/>
      <c r="DW10" s="55"/>
      <c r="DX10" s="55"/>
      <c r="DY10" s="55"/>
      <c r="DZ10" s="55"/>
      <c r="EA10" s="55"/>
      <c r="EB10" s="55"/>
      <c r="EC10" s="55"/>
      <c r="ED10" s="55"/>
      <c r="EE10" s="55"/>
      <c r="EF10" s="55"/>
      <c r="EG10" s="55"/>
      <c r="EH10" s="55"/>
      <c r="EI10" s="55"/>
      <c r="EJ10" s="55"/>
      <c r="EK10" s="55"/>
      <c r="EL10" s="55"/>
      <c r="EM10" s="55"/>
      <c r="EN10" s="55"/>
      <c r="EO10" s="55"/>
      <c r="EP10" s="55"/>
      <c r="EQ10" s="55"/>
      <c r="ER10" s="55"/>
      <c r="ES10" s="55"/>
      <c r="ET10" s="55"/>
      <c r="EU10" s="55"/>
      <c r="EV10" s="55"/>
      <c r="EW10" s="55"/>
      <c r="EX10" s="55"/>
      <c r="EY10" s="55"/>
      <c r="EZ10" s="55"/>
      <c r="FA10" s="55"/>
      <c r="FB10" s="55"/>
      <c r="FC10" s="55"/>
      <c r="FD10" s="55"/>
      <c r="FE10" s="55"/>
      <c r="FF10" s="55"/>
      <c r="FG10" s="55"/>
      <c r="FH10" s="55"/>
      <c r="FI10" s="55"/>
      <c r="FJ10" s="55"/>
      <c r="FK10" s="55"/>
      <c r="FL10" s="55"/>
      <c r="FM10" s="55"/>
      <c r="FN10" s="55"/>
      <c r="FO10" s="55"/>
      <c r="FP10" s="55"/>
      <c r="FQ10" s="55"/>
      <c r="FR10" s="55"/>
      <c r="FS10" s="55"/>
      <c r="FT10" s="55"/>
      <c r="FU10" s="55"/>
      <c r="FV10" s="55"/>
      <c r="FW10" s="55"/>
      <c r="FX10" s="55"/>
      <c r="FY10" s="55"/>
      <c r="FZ10" s="55"/>
      <c r="GA10" s="55"/>
      <c r="GB10" s="55"/>
      <c r="GC10" s="55"/>
      <c r="GD10" s="55"/>
      <c r="GE10" s="55"/>
      <c r="GF10" s="55"/>
      <c r="GG10" s="55"/>
      <c r="GH10" s="55"/>
      <c r="GI10" s="55"/>
      <c r="GJ10" s="55"/>
      <c r="GK10" s="55"/>
      <c r="GL10" s="55"/>
      <c r="GM10" s="55"/>
      <c r="GN10" s="55"/>
      <c r="GO10" s="55"/>
      <c r="GP10" s="55"/>
      <c r="GQ10" s="55"/>
      <c r="GR10" s="55"/>
      <c r="GS10" s="55"/>
      <c r="GT10" s="55"/>
      <c r="GU10" s="55"/>
      <c r="GV10" s="55"/>
      <c r="GW10" s="55"/>
      <c r="GX10" s="55"/>
      <c r="GY10" s="55"/>
      <c r="GZ10" s="55"/>
      <c r="HA10" s="55"/>
      <c r="HB10" s="55"/>
      <c r="HC10" s="55"/>
      <c r="HD10" s="55"/>
      <c r="HE10" s="55"/>
      <c r="HF10" s="55"/>
      <c r="HG10" s="55"/>
      <c r="HH10" s="55"/>
      <c r="HI10" s="55"/>
      <c r="HJ10" s="55"/>
      <c r="HK10" s="55"/>
      <c r="HL10" s="55"/>
      <c r="HM10" s="55"/>
      <c r="HN10" s="55"/>
      <c r="HO10" s="55"/>
      <c r="HP10" s="55"/>
      <c r="HQ10" s="55"/>
      <c r="HR10" s="55"/>
      <c r="HS10" s="55"/>
      <c r="HT10" s="55"/>
      <c r="HU10" s="55"/>
      <c r="HV10" s="55"/>
      <c r="HW10" s="55"/>
      <c r="HX10" s="55"/>
      <c r="HY10" s="55"/>
      <c r="HZ10" s="55"/>
      <c r="IA10" s="55"/>
      <c r="IB10" s="55"/>
      <c r="IC10" s="55"/>
      <c r="ID10" s="55"/>
      <c r="IE10" s="55"/>
      <c r="IF10" s="55"/>
      <c r="IG10" s="55"/>
      <c r="IH10" s="55"/>
      <c r="II10" s="55"/>
      <c r="IJ10" s="55"/>
      <c r="IK10" s="55"/>
      <c r="IL10" s="55"/>
      <c r="IM10" s="55"/>
      <c r="IN10" s="55"/>
      <c r="IO10" s="55"/>
      <c r="IP10" s="55"/>
      <c r="IQ10" s="55"/>
      <c r="IR10" s="55"/>
      <c r="IS10" s="55"/>
      <c r="IT10" s="55"/>
      <c r="IU10" s="55"/>
    </row>
    <row r="11" spans="1:255" ht="38.25" customHeight="1">
      <c r="A11" s="1037"/>
      <c r="B11" s="1027"/>
      <c r="C11" s="1045"/>
      <c r="D11" s="1041"/>
      <c r="E11" s="525"/>
      <c r="F11" s="1019"/>
      <c r="G11" s="1050"/>
      <c r="H11" s="711" t="s">
        <v>408</v>
      </c>
      <c r="I11" s="526" t="s">
        <v>555</v>
      </c>
      <c r="J11" s="725" t="s">
        <v>351</v>
      </c>
      <c r="K11" s="1030"/>
      <c r="L11" s="887"/>
      <c r="M11" s="1023"/>
      <c r="N11" s="55"/>
      <c r="O11" s="55"/>
      <c r="P11" s="55"/>
      <c r="Q11" s="55"/>
      <c r="R11" s="55"/>
      <c r="S11" s="55"/>
      <c r="T11" s="55"/>
      <c r="U11" s="55"/>
      <c r="V11" s="55"/>
      <c r="W11" s="55"/>
      <c r="X11" s="55"/>
      <c r="Y11" s="55"/>
      <c r="Z11" s="55"/>
      <c r="AA11" s="55"/>
      <c r="AB11" s="55"/>
      <c r="AC11" s="55"/>
      <c r="AD11" s="55"/>
      <c r="AE11" s="55"/>
      <c r="AF11" s="55"/>
      <c r="AG11" s="55"/>
      <c r="AH11" s="55"/>
      <c r="AI11" s="55"/>
      <c r="AJ11" s="55"/>
      <c r="AK11" s="55"/>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c r="BJ11" s="55"/>
      <c r="BK11" s="55"/>
      <c r="BL11" s="55"/>
      <c r="BM11" s="55"/>
      <c r="BN11" s="55"/>
      <c r="BO11" s="55"/>
      <c r="BP11" s="55"/>
      <c r="BQ11" s="55"/>
      <c r="BR11" s="55"/>
      <c r="BS11" s="55"/>
      <c r="BT11" s="55"/>
      <c r="BU11" s="55"/>
      <c r="BV11" s="55"/>
      <c r="BW11" s="55"/>
      <c r="BX11" s="55"/>
      <c r="BY11" s="55"/>
      <c r="BZ11" s="55"/>
      <c r="CA11" s="55"/>
      <c r="CB11" s="55"/>
      <c r="CC11" s="55"/>
      <c r="CD11" s="55"/>
      <c r="CE11" s="55"/>
      <c r="CF11" s="55"/>
      <c r="CG11" s="55"/>
      <c r="CH11" s="55"/>
      <c r="CI11" s="55"/>
      <c r="CJ11" s="55"/>
      <c r="CK11" s="55"/>
      <c r="CL11" s="55"/>
      <c r="CM11" s="55"/>
      <c r="CN11" s="55"/>
      <c r="CO11" s="55"/>
      <c r="CP11" s="55"/>
      <c r="CQ11" s="55"/>
      <c r="CR11" s="55"/>
      <c r="CS11" s="55"/>
      <c r="CT11" s="55"/>
      <c r="CU11" s="55"/>
      <c r="CV11" s="55"/>
      <c r="CW11" s="55"/>
      <c r="CX11" s="55"/>
      <c r="CY11" s="55"/>
      <c r="CZ11" s="55"/>
      <c r="DA11" s="55"/>
      <c r="DB11" s="55"/>
      <c r="DC11" s="55"/>
      <c r="DD11" s="55"/>
      <c r="DE11" s="55"/>
      <c r="DF11" s="55"/>
      <c r="DG11" s="55"/>
      <c r="DH11" s="55"/>
      <c r="DI11" s="55"/>
      <c r="DJ11" s="55"/>
      <c r="DK11" s="55"/>
      <c r="DL11" s="55"/>
      <c r="DM11" s="55"/>
      <c r="DN11" s="55"/>
      <c r="DO11" s="55"/>
      <c r="DP11" s="55"/>
      <c r="DQ11" s="55"/>
      <c r="DR11" s="55"/>
      <c r="DS11" s="55"/>
      <c r="DT11" s="55"/>
      <c r="DU11" s="55"/>
      <c r="DV11" s="55"/>
      <c r="DW11" s="55"/>
      <c r="DX11" s="55"/>
      <c r="DY11" s="55"/>
      <c r="DZ11" s="55"/>
      <c r="EA11" s="55"/>
      <c r="EB11" s="55"/>
      <c r="EC11" s="55"/>
      <c r="ED11" s="55"/>
      <c r="EE11" s="55"/>
      <c r="EF11" s="55"/>
      <c r="EG11" s="55"/>
      <c r="EH11" s="55"/>
      <c r="EI11" s="55"/>
      <c r="EJ11" s="55"/>
      <c r="EK11" s="55"/>
      <c r="EL11" s="55"/>
      <c r="EM11" s="55"/>
      <c r="EN11" s="55"/>
      <c r="EO11" s="55"/>
      <c r="EP11" s="55"/>
      <c r="EQ11" s="55"/>
      <c r="ER11" s="55"/>
      <c r="ES11" s="55"/>
      <c r="ET11" s="55"/>
      <c r="EU11" s="55"/>
      <c r="EV11" s="55"/>
      <c r="EW11" s="55"/>
      <c r="EX11" s="55"/>
      <c r="EY11" s="55"/>
      <c r="EZ11" s="55"/>
      <c r="FA11" s="55"/>
      <c r="FB11" s="55"/>
      <c r="FC11" s="55"/>
      <c r="FD11" s="55"/>
      <c r="FE11" s="55"/>
      <c r="FF11" s="55"/>
      <c r="FG11" s="55"/>
      <c r="FH11" s="55"/>
      <c r="FI11" s="55"/>
      <c r="FJ11" s="55"/>
      <c r="FK11" s="55"/>
      <c r="FL11" s="55"/>
      <c r="FM11" s="55"/>
      <c r="FN11" s="55"/>
      <c r="FO11" s="55"/>
      <c r="FP11" s="55"/>
      <c r="FQ11" s="55"/>
      <c r="FR11" s="55"/>
      <c r="FS11" s="55"/>
      <c r="FT11" s="55"/>
      <c r="FU11" s="55"/>
      <c r="FV11" s="55"/>
      <c r="FW11" s="55"/>
      <c r="FX11" s="55"/>
      <c r="FY11" s="55"/>
      <c r="FZ11" s="55"/>
      <c r="GA11" s="55"/>
      <c r="GB11" s="55"/>
      <c r="GC11" s="55"/>
      <c r="GD11" s="55"/>
      <c r="GE11" s="55"/>
      <c r="GF11" s="55"/>
      <c r="GG11" s="55"/>
      <c r="GH11" s="55"/>
      <c r="GI11" s="55"/>
      <c r="GJ11" s="55"/>
      <c r="GK11" s="55"/>
      <c r="GL11" s="55"/>
      <c r="GM11" s="55"/>
      <c r="GN11" s="55"/>
      <c r="GO11" s="55"/>
      <c r="GP11" s="55"/>
      <c r="GQ11" s="55"/>
      <c r="GR11" s="55"/>
      <c r="GS11" s="55"/>
      <c r="GT11" s="55"/>
      <c r="GU11" s="55"/>
      <c r="GV11" s="55"/>
      <c r="GW11" s="55"/>
      <c r="GX11" s="55"/>
      <c r="GY11" s="55"/>
      <c r="GZ11" s="55"/>
      <c r="HA11" s="55"/>
      <c r="HB11" s="55"/>
      <c r="HC11" s="55"/>
      <c r="HD11" s="55"/>
      <c r="HE11" s="55"/>
      <c r="HF11" s="55"/>
      <c r="HG11" s="55"/>
      <c r="HH11" s="55"/>
      <c r="HI11" s="55"/>
      <c r="HJ11" s="55"/>
      <c r="HK11" s="55"/>
      <c r="HL11" s="55"/>
      <c r="HM11" s="55"/>
      <c r="HN11" s="55"/>
      <c r="HO11" s="55"/>
      <c r="HP11" s="55"/>
      <c r="HQ11" s="55"/>
      <c r="HR11" s="55"/>
      <c r="HS11" s="55"/>
      <c r="HT11" s="55"/>
      <c r="HU11" s="55"/>
      <c r="HV11" s="55"/>
      <c r="HW11" s="55"/>
      <c r="HX11" s="55"/>
      <c r="HY11" s="55"/>
      <c r="HZ11" s="55"/>
      <c r="IA11" s="55"/>
      <c r="IB11" s="55"/>
      <c r="IC11" s="55"/>
      <c r="ID11" s="55"/>
      <c r="IE11" s="55"/>
      <c r="IF11" s="55"/>
      <c r="IG11" s="55"/>
      <c r="IH11" s="55"/>
      <c r="II11" s="55"/>
      <c r="IJ11" s="55"/>
      <c r="IK11" s="55"/>
      <c r="IL11" s="55"/>
      <c r="IM11" s="55"/>
      <c r="IN11" s="55"/>
      <c r="IO11" s="55"/>
      <c r="IP11" s="55"/>
      <c r="IQ11" s="55"/>
      <c r="IR11" s="55"/>
      <c r="IS11" s="55"/>
      <c r="IT11" s="55"/>
      <c r="IU11" s="55"/>
    </row>
    <row r="12" spans="1:255" ht="51" customHeight="1">
      <c r="A12" s="1037"/>
      <c r="B12" s="1027"/>
      <c r="C12" s="1045"/>
      <c r="D12" s="1041"/>
      <c r="E12" s="525"/>
      <c r="F12" s="1019"/>
      <c r="G12" s="1050"/>
      <c r="H12" s="710" t="s">
        <v>828</v>
      </c>
      <c r="I12" s="529" t="s">
        <v>565</v>
      </c>
      <c r="J12" s="725" t="s">
        <v>414</v>
      </c>
      <c r="K12" s="1030"/>
      <c r="L12" s="887"/>
      <c r="M12" s="1023"/>
      <c r="N12" s="55"/>
      <c r="O12" s="55"/>
      <c r="P12" s="55"/>
      <c r="Q12" s="55"/>
      <c r="R12" s="55"/>
      <c r="S12" s="55"/>
      <c r="T12" s="55"/>
      <c r="U12" s="55"/>
      <c r="V12" s="55"/>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row>
    <row r="13" spans="1:255" ht="39" customHeight="1">
      <c r="A13" s="1037"/>
      <c r="B13" s="1027"/>
      <c r="C13" s="1045"/>
      <c r="D13" s="1041"/>
      <c r="E13" s="525"/>
      <c r="F13" s="1019"/>
      <c r="G13" s="1050"/>
      <c r="H13" s="710" t="s">
        <v>829</v>
      </c>
      <c r="I13" s="526" t="s">
        <v>565</v>
      </c>
      <c r="J13" s="727" t="s">
        <v>659</v>
      </c>
      <c r="K13" s="1030"/>
      <c r="L13" s="887"/>
      <c r="M13" s="1023"/>
      <c r="N13" s="55"/>
      <c r="O13" s="55"/>
      <c r="P13" s="55"/>
      <c r="Q13" s="55"/>
      <c r="R13" s="55"/>
      <c r="S13" s="55"/>
      <c r="T13" s="55"/>
      <c r="U13" s="55"/>
      <c r="V13" s="55"/>
      <c r="W13" s="55"/>
      <c r="X13" s="55"/>
      <c r="Y13" s="55"/>
      <c r="Z13" s="55"/>
      <c r="AA13" s="55"/>
      <c r="AB13" s="55"/>
      <c r="AC13" s="55"/>
      <c r="AD13" s="55"/>
      <c r="AE13" s="55"/>
      <c r="AF13" s="55"/>
      <c r="AG13" s="55"/>
      <c r="AH13" s="55"/>
      <c r="AI13" s="55"/>
      <c r="AJ13" s="55"/>
      <c r="AK13" s="55"/>
      <c r="AL13" s="55"/>
      <c r="AM13" s="55"/>
      <c r="AN13" s="55"/>
      <c r="AO13" s="55"/>
      <c r="AP13" s="55"/>
      <c r="AQ13" s="55"/>
      <c r="AR13" s="55"/>
      <c r="AS13" s="55"/>
      <c r="AT13" s="55"/>
      <c r="AU13" s="55"/>
      <c r="AV13" s="55"/>
      <c r="AW13" s="55"/>
      <c r="AX13" s="55"/>
      <c r="AY13" s="55"/>
      <c r="AZ13" s="55"/>
      <c r="BA13" s="55"/>
      <c r="BB13" s="55"/>
      <c r="BC13" s="55"/>
      <c r="BD13" s="55"/>
      <c r="BE13" s="55"/>
      <c r="BF13" s="55"/>
      <c r="BG13" s="55"/>
      <c r="BH13" s="55"/>
      <c r="BI13" s="55"/>
      <c r="BJ13" s="55"/>
      <c r="BK13" s="55"/>
      <c r="BL13" s="55"/>
      <c r="BM13" s="55"/>
      <c r="BN13" s="55"/>
      <c r="BO13" s="55"/>
      <c r="BP13" s="55"/>
      <c r="BQ13" s="55"/>
      <c r="BR13" s="55"/>
      <c r="BS13" s="55"/>
      <c r="BT13" s="55"/>
      <c r="BU13" s="55"/>
      <c r="BV13" s="55"/>
      <c r="BW13" s="55"/>
      <c r="BX13" s="55"/>
      <c r="BY13" s="55"/>
      <c r="BZ13" s="55"/>
      <c r="CA13" s="55"/>
      <c r="CB13" s="55"/>
      <c r="CC13" s="55"/>
      <c r="CD13" s="55"/>
      <c r="CE13" s="55"/>
      <c r="CF13" s="55"/>
      <c r="CG13" s="55"/>
      <c r="CH13" s="55"/>
      <c r="CI13" s="55"/>
      <c r="CJ13" s="55"/>
      <c r="CK13" s="55"/>
      <c r="CL13" s="55"/>
      <c r="CM13" s="55"/>
      <c r="CN13" s="55"/>
      <c r="CO13" s="55"/>
      <c r="CP13" s="55"/>
      <c r="CQ13" s="55"/>
      <c r="CR13" s="55"/>
      <c r="CS13" s="55"/>
      <c r="CT13" s="55"/>
      <c r="CU13" s="55"/>
      <c r="CV13" s="55"/>
      <c r="CW13" s="55"/>
      <c r="CX13" s="55"/>
      <c r="CY13" s="55"/>
      <c r="CZ13" s="55"/>
      <c r="DA13" s="55"/>
      <c r="DB13" s="55"/>
      <c r="DC13" s="55"/>
      <c r="DD13" s="55"/>
      <c r="DE13" s="55"/>
      <c r="DF13" s="55"/>
      <c r="DG13" s="55"/>
      <c r="DH13" s="55"/>
      <c r="DI13" s="55"/>
      <c r="DJ13" s="55"/>
      <c r="DK13" s="55"/>
      <c r="DL13" s="55"/>
      <c r="DM13" s="55"/>
      <c r="DN13" s="55"/>
      <c r="DO13" s="55"/>
      <c r="DP13" s="55"/>
      <c r="DQ13" s="55"/>
      <c r="DR13" s="55"/>
      <c r="DS13" s="55"/>
      <c r="DT13" s="55"/>
      <c r="DU13" s="55"/>
      <c r="DV13" s="55"/>
      <c r="DW13" s="55"/>
      <c r="DX13" s="55"/>
      <c r="DY13" s="55"/>
      <c r="DZ13" s="55"/>
      <c r="EA13" s="55"/>
      <c r="EB13" s="55"/>
      <c r="EC13" s="55"/>
      <c r="ED13" s="55"/>
      <c r="EE13" s="55"/>
      <c r="EF13" s="55"/>
      <c r="EG13" s="55"/>
      <c r="EH13" s="55"/>
      <c r="EI13" s="55"/>
      <c r="EJ13" s="55"/>
      <c r="EK13" s="55"/>
      <c r="EL13" s="55"/>
      <c r="EM13" s="55"/>
      <c r="EN13" s="55"/>
      <c r="EO13" s="55"/>
      <c r="EP13" s="55"/>
      <c r="EQ13" s="55"/>
      <c r="ER13" s="55"/>
      <c r="ES13" s="55"/>
      <c r="ET13" s="55"/>
      <c r="EU13" s="55"/>
      <c r="EV13" s="55"/>
      <c r="EW13" s="55"/>
      <c r="EX13" s="55"/>
      <c r="EY13" s="55"/>
      <c r="EZ13" s="55"/>
      <c r="FA13" s="55"/>
      <c r="FB13" s="55"/>
      <c r="FC13" s="55"/>
      <c r="FD13" s="55"/>
      <c r="FE13" s="55"/>
      <c r="FF13" s="55"/>
      <c r="FG13" s="55"/>
      <c r="FH13" s="55"/>
      <c r="FI13" s="55"/>
      <c r="FJ13" s="55"/>
      <c r="FK13" s="55"/>
      <c r="FL13" s="55"/>
      <c r="FM13" s="55"/>
      <c r="FN13" s="55"/>
      <c r="FO13" s="55"/>
      <c r="FP13" s="55"/>
      <c r="FQ13" s="55"/>
      <c r="FR13" s="55"/>
      <c r="FS13" s="55"/>
      <c r="FT13" s="55"/>
      <c r="FU13" s="55"/>
      <c r="FV13" s="55"/>
      <c r="FW13" s="55"/>
      <c r="FX13" s="55"/>
      <c r="FY13" s="55"/>
      <c r="FZ13" s="55"/>
      <c r="GA13" s="55"/>
      <c r="GB13" s="55"/>
      <c r="GC13" s="55"/>
      <c r="GD13" s="55"/>
      <c r="GE13" s="55"/>
      <c r="GF13" s="55"/>
      <c r="GG13" s="55"/>
      <c r="GH13" s="55"/>
      <c r="GI13" s="55"/>
      <c r="GJ13" s="55"/>
      <c r="GK13" s="55"/>
      <c r="GL13" s="55"/>
      <c r="GM13" s="55"/>
      <c r="GN13" s="55"/>
      <c r="GO13" s="55"/>
      <c r="GP13" s="55"/>
      <c r="GQ13" s="55"/>
      <c r="GR13" s="55"/>
      <c r="GS13" s="55"/>
      <c r="GT13" s="55"/>
      <c r="GU13" s="55"/>
      <c r="GV13" s="55"/>
      <c r="GW13" s="55"/>
      <c r="GX13" s="55"/>
      <c r="GY13" s="55"/>
      <c r="GZ13" s="55"/>
      <c r="HA13" s="55"/>
      <c r="HB13" s="55"/>
      <c r="HC13" s="55"/>
      <c r="HD13" s="55"/>
      <c r="HE13" s="55"/>
      <c r="HF13" s="55"/>
      <c r="HG13" s="55"/>
      <c r="HH13" s="55"/>
      <c r="HI13" s="55"/>
      <c r="HJ13" s="55"/>
      <c r="HK13" s="55"/>
      <c r="HL13" s="55"/>
      <c r="HM13" s="55"/>
      <c r="HN13" s="55"/>
      <c r="HO13" s="55"/>
      <c r="HP13" s="55"/>
      <c r="HQ13" s="55"/>
      <c r="HR13" s="55"/>
      <c r="HS13" s="55"/>
      <c r="HT13" s="55"/>
      <c r="HU13" s="55"/>
      <c r="HV13" s="55"/>
      <c r="HW13" s="55"/>
      <c r="HX13" s="55"/>
      <c r="HY13" s="55"/>
      <c r="HZ13" s="55"/>
      <c r="IA13" s="55"/>
      <c r="IB13" s="55"/>
      <c r="IC13" s="55"/>
      <c r="ID13" s="55"/>
      <c r="IE13" s="55"/>
      <c r="IF13" s="55"/>
      <c r="IG13" s="55"/>
      <c r="IH13" s="55"/>
      <c r="II13" s="55"/>
      <c r="IJ13" s="55"/>
      <c r="IK13" s="55"/>
      <c r="IL13" s="55"/>
      <c r="IM13" s="55"/>
      <c r="IN13" s="55"/>
      <c r="IO13" s="55"/>
      <c r="IP13" s="55"/>
      <c r="IQ13" s="55"/>
      <c r="IR13" s="55"/>
      <c r="IS13" s="55"/>
      <c r="IT13" s="55"/>
      <c r="IU13" s="55"/>
    </row>
    <row r="14" spans="1:255" ht="32.25" customHeight="1">
      <c r="A14" s="1037"/>
      <c r="B14" s="1027"/>
      <c r="C14" s="1045"/>
      <c r="D14" s="1041"/>
      <c r="E14" s="525"/>
      <c r="F14" s="1019"/>
      <c r="G14" s="1050"/>
      <c r="H14" s="708" t="s">
        <v>409</v>
      </c>
      <c r="I14" s="526" t="s">
        <v>565</v>
      </c>
      <c r="J14" s="725" t="s">
        <v>415</v>
      </c>
      <c r="K14" s="1030"/>
      <c r="L14" s="887"/>
      <c r="M14" s="1023"/>
      <c r="N14" s="55"/>
      <c r="O14" s="55"/>
      <c r="P14" s="55"/>
      <c r="Q14" s="55"/>
      <c r="R14" s="55"/>
      <c r="S14" s="55"/>
      <c r="T14" s="55"/>
      <c r="U14" s="55"/>
      <c r="V14" s="55"/>
      <c r="W14" s="55"/>
      <c r="X14" s="55"/>
      <c r="Y14" s="55"/>
      <c r="Z14" s="55"/>
      <c r="AA14" s="55"/>
      <c r="AB14" s="55"/>
      <c r="AC14" s="55"/>
      <c r="AD14" s="55"/>
      <c r="AE14" s="55"/>
      <c r="AF14" s="55"/>
      <c r="AG14" s="55"/>
      <c r="AH14" s="55"/>
      <c r="AI14" s="55"/>
      <c r="AJ14" s="55"/>
      <c r="AK14" s="55"/>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c r="BK14" s="55"/>
      <c r="BL14" s="55"/>
      <c r="BM14" s="55"/>
      <c r="BN14" s="55"/>
      <c r="BO14" s="55"/>
      <c r="BP14" s="55"/>
      <c r="BQ14" s="55"/>
      <c r="BR14" s="55"/>
      <c r="BS14" s="55"/>
      <c r="BT14" s="55"/>
      <c r="BU14" s="55"/>
      <c r="BV14" s="55"/>
      <c r="BW14" s="55"/>
      <c r="BX14" s="55"/>
      <c r="BY14" s="55"/>
      <c r="BZ14" s="55"/>
      <c r="CA14" s="55"/>
      <c r="CB14" s="55"/>
      <c r="CC14" s="55"/>
      <c r="CD14" s="55"/>
      <c r="CE14" s="55"/>
      <c r="CF14" s="55"/>
      <c r="CG14" s="55"/>
      <c r="CH14" s="55"/>
      <c r="CI14" s="55"/>
      <c r="CJ14" s="55"/>
      <c r="CK14" s="55"/>
      <c r="CL14" s="55"/>
      <c r="CM14" s="55"/>
      <c r="CN14" s="55"/>
      <c r="CO14" s="55"/>
      <c r="CP14" s="55"/>
      <c r="CQ14" s="55"/>
      <c r="CR14" s="55"/>
      <c r="CS14" s="55"/>
      <c r="CT14" s="55"/>
      <c r="CU14" s="55"/>
      <c r="CV14" s="55"/>
      <c r="CW14" s="55"/>
      <c r="CX14" s="55"/>
      <c r="CY14" s="55"/>
      <c r="CZ14" s="55"/>
      <c r="DA14" s="55"/>
      <c r="DB14" s="55"/>
      <c r="DC14" s="55"/>
      <c r="DD14" s="55"/>
      <c r="DE14" s="55"/>
      <c r="DF14" s="55"/>
      <c r="DG14" s="55"/>
      <c r="DH14" s="55"/>
      <c r="DI14" s="55"/>
      <c r="DJ14" s="55"/>
      <c r="DK14" s="55"/>
      <c r="DL14" s="55"/>
      <c r="DM14" s="55"/>
      <c r="DN14" s="55"/>
      <c r="DO14" s="55"/>
      <c r="DP14" s="55"/>
      <c r="DQ14" s="55"/>
      <c r="DR14" s="55"/>
      <c r="DS14" s="55"/>
      <c r="DT14" s="55"/>
      <c r="DU14" s="55"/>
      <c r="DV14" s="55"/>
      <c r="DW14" s="55"/>
      <c r="DX14" s="55"/>
      <c r="DY14" s="55"/>
      <c r="DZ14" s="55"/>
      <c r="EA14" s="55"/>
      <c r="EB14" s="55"/>
      <c r="EC14" s="55"/>
      <c r="ED14" s="55"/>
      <c r="EE14" s="55"/>
      <c r="EF14" s="55"/>
      <c r="EG14" s="55"/>
      <c r="EH14" s="55"/>
      <c r="EI14" s="55"/>
      <c r="EJ14" s="55"/>
      <c r="EK14" s="55"/>
      <c r="EL14" s="55"/>
      <c r="EM14" s="55"/>
      <c r="EN14" s="55"/>
      <c r="EO14" s="55"/>
      <c r="EP14" s="55"/>
      <c r="EQ14" s="55"/>
      <c r="ER14" s="55"/>
      <c r="ES14" s="55"/>
      <c r="ET14" s="55"/>
      <c r="EU14" s="55"/>
      <c r="EV14" s="55"/>
      <c r="EW14" s="55"/>
      <c r="EX14" s="55"/>
      <c r="EY14" s="55"/>
      <c r="EZ14" s="55"/>
      <c r="FA14" s="55"/>
      <c r="FB14" s="55"/>
      <c r="FC14" s="55"/>
      <c r="FD14" s="55"/>
      <c r="FE14" s="55"/>
      <c r="FF14" s="55"/>
      <c r="FG14" s="55"/>
      <c r="FH14" s="55"/>
      <c r="FI14" s="55"/>
      <c r="FJ14" s="55"/>
      <c r="FK14" s="55"/>
      <c r="FL14" s="55"/>
      <c r="FM14" s="55"/>
      <c r="FN14" s="55"/>
      <c r="FO14" s="55"/>
      <c r="FP14" s="55"/>
      <c r="FQ14" s="55"/>
      <c r="FR14" s="55"/>
      <c r="FS14" s="55"/>
      <c r="FT14" s="55"/>
      <c r="FU14" s="55"/>
      <c r="FV14" s="55"/>
      <c r="FW14" s="55"/>
      <c r="FX14" s="55"/>
      <c r="FY14" s="55"/>
      <c r="FZ14" s="55"/>
      <c r="GA14" s="55"/>
      <c r="GB14" s="55"/>
      <c r="GC14" s="55"/>
      <c r="GD14" s="55"/>
      <c r="GE14" s="55"/>
      <c r="GF14" s="55"/>
      <c r="GG14" s="55"/>
      <c r="GH14" s="55"/>
      <c r="GI14" s="55"/>
      <c r="GJ14" s="55"/>
      <c r="GK14" s="55"/>
      <c r="GL14" s="55"/>
      <c r="GM14" s="55"/>
      <c r="GN14" s="55"/>
      <c r="GO14" s="55"/>
      <c r="GP14" s="55"/>
      <c r="GQ14" s="55"/>
      <c r="GR14" s="55"/>
      <c r="GS14" s="55"/>
      <c r="GT14" s="55"/>
      <c r="GU14" s="55"/>
      <c r="GV14" s="55"/>
      <c r="GW14" s="55"/>
      <c r="GX14" s="55"/>
      <c r="GY14" s="55"/>
      <c r="GZ14" s="55"/>
      <c r="HA14" s="55"/>
      <c r="HB14" s="55"/>
      <c r="HC14" s="55"/>
      <c r="HD14" s="55"/>
      <c r="HE14" s="55"/>
      <c r="HF14" s="55"/>
      <c r="HG14" s="55"/>
      <c r="HH14" s="55"/>
      <c r="HI14" s="55"/>
      <c r="HJ14" s="55"/>
      <c r="HK14" s="55"/>
      <c r="HL14" s="55"/>
      <c r="HM14" s="55"/>
      <c r="HN14" s="55"/>
      <c r="HO14" s="55"/>
      <c r="HP14" s="55"/>
      <c r="HQ14" s="55"/>
      <c r="HR14" s="55"/>
      <c r="HS14" s="55"/>
      <c r="HT14" s="55"/>
      <c r="HU14" s="55"/>
      <c r="HV14" s="55"/>
      <c r="HW14" s="55"/>
      <c r="HX14" s="55"/>
      <c r="HY14" s="55"/>
      <c r="HZ14" s="55"/>
      <c r="IA14" s="55"/>
      <c r="IB14" s="55"/>
      <c r="IC14" s="55"/>
      <c r="ID14" s="55"/>
      <c r="IE14" s="55"/>
      <c r="IF14" s="55"/>
      <c r="IG14" s="55"/>
      <c r="IH14" s="55"/>
      <c r="II14" s="55"/>
      <c r="IJ14" s="55"/>
      <c r="IK14" s="55"/>
      <c r="IL14" s="55"/>
      <c r="IM14" s="55"/>
      <c r="IN14" s="55"/>
      <c r="IO14" s="55"/>
      <c r="IP14" s="55"/>
      <c r="IQ14" s="55"/>
      <c r="IR14" s="55"/>
      <c r="IS14" s="55"/>
      <c r="IT14" s="55"/>
      <c r="IU14" s="55"/>
    </row>
    <row r="15" spans="1:255" ht="52.5" customHeight="1">
      <c r="A15" s="1037"/>
      <c r="B15" s="1027"/>
      <c r="C15" s="1045"/>
      <c r="D15" s="1041"/>
      <c r="E15" s="525"/>
      <c r="F15" s="1019"/>
      <c r="G15" s="1050"/>
      <c r="H15" s="711" t="s">
        <v>648</v>
      </c>
      <c r="I15" s="528" t="s">
        <v>649</v>
      </c>
      <c r="J15" s="725" t="s">
        <v>416</v>
      </c>
      <c r="K15" s="1030"/>
      <c r="L15" s="887"/>
      <c r="M15" s="1023"/>
      <c r="N15" s="55"/>
      <c r="O15" s="55"/>
      <c r="P15" s="55"/>
      <c r="Q15" s="55"/>
      <c r="R15" s="55"/>
      <c r="S15" s="55"/>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c r="BK15" s="55"/>
      <c r="BL15" s="55"/>
      <c r="BM15" s="55"/>
      <c r="BN15" s="55"/>
      <c r="BO15" s="55"/>
      <c r="BP15" s="55"/>
      <c r="BQ15" s="55"/>
      <c r="BR15" s="55"/>
      <c r="BS15" s="55"/>
      <c r="BT15" s="55"/>
      <c r="BU15" s="55"/>
      <c r="BV15" s="55"/>
      <c r="BW15" s="55"/>
      <c r="BX15" s="55"/>
      <c r="BY15" s="55"/>
      <c r="BZ15" s="55"/>
      <c r="CA15" s="55"/>
      <c r="CB15" s="55"/>
      <c r="CC15" s="55"/>
      <c r="CD15" s="55"/>
      <c r="CE15" s="55"/>
      <c r="CF15" s="55"/>
      <c r="CG15" s="55"/>
      <c r="CH15" s="55"/>
      <c r="CI15" s="55"/>
      <c r="CJ15" s="55"/>
      <c r="CK15" s="55"/>
      <c r="CL15" s="55"/>
      <c r="CM15" s="55"/>
      <c r="CN15" s="55"/>
      <c r="CO15" s="55"/>
      <c r="CP15" s="55"/>
      <c r="CQ15" s="55"/>
      <c r="CR15" s="55"/>
      <c r="CS15" s="55"/>
      <c r="CT15" s="55"/>
      <c r="CU15" s="55"/>
      <c r="CV15" s="55"/>
      <c r="CW15" s="55"/>
      <c r="CX15" s="55"/>
      <c r="CY15" s="55"/>
      <c r="CZ15" s="55"/>
      <c r="DA15" s="55"/>
      <c r="DB15" s="55"/>
      <c r="DC15" s="55"/>
      <c r="DD15" s="55"/>
      <c r="DE15" s="55"/>
      <c r="DF15" s="55"/>
      <c r="DG15" s="55"/>
      <c r="DH15" s="55"/>
      <c r="DI15" s="55"/>
      <c r="DJ15" s="55"/>
      <c r="DK15" s="55"/>
      <c r="DL15" s="55"/>
      <c r="DM15" s="55"/>
      <c r="DN15" s="55"/>
      <c r="DO15" s="55"/>
      <c r="DP15" s="55"/>
      <c r="DQ15" s="55"/>
      <c r="DR15" s="55"/>
      <c r="DS15" s="55"/>
      <c r="DT15" s="55"/>
      <c r="DU15" s="55"/>
      <c r="DV15" s="55"/>
      <c r="DW15" s="55"/>
      <c r="DX15" s="55"/>
      <c r="DY15" s="55"/>
      <c r="DZ15" s="55"/>
      <c r="EA15" s="55"/>
      <c r="EB15" s="55"/>
      <c r="EC15" s="55"/>
      <c r="ED15" s="55"/>
      <c r="EE15" s="55"/>
      <c r="EF15" s="55"/>
      <c r="EG15" s="55"/>
      <c r="EH15" s="55"/>
      <c r="EI15" s="55"/>
      <c r="EJ15" s="55"/>
      <c r="EK15" s="55"/>
      <c r="EL15" s="55"/>
      <c r="EM15" s="55"/>
      <c r="EN15" s="55"/>
      <c r="EO15" s="55"/>
      <c r="EP15" s="55"/>
      <c r="EQ15" s="55"/>
      <c r="ER15" s="55"/>
      <c r="ES15" s="55"/>
      <c r="ET15" s="55"/>
      <c r="EU15" s="55"/>
      <c r="EV15" s="55"/>
      <c r="EW15" s="55"/>
      <c r="EX15" s="55"/>
      <c r="EY15" s="55"/>
      <c r="EZ15" s="55"/>
      <c r="FA15" s="55"/>
      <c r="FB15" s="55"/>
      <c r="FC15" s="55"/>
      <c r="FD15" s="55"/>
      <c r="FE15" s="55"/>
      <c r="FF15" s="55"/>
      <c r="FG15" s="55"/>
      <c r="FH15" s="55"/>
      <c r="FI15" s="55"/>
      <c r="FJ15" s="55"/>
      <c r="FK15" s="55"/>
      <c r="FL15" s="55"/>
      <c r="FM15" s="55"/>
      <c r="FN15" s="55"/>
      <c r="FO15" s="55"/>
      <c r="FP15" s="55"/>
      <c r="FQ15" s="55"/>
      <c r="FR15" s="55"/>
      <c r="FS15" s="55"/>
      <c r="FT15" s="55"/>
      <c r="FU15" s="55"/>
      <c r="FV15" s="55"/>
      <c r="FW15" s="55"/>
      <c r="FX15" s="55"/>
      <c r="FY15" s="55"/>
      <c r="FZ15" s="55"/>
      <c r="GA15" s="55"/>
      <c r="GB15" s="55"/>
      <c r="GC15" s="55"/>
      <c r="GD15" s="55"/>
      <c r="GE15" s="55"/>
      <c r="GF15" s="55"/>
      <c r="GG15" s="55"/>
      <c r="GH15" s="55"/>
      <c r="GI15" s="55"/>
      <c r="GJ15" s="55"/>
      <c r="GK15" s="55"/>
      <c r="GL15" s="55"/>
      <c r="GM15" s="55"/>
      <c r="GN15" s="55"/>
      <c r="GO15" s="55"/>
      <c r="GP15" s="55"/>
      <c r="GQ15" s="55"/>
      <c r="GR15" s="55"/>
      <c r="GS15" s="55"/>
      <c r="GT15" s="55"/>
      <c r="GU15" s="55"/>
      <c r="GV15" s="55"/>
      <c r="GW15" s="55"/>
      <c r="GX15" s="55"/>
      <c r="GY15" s="55"/>
      <c r="GZ15" s="55"/>
      <c r="HA15" s="55"/>
      <c r="HB15" s="55"/>
      <c r="HC15" s="55"/>
      <c r="HD15" s="55"/>
      <c r="HE15" s="55"/>
      <c r="HF15" s="55"/>
      <c r="HG15" s="55"/>
      <c r="HH15" s="55"/>
      <c r="HI15" s="55"/>
      <c r="HJ15" s="55"/>
      <c r="HK15" s="55"/>
      <c r="HL15" s="55"/>
      <c r="HM15" s="55"/>
      <c r="HN15" s="55"/>
      <c r="HO15" s="55"/>
      <c r="HP15" s="55"/>
      <c r="HQ15" s="55"/>
      <c r="HR15" s="55"/>
      <c r="HS15" s="55"/>
      <c r="HT15" s="55"/>
      <c r="HU15" s="55"/>
      <c r="HV15" s="55"/>
      <c r="HW15" s="55"/>
      <c r="HX15" s="55"/>
      <c r="HY15" s="55"/>
      <c r="HZ15" s="55"/>
      <c r="IA15" s="55"/>
      <c r="IB15" s="55"/>
      <c r="IC15" s="55"/>
      <c r="ID15" s="55"/>
      <c r="IE15" s="55"/>
      <c r="IF15" s="55"/>
      <c r="IG15" s="55"/>
      <c r="IH15" s="55"/>
      <c r="II15" s="55"/>
      <c r="IJ15" s="55"/>
      <c r="IK15" s="55"/>
      <c r="IL15" s="55"/>
      <c r="IM15" s="55"/>
      <c r="IN15" s="55"/>
      <c r="IO15" s="55"/>
      <c r="IP15" s="55"/>
      <c r="IQ15" s="55"/>
      <c r="IR15" s="55"/>
      <c r="IS15" s="55"/>
      <c r="IT15" s="55"/>
      <c r="IU15" s="55"/>
    </row>
    <row r="16" spans="1:255" ht="43.5" customHeight="1">
      <c r="A16" s="1037"/>
      <c r="B16" s="1027"/>
      <c r="C16" s="1045"/>
      <c r="D16" s="1041"/>
      <c r="E16" s="525"/>
      <c r="F16" s="1019"/>
      <c r="G16" s="1050"/>
      <c r="H16" s="711" t="s">
        <v>650</v>
      </c>
      <c r="I16" s="526" t="s">
        <v>556</v>
      </c>
      <c r="J16" s="725" t="s">
        <v>417</v>
      </c>
      <c r="K16" s="1030"/>
      <c r="L16" s="887"/>
      <c r="M16" s="1023"/>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55"/>
      <c r="BS16" s="55"/>
      <c r="BT16" s="55"/>
      <c r="BU16" s="55"/>
      <c r="BV16" s="55"/>
      <c r="BW16" s="55"/>
      <c r="BX16" s="55"/>
      <c r="BY16" s="55"/>
      <c r="BZ16" s="55"/>
      <c r="CA16" s="55"/>
      <c r="CB16" s="55"/>
      <c r="CC16" s="55"/>
      <c r="CD16" s="55"/>
      <c r="CE16" s="55"/>
      <c r="CF16" s="55"/>
      <c r="CG16" s="55"/>
      <c r="CH16" s="55"/>
      <c r="CI16" s="55"/>
      <c r="CJ16" s="55"/>
      <c r="CK16" s="55"/>
      <c r="CL16" s="55"/>
      <c r="CM16" s="55"/>
      <c r="CN16" s="55"/>
      <c r="CO16" s="55"/>
      <c r="CP16" s="55"/>
      <c r="CQ16" s="55"/>
      <c r="CR16" s="55"/>
      <c r="CS16" s="55"/>
      <c r="CT16" s="55"/>
      <c r="CU16" s="55"/>
      <c r="CV16" s="55"/>
      <c r="CW16" s="55"/>
      <c r="CX16" s="55"/>
      <c r="CY16" s="55"/>
      <c r="CZ16" s="55"/>
      <c r="DA16" s="55"/>
      <c r="DB16" s="55"/>
      <c r="DC16" s="55"/>
      <c r="DD16" s="55"/>
      <c r="DE16" s="55"/>
      <c r="DF16" s="55"/>
      <c r="DG16" s="55"/>
      <c r="DH16" s="55"/>
      <c r="DI16" s="55"/>
      <c r="DJ16" s="55"/>
      <c r="DK16" s="55"/>
      <c r="DL16" s="55"/>
      <c r="DM16" s="55"/>
      <c r="DN16" s="55"/>
      <c r="DO16" s="55"/>
      <c r="DP16" s="55"/>
      <c r="DQ16" s="55"/>
      <c r="DR16" s="55"/>
      <c r="DS16" s="55"/>
      <c r="DT16" s="55"/>
      <c r="DU16" s="55"/>
      <c r="DV16" s="55"/>
      <c r="DW16" s="55"/>
      <c r="DX16" s="55"/>
      <c r="DY16" s="55"/>
      <c r="DZ16" s="55"/>
      <c r="EA16" s="55"/>
      <c r="EB16" s="55"/>
      <c r="EC16" s="55"/>
      <c r="ED16" s="55"/>
      <c r="EE16" s="55"/>
      <c r="EF16" s="55"/>
      <c r="EG16" s="55"/>
      <c r="EH16" s="55"/>
      <c r="EI16" s="55"/>
      <c r="EJ16" s="55"/>
      <c r="EK16" s="55"/>
      <c r="EL16" s="55"/>
      <c r="EM16" s="55"/>
      <c r="EN16" s="55"/>
      <c r="EO16" s="55"/>
      <c r="EP16" s="55"/>
      <c r="EQ16" s="55"/>
      <c r="ER16" s="55"/>
      <c r="ES16" s="55"/>
      <c r="ET16" s="55"/>
      <c r="EU16" s="55"/>
      <c r="EV16" s="55"/>
      <c r="EW16" s="55"/>
      <c r="EX16" s="55"/>
      <c r="EY16" s="55"/>
      <c r="EZ16" s="55"/>
      <c r="FA16" s="55"/>
      <c r="FB16" s="55"/>
      <c r="FC16" s="55"/>
      <c r="FD16" s="55"/>
      <c r="FE16" s="55"/>
      <c r="FF16" s="55"/>
      <c r="FG16" s="55"/>
      <c r="FH16" s="55"/>
      <c r="FI16" s="55"/>
      <c r="FJ16" s="55"/>
      <c r="FK16" s="55"/>
      <c r="FL16" s="55"/>
      <c r="FM16" s="55"/>
      <c r="FN16" s="55"/>
      <c r="FO16" s="55"/>
      <c r="FP16" s="55"/>
      <c r="FQ16" s="55"/>
      <c r="FR16" s="55"/>
      <c r="FS16" s="55"/>
      <c r="FT16" s="55"/>
      <c r="FU16" s="55"/>
      <c r="FV16" s="55"/>
      <c r="FW16" s="55"/>
      <c r="FX16" s="55"/>
      <c r="FY16" s="55"/>
      <c r="FZ16" s="55"/>
      <c r="GA16" s="55"/>
      <c r="GB16" s="55"/>
      <c r="GC16" s="55"/>
      <c r="GD16" s="55"/>
      <c r="GE16" s="55"/>
      <c r="GF16" s="55"/>
      <c r="GG16" s="55"/>
      <c r="GH16" s="55"/>
      <c r="GI16" s="55"/>
      <c r="GJ16" s="55"/>
      <c r="GK16" s="55"/>
      <c r="GL16" s="55"/>
      <c r="GM16" s="55"/>
      <c r="GN16" s="55"/>
      <c r="GO16" s="55"/>
      <c r="GP16" s="55"/>
      <c r="GQ16" s="55"/>
      <c r="GR16" s="55"/>
      <c r="GS16" s="55"/>
      <c r="GT16" s="55"/>
      <c r="GU16" s="55"/>
      <c r="GV16" s="55"/>
      <c r="GW16" s="55"/>
      <c r="GX16" s="55"/>
      <c r="GY16" s="55"/>
      <c r="GZ16" s="55"/>
      <c r="HA16" s="55"/>
      <c r="HB16" s="55"/>
      <c r="HC16" s="55"/>
      <c r="HD16" s="55"/>
      <c r="HE16" s="55"/>
      <c r="HF16" s="55"/>
      <c r="HG16" s="55"/>
      <c r="HH16" s="55"/>
      <c r="HI16" s="55"/>
      <c r="HJ16" s="55"/>
      <c r="HK16" s="55"/>
      <c r="HL16" s="55"/>
      <c r="HM16" s="55"/>
      <c r="HN16" s="55"/>
      <c r="HO16" s="55"/>
      <c r="HP16" s="55"/>
      <c r="HQ16" s="55"/>
      <c r="HR16" s="55"/>
      <c r="HS16" s="55"/>
      <c r="HT16" s="55"/>
      <c r="HU16" s="55"/>
      <c r="HV16" s="55"/>
      <c r="HW16" s="55"/>
      <c r="HX16" s="55"/>
      <c r="HY16" s="55"/>
      <c r="HZ16" s="55"/>
      <c r="IA16" s="55"/>
      <c r="IB16" s="55"/>
      <c r="IC16" s="55"/>
      <c r="ID16" s="55"/>
      <c r="IE16" s="55"/>
      <c r="IF16" s="55"/>
      <c r="IG16" s="55"/>
      <c r="IH16" s="55"/>
      <c r="II16" s="55"/>
      <c r="IJ16" s="55"/>
      <c r="IK16" s="55"/>
      <c r="IL16" s="55"/>
      <c r="IM16" s="55"/>
      <c r="IN16" s="55"/>
      <c r="IO16" s="55"/>
      <c r="IP16" s="55"/>
      <c r="IQ16" s="55"/>
      <c r="IR16" s="55"/>
      <c r="IS16" s="55"/>
      <c r="IT16" s="55"/>
      <c r="IU16" s="55"/>
    </row>
    <row r="17" spans="1:255" ht="41.25" customHeight="1" thickBot="1">
      <c r="A17" s="1037"/>
      <c r="B17" s="1027"/>
      <c r="C17" s="1046"/>
      <c r="D17" s="1041"/>
      <c r="E17" s="530"/>
      <c r="F17" s="1019"/>
      <c r="G17" s="1050"/>
      <c r="H17" s="711" t="s">
        <v>830</v>
      </c>
      <c r="I17" s="732" t="s">
        <v>565</v>
      </c>
      <c r="J17" s="727" t="s">
        <v>660</v>
      </c>
      <c r="K17" s="1030"/>
      <c r="L17" s="887"/>
      <c r="M17" s="1023"/>
    </row>
    <row r="18" spans="1:255" ht="6.75" customHeight="1" thickBot="1">
      <c r="A18" s="1010"/>
      <c r="B18" s="1011"/>
      <c r="C18" s="1011"/>
      <c r="D18" s="1012"/>
      <c r="E18" s="550"/>
      <c r="F18" s="1019"/>
      <c r="G18" s="1013"/>
      <c r="H18" s="1014"/>
      <c r="I18" s="1014"/>
      <c r="J18" s="1015"/>
      <c r="K18" s="1030"/>
      <c r="L18" s="903"/>
      <c r="M18" s="90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c r="BK18" s="55"/>
      <c r="BL18" s="55"/>
      <c r="BM18" s="55"/>
      <c r="BN18" s="55"/>
      <c r="BO18" s="55"/>
      <c r="BP18" s="55"/>
      <c r="BQ18" s="55"/>
      <c r="BR18" s="55"/>
      <c r="BS18" s="55"/>
      <c r="BT18" s="55"/>
      <c r="BU18" s="55"/>
      <c r="BV18" s="55"/>
      <c r="BW18" s="55"/>
      <c r="BX18" s="55"/>
      <c r="BY18" s="55"/>
      <c r="BZ18" s="55"/>
      <c r="CA18" s="55"/>
      <c r="CB18" s="55"/>
      <c r="CC18" s="55"/>
      <c r="CD18" s="55"/>
      <c r="CE18" s="55"/>
      <c r="CF18" s="55"/>
      <c r="CG18" s="55"/>
      <c r="CH18" s="55"/>
      <c r="CI18" s="55"/>
      <c r="CJ18" s="55"/>
      <c r="CK18" s="55"/>
      <c r="CL18" s="55"/>
      <c r="CM18" s="55"/>
      <c r="CN18" s="55"/>
      <c r="CO18" s="55"/>
      <c r="CP18" s="55"/>
      <c r="CQ18" s="55"/>
      <c r="CR18" s="55"/>
      <c r="CS18" s="55"/>
      <c r="CT18" s="55"/>
      <c r="CU18" s="55"/>
      <c r="CV18" s="55"/>
      <c r="CW18" s="55"/>
      <c r="CX18" s="55"/>
      <c r="CY18" s="55"/>
      <c r="CZ18" s="55"/>
      <c r="DA18" s="55"/>
      <c r="DB18" s="55"/>
      <c r="DC18" s="55"/>
      <c r="DD18" s="55"/>
      <c r="DE18" s="55"/>
      <c r="DF18" s="55"/>
      <c r="DG18" s="55"/>
      <c r="DH18" s="55"/>
      <c r="DI18" s="55"/>
      <c r="DJ18" s="55"/>
      <c r="DK18" s="55"/>
      <c r="DL18" s="55"/>
      <c r="DM18" s="55"/>
      <c r="DN18" s="55"/>
      <c r="DO18" s="55"/>
      <c r="DP18" s="55"/>
      <c r="DQ18" s="55"/>
      <c r="DR18" s="55"/>
      <c r="DS18" s="55"/>
      <c r="DT18" s="55"/>
      <c r="DU18" s="55"/>
      <c r="DV18" s="55"/>
      <c r="DW18" s="55"/>
      <c r="DX18" s="55"/>
      <c r="DY18" s="55"/>
      <c r="DZ18" s="55"/>
      <c r="EA18" s="55"/>
      <c r="EB18" s="55"/>
      <c r="EC18" s="55"/>
      <c r="ED18" s="55"/>
      <c r="EE18" s="55"/>
      <c r="EF18" s="55"/>
      <c r="EG18" s="55"/>
      <c r="EH18" s="55"/>
      <c r="EI18" s="55"/>
      <c r="EJ18" s="55"/>
      <c r="EK18" s="55"/>
      <c r="EL18" s="55"/>
      <c r="EM18" s="55"/>
      <c r="EN18" s="55"/>
      <c r="EO18" s="55"/>
      <c r="EP18" s="55"/>
      <c r="EQ18" s="55"/>
      <c r="ER18" s="55"/>
      <c r="ES18" s="55"/>
      <c r="ET18" s="55"/>
      <c r="EU18" s="55"/>
      <c r="EV18" s="55"/>
      <c r="EW18" s="55"/>
      <c r="EX18" s="55"/>
      <c r="EY18" s="55"/>
      <c r="EZ18" s="55"/>
      <c r="FA18" s="55"/>
      <c r="FB18" s="55"/>
      <c r="FC18" s="55"/>
      <c r="FD18" s="55"/>
      <c r="FE18" s="55"/>
      <c r="FF18" s="55"/>
      <c r="FG18" s="55"/>
      <c r="FH18" s="55"/>
      <c r="FI18" s="55"/>
      <c r="FJ18" s="55"/>
      <c r="FK18" s="55"/>
      <c r="FL18" s="55"/>
      <c r="FM18" s="55"/>
      <c r="FN18" s="55"/>
      <c r="FO18" s="55"/>
      <c r="FP18" s="55"/>
      <c r="FQ18" s="55"/>
      <c r="FR18" s="55"/>
      <c r="FS18" s="55"/>
      <c r="FT18" s="55"/>
      <c r="FU18" s="55"/>
      <c r="FV18" s="55"/>
      <c r="FW18" s="55"/>
      <c r="FX18" s="55"/>
      <c r="FY18" s="55"/>
      <c r="FZ18" s="55"/>
      <c r="GA18" s="55"/>
      <c r="GB18" s="55"/>
      <c r="GC18" s="55"/>
      <c r="GD18" s="55"/>
      <c r="GE18" s="55"/>
      <c r="GF18" s="55"/>
      <c r="GG18" s="55"/>
      <c r="GH18" s="55"/>
      <c r="GI18" s="55"/>
      <c r="GJ18" s="55"/>
      <c r="GK18" s="55"/>
      <c r="GL18" s="55"/>
      <c r="GM18" s="55"/>
      <c r="GN18" s="55"/>
      <c r="GO18" s="55"/>
      <c r="GP18" s="55"/>
      <c r="GQ18" s="55"/>
      <c r="GR18" s="55"/>
      <c r="GS18" s="55"/>
      <c r="GT18" s="55"/>
      <c r="GU18" s="55"/>
      <c r="GV18" s="55"/>
      <c r="GW18" s="55"/>
      <c r="GX18" s="55"/>
      <c r="GY18" s="55"/>
      <c r="GZ18" s="55"/>
      <c r="HA18" s="55"/>
      <c r="HB18" s="55"/>
      <c r="HC18" s="55"/>
      <c r="HD18" s="55"/>
      <c r="HE18" s="55"/>
      <c r="HF18" s="55"/>
      <c r="HG18" s="55"/>
      <c r="HH18" s="55"/>
      <c r="HI18" s="55"/>
      <c r="HJ18" s="55"/>
      <c r="HK18" s="55"/>
      <c r="HL18" s="55"/>
      <c r="HM18" s="55"/>
      <c r="HN18" s="55"/>
      <c r="HO18" s="55"/>
      <c r="HP18" s="55"/>
      <c r="HQ18" s="55"/>
      <c r="HR18" s="55"/>
      <c r="HS18" s="55"/>
      <c r="HT18" s="55"/>
      <c r="HU18" s="55"/>
      <c r="HV18" s="55"/>
      <c r="HW18" s="55"/>
      <c r="HX18" s="55"/>
      <c r="HY18" s="55"/>
      <c r="HZ18" s="55"/>
      <c r="IA18" s="55"/>
      <c r="IB18" s="55"/>
      <c r="IC18" s="55"/>
      <c r="ID18" s="55"/>
      <c r="IE18" s="55"/>
      <c r="IF18" s="55"/>
      <c r="IG18" s="55"/>
      <c r="IH18" s="55"/>
      <c r="II18" s="55"/>
      <c r="IJ18" s="55"/>
      <c r="IK18" s="55"/>
      <c r="IL18" s="55"/>
      <c r="IM18" s="55"/>
      <c r="IN18" s="55"/>
      <c r="IO18" s="55"/>
      <c r="IP18" s="55"/>
      <c r="IQ18" s="55"/>
      <c r="IR18" s="55"/>
      <c r="IS18" s="55"/>
      <c r="IT18" s="55"/>
      <c r="IU18" s="55"/>
    </row>
    <row r="19" spans="1:255" ht="90.75" customHeight="1" thickBot="1">
      <c r="A19" s="1037" t="s">
        <v>831</v>
      </c>
      <c r="B19" s="1042" t="s">
        <v>832</v>
      </c>
      <c r="C19" s="1043" t="s">
        <v>419</v>
      </c>
      <c r="D19" s="1043" t="s">
        <v>833</v>
      </c>
      <c r="E19" s="523"/>
      <c r="F19" s="1019"/>
      <c r="G19" s="1050" t="s">
        <v>904</v>
      </c>
      <c r="H19" s="733" t="s">
        <v>589</v>
      </c>
      <c r="I19" s="734" t="s">
        <v>565</v>
      </c>
      <c r="J19" s="721" t="s">
        <v>834</v>
      </c>
      <c r="K19" s="1030"/>
      <c r="L19" s="974" t="s">
        <v>176</v>
      </c>
      <c r="M19" s="901"/>
    </row>
    <row r="20" spans="1:255" ht="150.75" customHeight="1">
      <c r="A20" s="1037"/>
      <c r="B20" s="1042"/>
      <c r="C20" s="1043"/>
      <c r="D20" s="1043"/>
      <c r="E20" s="531"/>
      <c r="F20" s="1019"/>
      <c r="G20" s="1050"/>
      <c r="H20" s="712" t="s">
        <v>902</v>
      </c>
      <c r="I20" s="532" t="s">
        <v>565</v>
      </c>
      <c r="J20" s="727" t="s">
        <v>422</v>
      </c>
      <c r="K20" s="1030"/>
      <c r="L20" s="974"/>
      <c r="M20" s="901"/>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5"/>
      <c r="BM20" s="55"/>
      <c r="BN20" s="55"/>
      <c r="BO20" s="55"/>
      <c r="BP20" s="55"/>
      <c r="BQ20" s="55"/>
      <c r="BR20" s="55"/>
      <c r="BS20" s="55"/>
      <c r="BT20" s="55"/>
      <c r="BU20" s="55"/>
      <c r="BV20" s="55"/>
      <c r="BW20" s="55"/>
      <c r="BX20" s="55"/>
      <c r="BY20" s="55"/>
      <c r="BZ20" s="55"/>
      <c r="CA20" s="55"/>
      <c r="CB20" s="55"/>
      <c r="CC20" s="55"/>
      <c r="CD20" s="55"/>
      <c r="CE20" s="55"/>
      <c r="CF20" s="55"/>
      <c r="CG20" s="55"/>
      <c r="CH20" s="55"/>
      <c r="CI20" s="55"/>
      <c r="CJ20" s="55"/>
      <c r="CK20" s="55"/>
      <c r="CL20" s="55"/>
      <c r="CM20" s="55"/>
      <c r="CN20" s="55"/>
      <c r="CO20" s="55"/>
      <c r="CP20" s="55"/>
      <c r="CQ20" s="55"/>
      <c r="CR20" s="55"/>
      <c r="CS20" s="55"/>
      <c r="CT20" s="55"/>
      <c r="CU20" s="55"/>
      <c r="CV20" s="55"/>
      <c r="CW20" s="55"/>
      <c r="CX20" s="55"/>
      <c r="CY20" s="55"/>
      <c r="CZ20" s="55"/>
      <c r="DA20" s="55"/>
      <c r="DB20" s="55"/>
      <c r="DC20" s="55"/>
      <c r="DD20" s="55"/>
      <c r="DE20" s="55"/>
      <c r="DF20" s="55"/>
      <c r="DG20" s="55"/>
      <c r="DH20" s="55"/>
      <c r="DI20" s="55"/>
      <c r="DJ20" s="55"/>
      <c r="DK20" s="55"/>
      <c r="DL20" s="55"/>
      <c r="DM20" s="55"/>
      <c r="DN20" s="55"/>
      <c r="DO20" s="55"/>
      <c r="DP20" s="55"/>
      <c r="DQ20" s="55"/>
      <c r="DR20" s="55"/>
      <c r="DS20" s="55"/>
      <c r="DT20" s="55"/>
      <c r="DU20" s="55"/>
      <c r="DV20" s="55"/>
      <c r="DW20" s="55"/>
      <c r="DX20" s="55"/>
      <c r="DY20" s="55"/>
      <c r="DZ20" s="55"/>
      <c r="EA20" s="55"/>
      <c r="EB20" s="55"/>
      <c r="EC20" s="55"/>
      <c r="ED20" s="55"/>
      <c r="EE20" s="55"/>
      <c r="EF20" s="55"/>
      <c r="EG20" s="55"/>
      <c r="EH20" s="55"/>
      <c r="EI20" s="55"/>
      <c r="EJ20" s="55"/>
      <c r="EK20" s="55"/>
      <c r="EL20" s="55"/>
      <c r="EM20" s="55"/>
      <c r="EN20" s="55"/>
      <c r="EO20" s="55"/>
      <c r="EP20" s="55"/>
      <c r="EQ20" s="55"/>
      <c r="ER20" s="55"/>
      <c r="ES20" s="55"/>
      <c r="ET20" s="55"/>
      <c r="EU20" s="55"/>
      <c r="EV20" s="55"/>
      <c r="EW20" s="55"/>
      <c r="EX20" s="55"/>
      <c r="EY20" s="55"/>
      <c r="EZ20" s="55"/>
      <c r="FA20" s="55"/>
      <c r="FB20" s="55"/>
      <c r="FC20" s="55"/>
      <c r="FD20" s="55"/>
      <c r="FE20" s="55"/>
      <c r="FF20" s="55"/>
      <c r="FG20" s="55"/>
      <c r="FH20" s="55"/>
      <c r="FI20" s="55"/>
      <c r="FJ20" s="55"/>
      <c r="FK20" s="55"/>
      <c r="FL20" s="55"/>
      <c r="FM20" s="55"/>
      <c r="FN20" s="55"/>
      <c r="FO20" s="55"/>
      <c r="FP20" s="55"/>
      <c r="FQ20" s="55"/>
      <c r="FR20" s="55"/>
      <c r="FS20" s="55"/>
      <c r="FT20" s="55"/>
      <c r="FU20" s="55"/>
      <c r="FV20" s="55"/>
      <c r="FW20" s="55"/>
      <c r="FX20" s="55"/>
      <c r="FY20" s="55"/>
      <c r="FZ20" s="55"/>
      <c r="GA20" s="55"/>
      <c r="GB20" s="55"/>
      <c r="GC20" s="55"/>
      <c r="GD20" s="55"/>
      <c r="GE20" s="55"/>
      <c r="GF20" s="55"/>
      <c r="GG20" s="55"/>
      <c r="GH20" s="55"/>
      <c r="GI20" s="55"/>
      <c r="GJ20" s="55"/>
      <c r="GK20" s="55"/>
      <c r="GL20" s="55"/>
      <c r="GM20" s="55"/>
      <c r="GN20" s="55"/>
      <c r="GO20" s="55"/>
      <c r="GP20" s="55"/>
      <c r="GQ20" s="55"/>
      <c r="GR20" s="55"/>
      <c r="GS20" s="55"/>
      <c r="GT20" s="55"/>
      <c r="GU20" s="55"/>
      <c r="GV20" s="55"/>
      <c r="GW20" s="55"/>
      <c r="GX20" s="55"/>
      <c r="GY20" s="55"/>
      <c r="GZ20" s="55"/>
      <c r="HA20" s="55"/>
      <c r="HB20" s="55"/>
      <c r="HC20" s="55"/>
      <c r="HD20" s="55"/>
      <c r="HE20" s="55"/>
      <c r="HF20" s="55"/>
      <c r="HG20" s="55"/>
      <c r="HH20" s="55"/>
      <c r="HI20" s="55"/>
      <c r="HJ20" s="55"/>
      <c r="HK20" s="55"/>
      <c r="HL20" s="55"/>
      <c r="HM20" s="55"/>
      <c r="HN20" s="55"/>
      <c r="HO20" s="55"/>
      <c r="HP20" s="55"/>
      <c r="HQ20" s="55"/>
      <c r="HR20" s="55"/>
      <c r="HS20" s="55"/>
      <c r="HT20" s="55"/>
      <c r="HU20" s="55"/>
      <c r="HV20" s="55"/>
      <c r="HW20" s="55"/>
      <c r="HX20" s="55"/>
      <c r="HY20" s="55"/>
      <c r="HZ20" s="55"/>
      <c r="IA20" s="55"/>
      <c r="IB20" s="55"/>
      <c r="IC20" s="55"/>
      <c r="ID20" s="55"/>
      <c r="IE20" s="55"/>
      <c r="IF20" s="55"/>
      <c r="IG20" s="55"/>
      <c r="IH20" s="55"/>
      <c r="II20" s="55"/>
      <c r="IJ20" s="55"/>
      <c r="IK20" s="55"/>
      <c r="IL20" s="55"/>
      <c r="IM20" s="55"/>
      <c r="IN20" s="55"/>
      <c r="IO20" s="55"/>
      <c r="IP20" s="55"/>
      <c r="IQ20" s="55"/>
      <c r="IR20" s="55"/>
      <c r="IS20" s="55"/>
      <c r="IT20" s="55"/>
      <c r="IU20" s="55"/>
    </row>
    <row r="21" spans="1:255" ht="33" customHeight="1">
      <c r="A21" s="1037"/>
      <c r="B21" s="1042"/>
      <c r="C21" s="1043"/>
      <c r="D21" s="1043"/>
      <c r="E21" s="531"/>
      <c r="F21" s="1019"/>
      <c r="G21" s="1050"/>
      <c r="H21" s="711" t="s">
        <v>835</v>
      </c>
      <c r="I21" s="533" t="s">
        <v>516</v>
      </c>
      <c r="J21" s="727" t="s">
        <v>422</v>
      </c>
      <c r="K21" s="1030"/>
      <c r="L21" s="974"/>
      <c r="M21" s="901"/>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c r="BK21" s="55"/>
      <c r="BL21" s="55"/>
      <c r="BM21" s="55"/>
      <c r="BN21" s="55"/>
      <c r="BO21" s="55"/>
      <c r="BP21" s="55"/>
      <c r="BQ21" s="55"/>
      <c r="BR21" s="55"/>
      <c r="BS21" s="55"/>
      <c r="BT21" s="55"/>
      <c r="BU21" s="55"/>
      <c r="BV21" s="55"/>
      <c r="BW21" s="55"/>
      <c r="BX21" s="55"/>
      <c r="BY21" s="55"/>
      <c r="BZ21" s="55"/>
      <c r="CA21" s="55"/>
      <c r="CB21" s="55"/>
      <c r="CC21" s="55"/>
      <c r="CD21" s="55"/>
      <c r="CE21" s="55"/>
      <c r="CF21" s="55"/>
      <c r="CG21" s="55"/>
      <c r="CH21" s="55"/>
      <c r="CI21" s="55"/>
      <c r="CJ21" s="55"/>
      <c r="CK21" s="55"/>
      <c r="CL21" s="55"/>
      <c r="CM21" s="55"/>
      <c r="CN21" s="55"/>
      <c r="CO21" s="55"/>
      <c r="CP21" s="55"/>
      <c r="CQ21" s="55"/>
      <c r="CR21" s="55"/>
      <c r="CS21" s="55"/>
      <c r="CT21" s="55"/>
      <c r="CU21" s="55"/>
      <c r="CV21" s="55"/>
      <c r="CW21" s="55"/>
      <c r="CX21" s="55"/>
      <c r="CY21" s="55"/>
      <c r="CZ21" s="55"/>
      <c r="DA21" s="55"/>
      <c r="DB21" s="55"/>
      <c r="DC21" s="55"/>
      <c r="DD21" s="55"/>
      <c r="DE21" s="55"/>
      <c r="DF21" s="55"/>
      <c r="DG21" s="55"/>
      <c r="DH21" s="55"/>
      <c r="DI21" s="55"/>
      <c r="DJ21" s="55"/>
      <c r="DK21" s="55"/>
      <c r="DL21" s="55"/>
      <c r="DM21" s="55"/>
      <c r="DN21" s="55"/>
      <c r="DO21" s="55"/>
      <c r="DP21" s="55"/>
      <c r="DQ21" s="55"/>
      <c r="DR21" s="55"/>
      <c r="DS21" s="55"/>
      <c r="DT21" s="55"/>
      <c r="DU21" s="55"/>
      <c r="DV21" s="55"/>
      <c r="DW21" s="55"/>
      <c r="DX21" s="55"/>
      <c r="DY21" s="55"/>
      <c r="DZ21" s="55"/>
      <c r="EA21" s="55"/>
      <c r="EB21" s="55"/>
      <c r="EC21" s="55"/>
      <c r="ED21" s="55"/>
      <c r="EE21" s="55"/>
      <c r="EF21" s="55"/>
      <c r="EG21" s="55"/>
      <c r="EH21" s="55"/>
      <c r="EI21" s="55"/>
      <c r="EJ21" s="55"/>
      <c r="EK21" s="55"/>
      <c r="EL21" s="55"/>
      <c r="EM21" s="55"/>
      <c r="EN21" s="55"/>
      <c r="EO21" s="55"/>
      <c r="EP21" s="55"/>
      <c r="EQ21" s="55"/>
      <c r="ER21" s="55"/>
      <c r="ES21" s="55"/>
      <c r="ET21" s="55"/>
      <c r="EU21" s="55"/>
      <c r="EV21" s="55"/>
      <c r="EW21" s="55"/>
      <c r="EX21" s="55"/>
      <c r="EY21" s="55"/>
      <c r="EZ21" s="55"/>
      <c r="FA21" s="55"/>
      <c r="FB21" s="55"/>
      <c r="FC21" s="55"/>
      <c r="FD21" s="55"/>
      <c r="FE21" s="55"/>
      <c r="FF21" s="55"/>
      <c r="FG21" s="55"/>
      <c r="FH21" s="55"/>
      <c r="FI21" s="55"/>
      <c r="FJ21" s="55"/>
      <c r="FK21" s="55"/>
      <c r="FL21" s="55"/>
      <c r="FM21" s="55"/>
      <c r="FN21" s="55"/>
      <c r="FO21" s="55"/>
      <c r="FP21" s="55"/>
      <c r="FQ21" s="55"/>
      <c r="FR21" s="55"/>
      <c r="FS21" s="55"/>
      <c r="FT21" s="55"/>
      <c r="FU21" s="55"/>
      <c r="FV21" s="55"/>
      <c r="FW21" s="55"/>
      <c r="FX21" s="55"/>
      <c r="FY21" s="55"/>
      <c r="FZ21" s="55"/>
      <c r="GA21" s="55"/>
      <c r="GB21" s="55"/>
      <c r="GC21" s="55"/>
      <c r="GD21" s="55"/>
      <c r="GE21" s="55"/>
      <c r="GF21" s="55"/>
      <c r="GG21" s="55"/>
      <c r="GH21" s="55"/>
      <c r="GI21" s="55"/>
      <c r="GJ21" s="55"/>
      <c r="GK21" s="55"/>
      <c r="GL21" s="55"/>
      <c r="GM21" s="55"/>
      <c r="GN21" s="55"/>
      <c r="GO21" s="55"/>
      <c r="GP21" s="55"/>
      <c r="GQ21" s="55"/>
      <c r="GR21" s="55"/>
      <c r="GS21" s="55"/>
      <c r="GT21" s="55"/>
      <c r="GU21" s="55"/>
      <c r="GV21" s="55"/>
      <c r="GW21" s="55"/>
      <c r="GX21" s="55"/>
      <c r="GY21" s="55"/>
      <c r="GZ21" s="55"/>
      <c r="HA21" s="55"/>
      <c r="HB21" s="55"/>
      <c r="HC21" s="55"/>
      <c r="HD21" s="55"/>
      <c r="HE21" s="55"/>
      <c r="HF21" s="55"/>
      <c r="HG21" s="55"/>
      <c r="HH21" s="55"/>
      <c r="HI21" s="55"/>
      <c r="HJ21" s="55"/>
      <c r="HK21" s="55"/>
      <c r="HL21" s="55"/>
      <c r="HM21" s="55"/>
      <c r="HN21" s="55"/>
      <c r="HO21" s="55"/>
      <c r="HP21" s="55"/>
      <c r="HQ21" s="55"/>
      <c r="HR21" s="55"/>
      <c r="HS21" s="55"/>
      <c r="HT21" s="55"/>
      <c r="HU21" s="55"/>
      <c r="HV21" s="55"/>
      <c r="HW21" s="55"/>
      <c r="HX21" s="55"/>
      <c r="HY21" s="55"/>
      <c r="HZ21" s="55"/>
      <c r="IA21" s="55"/>
      <c r="IB21" s="55"/>
      <c r="IC21" s="55"/>
      <c r="ID21" s="55"/>
      <c r="IE21" s="55"/>
      <c r="IF21" s="55"/>
      <c r="IG21" s="55"/>
      <c r="IH21" s="55"/>
      <c r="II21" s="55"/>
      <c r="IJ21" s="55"/>
      <c r="IK21" s="55"/>
      <c r="IL21" s="55"/>
      <c r="IM21" s="55"/>
      <c r="IN21" s="55"/>
      <c r="IO21" s="55"/>
      <c r="IP21" s="55"/>
      <c r="IQ21" s="55"/>
      <c r="IR21" s="55"/>
      <c r="IS21" s="55"/>
      <c r="IT21" s="55"/>
      <c r="IU21" s="55"/>
    </row>
    <row r="22" spans="1:255" ht="17.25" customHeight="1">
      <c r="A22" s="1037"/>
      <c r="B22" s="1042"/>
      <c r="C22" s="1043"/>
      <c r="D22" s="1043"/>
      <c r="E22" s="531"/>
      <c r="F22" s="1019"/>
      <c r="G22" s="1050"/>
      <c r="H22" s="711" t="s">
        <v>836</v>
      </c>
      <c r="I22" s="534" t="s">
        <v>565</v>
      </c>
      <c r="J22" s="727" t="s">
        <v>423</v>
      </c>
      <c r="K22" s="1030"/>
      <c r="L22" s="974"/>
      <c r="M22" s="901"/>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c r="BK22" s="55"/>
      <c r="BL22" s="55"/>
      <c r="BM22" s="55"/>
      <c r="BN22" s="55"/>
      <c r="BO22" s="55"/>
      <c r="BP22" s="55"/>
      <c r="BQ22" s="55"/>
      <c r="BR22" s="55"/>
      <c r="BS22" s="55"/>
      <c r="BT22" s="55"/>
      <c r="BU22" s="55"/>
      <c r="BV22" s="55"/>
      <c r="BW22" s="55"/>
      <c r="BX22" s="55"/>
      <c r="BY22" s="55"/>
      <c r="BZ22" s="55"/>
      <c r="CA22" s="55"/>
      <c r="CB22" s="55"/>
      <c r="CC22" s="55"/>
      <c r="CD22" s="55"/>
      <c r="CE22" s="55"/>
      <c r="CF22" s="55"/>
      <c r="CG22" s="55"/>
      <c r="CH22" s="55"/>
      <c r="CI22" s="55"/>
      <c r="CJ22" s="55"/>
      <c r="CK22" s="55"/>
      <c r="CL22" s="55"/>
      <c r="CM22" s="55"/>
      <c r="CN22" s="55"/>
      <c r="CO22" s="55"/>
      <c r="CP22" s="55"/>
      <c r="CQ22" s="55"/>
      <c r="CR22" s="55"/>
      <c r="CS22" s="55"/>
      <c r="CT22" s="55"/>
      <c r="CU22" s="55"/>
      <c r="CV22" s="55"/>
      <c r="CW22" s="55"/>
      <c r="CX22" s="55"/>
      <c r="CY22" s="55"/>
      <c r="CZ22" s="55"/>
      <c r="DA22" s="55"/>
      <c r="DB22" s="55"/>
      <c r="DC22" s="55"/>
      <c r="DD22" s="55"/>
      <c r="DE22" s="55"/>
      <c r="DF22" s="55"/>
      <c r="DG22" s="55"/>
      <c r="DH22" s="55"/>
      <c r="DI22" s="55"/>
      <c r="DJ22" s="55"/>
      <c r="DK22" s="55"/>
      <c r="DL22" s="55"/>
      <c r="DM22" s="55"/>
      <c r="DN22" s="55"/>
      <c r="DO22" s="55"/>
      <c r="DP22" s="55"/>
      <c r="DQ22" s="55"/>
      <c r="DR22" s="55"/>
      <c r="DS22" s="55"/>
      <c r="DT22" s="55"/>
      <c r="DU22" s="55"/>
      <c r="DV22" s="55"/>
      <c r="DW22" s="55"/>
      <c r="DX22" s="55"/>
      <c r="DY22" s="55"/>
      <c r="DZ22" s="55"/>
      <c r="EA22" s="55"/>
      <c r="EB22" s="55"/>
      <c r="EC22" s="55"/>
      <c r="ED22" s="55"/>
      <c r="EE22" s="55"/>
      <c r="EF22" s="55"/>
      <c r="EG22" s="55"/>
      <c r="EH22" s="55"/>
      <c r="EI22" s="55"/>
      <c r="EJ22" s="55"/>
      <c r="EK22" s="55"/>
      <c r="EL22" s="55"/>
      <c r="EM22" s="55"/>
      <c r="EN22" s="55"/>
      <c r="EO22" s="55"/>
      <c r="EP22" s="55"/>
      <c r="EQ22" s="55"/>
      <c r="ER22" s="55"/>
      <c r="ES22" s="55"/>
      <c r="ET22" s="55"/>
      <c r="EU22" s="55"/>
      <c r="EV22" s="55"/>
      <c r="EW22" s="55"/>
      <c r="EX22" s="55"/>
      <c r="EY22" s="55"/>
      <c r="EZ22" s="55"/>
      <c r="FA22" s="55"/>
      <c r="FB22" s="55"/>
      <c r="FC22" s="55"/>
      <c r="FD22" s="55"/>
      <c r="FE22" s="55"/>
      <c r="FF22" s="55"/>
      <c r="FG22" s="55"/>
      <c r="FH22" s="55"/>
      <c r="FI22" s="55"/>
      <c r="FJ22" s="55"/>
      <c r="FK22" s="55"/>
      <c r="FL22" s="55"/>
      <c r="FM22" s="55"/>
      <c r="FN22" s="55"/>
      <c r="FO22" s="55"/>
      <c r="FP22" s="55"/>
      <c r="FQ22" s="55"/>
      <c r="FR22" s="55"/>
      <c r="FS22" s="55"/>
      <c r="FT22" s="55"/>
      <c r="FU22" s="55"/>
      <c r="FV22" s="55"/>
      <c r="FW22" s="55"/>
      <c r="FX22" s="55"/>
      <c r="FY22" s="55"/>
      <c r="FZ22" s="55"/>
      <c r="GA22" s="55"/>
      <c r="GB22" s="55"/>
      <c r="GC22" s="55"/>
      <c r="GD22" s="55"/>
      <c r="GE22" s="55"/>
      <c r="GF22" s="55"/>
      <c r="GG22" s="55"/>
      <c r="GH22" s="55"/>
      <c r="GI22" s="55"/>
      <c r="GJ22" s="55"/>
      <c r="GK22" s="55"/>
      <c r="GL22" s="55"/>
      <c r="GM22" s="55"/>
      <c r="GN22" s="55"/>
      <c r="GO22" s="55"/>
      <c r="GP22" s="55"/>
      <c r="GQ22" s="55"/>
      <c r="GR22" s="55"/>
      <c r="GS22" s="55"/>
      <c r="GT22" s="55"/>
      <c r="GU22" s="55"/>
      <c r="GV22" s="55"/>
      <c r="GW22" s="55"/>
      <c r="GX22" s="55"/>
      <c r="GY22" s="55"/>
      <c r="GZ22" s="55"/>
      <c r="HA22" s="55"/>
      <c r="HB22" s="55"/>
      <c r="HC22" s="55"/>
      <c r="HD22" s="55"/>
      <c r="HE22" s="55"/>
      <c r="HF22" s="55"/>
      <c r="HG22" s="55"/>
      <c r="HH22" s="55"/>
      <c r="HI22" s="55"/>
      <c r="HJ22" s="55"/>
      <c r="HK22" s="55"/>
      <c r="HL22" s="55"/>
      <c r="HM22" s="55"/>
      <c r="HN22" s="55"/>
      <c r="HO22" s="55"/>
      <c r="HP22" s="55"/>
      <c r="HQ22" s="55"/>
      <c r="HR22" s="55"/>
      <c r="HS22" s="55"/>
      <c r="HT22" s="55"/>
      <c r="HU22" s="55"/>
      <c r="HV22" s="55"/>
      <c r="HW22" s="55"/>
      <c r="HX22" s="55"/>
      <c r="HY22" s="55"/>
      <c r="HZ22" s="55"/>
      <c r="IA22" s="55"/>
      <c r="IB22" s="55"/>
      <c r="IC22" s="55"/>
      <c r="ID22" s="55"/>
      <c r="IE22" s="55"/>
      <c r="IF22" s="55"/>
      <c r="IG22" s="55"/>
      <c r="IH22" s="55"/>
      <c r="II22" s="55"/>
      <c r="IJ22" s="55"/>
      <c r="IK22" s="55"/>
      <c r="IL22" s="55"/>
      <c r="IM22" s="55"/>
      <c r="IN22" s="55"/>
      <c r="IO22" s="55"/>
      <c r="IP22" s="55"/>
      <c r="IQ22" s="55"/>
      <c r="IR22" s="55"/>
      <c r="IS22" s="55"/>
      <c r="IT22" s="55"/>
      <c r="IU22" s="55"/>
    </row>
    <row r="23" spans="1:255" ht="46.5" customHeight="1">
      <c r="A23" s="1037"/>
      <c r="B23" s="1042"/>
      <c r="C23" s="1043"/>
      <c r="D23" s="1043"/>
      <c r="E23" s="531"/>
      <c r="F23" s="1019"/>
      <c r="G23" s="1050"/>
      <c r="H23" s="711" t="s">
        <v>837</v>
      </c>
      <c r="I23" s="533" t="s">
        <v>516</v>
      </c>
      <c r="J23" s="727" t="s">
        <v>351</v>
      </c>
      <c r="K23" s="1030"/>
      <c r="L23" s="974"/>
      <c r="M23" s="901"/>
      <c r="N23" s="55"/>
      <c r="O23" s="55"/>
      <c r="P23" s="55"/>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c r="BK23" s="55"/>
      <c r="BL23" s="55"/>
      <c r="BM23" s="55"/>
      <c r="BN23" s="55"/>
      <c r="BO23" s="55"/>
      <c r="BP23" s="55"/>
      <c r="BQ23" s="55"/>
      <c r="BR23" s="55"/>
      <c r="BS23" s="55"/>
      <c r="BT23" s="55"/>
      <c r="BU23" s="55"/>
      <c r="BV23" s="55"/>
      <c r="BW23" s="55"/>
      <c r="BX23" s="55"/>
      <c r="BY23" s="55"/>
      <c r="BZ23" s="55"/>
      <c r="CA23" s="55"/>
      <c r="CB23" s="55"/>
      <c r="CC23" s="55"/>
      <c r="CD23" s="55"/>
      <c r="CE23" s="55"/>
      <c r="CF23" s="55"/>
      <c r="CG23" s="55"/>
      <c r="CH23" s="55"/>
      <c r="CI23" s="55"/>
      <c r="CJ23" s="55"/>
      <c r="CK23" s="55"/>
      <c r="CL23" s="55"/>
      <c r="CM23" s="55"/>
      <c r="CN23" s="55"/>
      <c r="CO23" s="55"/>
      <c r="CP23" s="55"/>
      <c r="CQ23" s="55"/>
      <c r="CR23" s="55"/>
      <c r="CS23" s="55"/>
      <c r="CT23" s="55"/>
      <c r="CU23" s="55"/>
      <c r="CV23" s="55"/>
      <c r="CW23" s="55"/>
      <c r="CX23" s="55"/>
      <c r="CY23" s="55"/>
      <c r="CZ23" s="55"/>
      <c r="DA23" s="55"/>
      <c r="DB23" s="55"/>
      <c r="DC23" s="55"/>
      <c r="DD23" s="55"/>
      <c r="DE23" s="55"/>
      <c r="DF23" s="55"/>
      <c r="DG23" s="55"/>
      <c r="DH23" s="55"/>
      <c r="DI23" s="55"/>
      <c r="DJ23" s="55"/>
      <c r="DK23" s="55"/>
      <c r="DL23" s="55"/>
      <c r="DM23" s="55"/>
      <c r="DN23" s="55"/>
      <c r="DO23" s="55"/>
      <c r="DP23" s="55"/>
      <c r="DQ23" s="55"/>
      <c r="DR23" s="55"/>
      <c r="DS23" s="55"/>
      <c r="DT23" s="55"/>
      <c r="DU23" s="55"/>
      <c r="DV23" s="55"/>
      <c r="DW23" s="55"/>
      <c r="DX23" s="55"/>
      <c r="DY23" s="55"/>
      <c r="DZ23" s="55"/>
      <c r="EA23" s="55"/>
      <c r="EB23" s="55"/>
      <c r="EC23" s="55"/>
      <c r="ED23" s="55"/>
      <c r="EE23" s="55"/>
      <c r="EF23" s="55"/>
      <c r="EG23" s="55"/>
      <c r="EH23" s="55"/>
      <c r="EI23" s="55"/>
      <c r="EJ23" s="55"/>
      <c r="EK23" s="55"/>
      <c r="EL23" s="55"/>
      <c r="EM23" s="55"/>
      <c r="EN23" s="55"/>
      <c r="EO23" s="55"/>
      <c r="EP23" s="55"/>
      <c r="EQ23" s="55"/>
      <c r="ER23" s="55"/>
      <c r="ES23" s="55"/>
      <c r="ET23" s="55"/>
      <c r="EU23" s="55"/>
      <c r="EV23" s="55"/>
      <c r="EW23" s="55"/>
      <c r="EX23" s="55"/>
      <c r="EY23" s="55"/>
      <c r="EZ23" s="55"/>
      <c r="FA23" s="55"/>
      <c r="FB23" s="55"/>
      <c r="FC23" s="55"/>
      <c r="FD23" s="55"/>
      <c r="FE23" s="55"/>
      <c r="FF23" s="55"/>
      <c r="FG23" s="55"/>
      <c r="FH23" s="55"/>
      <c r="FI23" s="55"/>
      <c r="FJ23" s="55"/>
      <c r="FK23" s="55"/>
      <c r="FL23" s="55"/>
      <c r="FM23" s="55"/>
      <c r="FN23" s="55"/>
      <c r="FO23" s="55"/>
      <c r="FP23" s="55"/>
      <c r="FQ23" s="55"/>
      <c r="FR23" s="55"/>
      <c r="FS23" s="55"/>
      <c r="FT23" s="55"/>
      <c r="FU23" s="55"/>
      <c r="FV23" s="55"/>
      <c r="FW23" s="55"/>
      <c r="FX23" s="55"/>
      <c r="FY23" s="55"/>
      <c r="FZ23" s="55"/>
      <c r="GA23" s="55"/>
      <c r="GB23" s="55"/>
      <c r="GC23" s="55"/>
      <c r="GD23" s="55"/>
      <c r="GE23" s="55"/>
      <c r="GF23" s="55"/>
      <c r="GG23" s="55"/>
      <c r="GH23" s="55"/>
      <c r="GI23" s="55"/>
      <c r="GJ23" s="55"/>
      <c r="GK23" s="55"/>
      <c r="GL23" s="55"/>
      <c r="GM23" s="55"/>
      <c r="GN23" s="55"/>
      <c r="GO23" s="55"/>
      <c r="GP23" s="55"/>
      <c r="GQ23" s="55"/>
      <c r="GR23" s="55"/>
      <c r="GS23" s="55"/>
      <c r="GT23" s="55"/>
      <c r="GU23" s="55"/>
      <c r="GV23" s="55"/>
      <c r="GW23" s="55"/>
      <c r="GX23" s="55"/>
      <c r="GY23" s="55"/>
      <c r="GZ23" s="55"/>
      <c r="HA23" s="55"/>
      <c r="HB23" s="55"/>
      <c r="HC23" s="55"/>
      <c r="HD23" s="55"/>
      <c r="HE23" s="55"/>
      <c r="HF23" s="55"/>
      <c r="HG23" s="55"/>
      <c r="HH23" s="55"/>
      <c r="HI23" s="55"/>
      <c r="HJ23" s="55"/>
      <c r="HK23" s="55"/>
      <c r="HL23" s="55"/>
      <c r="HM23" s="55"/>
      <c r="HN23" s="55"/>
      <c r="HO23" s="55"/>
      <c r="HP23" s="55"/>
      <c r="HQ23" s="55"/>
      <c r="HR23" s="55"/>
      <c r="HS23" s="55"/>
      <c r="HT23" s="55"/>
      <c r="HU23" s="55"/>
      <c r="HV23" s="55"/>
      <c r="HW23" s="55"/>
      <c r="HX23" s="55"/>
      <c r="HY23" s="55"/>
      <c r="HZ23" s="55"/>
      <c r="IA23" s="55"/>
      <c r="IB23" s="55"/>
      <c r="IC23" s="55"/>
      <c r="ID23" s="55"/>
      <c r="IE23" s="55"/>
      <c r="IF23" s="55"/>
      <c r="IG23" s="55"/>
      <c r="IH23" s="55"/>
      <c r="II23" s="55"/>
      <c r="IJ23" s="55"/>
      <c r="IK23" s="55"/>
      <c r="IL23" s="55"/>
      <c r="IM23" s="55"/>
      <c r="IN23" s="55"/>
      <c r="IO23" s="55"/>
      <c r="IP23" s="55"/>
      <c r="IQ23" s="55"/>
      <c r="IR23" s="55"/>
      <c r="IS23" s="55"/>
      <c r="IT23" s="55"/>
      <c r="IU23" s="55"/>
    </row>
    <row r="24" spans="1:255" ht="63" customHeight="1">
      <c r="A24" s="1037"/>
      <c r="B24" s="1042"/>
      <c r="C24" s="1043"/>
      <c r="D24" s="1043"/>
      <c r="E24" s="531"/>
      <c r="F24" s="1019"/>
      <c r="G24" s="1050"/>
      <c r="H24" s="711" t="s">
        <v>838</v>
      </c>
      <c r="I24" s="535" t="s">
        <v>558</v>
      </c>
      <c r="J24" s="727" t="s">
        <v>351</v>
      </c>
      <c r="K24" s="1030"/>
      <c r="L24" s="974"/>
      <c r="M24" s="901"/>
      <c r="N24" s="55"/>
      <c r="O24" s="55"/>
      <c r="P24" s="55"/>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c r="BK24" s="55"/>
      <c r="BL24" s="55"/>
      <c r="BM24" s="55"/>
      <c r="BN24" s="55"/>
      <c r="BO24" s="55"/>
      <c r="BP24" s="55"/>
      <c r="BQ24" s="55"/>
      <c r="BR24" s="55"/>
      <c r="BS24" s="55"/>
      <c r="BT24" s="55"/>
      <c r="BU24" s="55"/>
      <c r="BV24" s="55"/>
      <c r="BW24" s="55"/>
      <c r="BX24" s="55"/>
      <c r="BY24" s="55"/>
      <c r="BZ24" s="55"/>
      <c r="CA24" s="55"/>
      <c r="CB24" s="55"/>
      <c r="CC24" s="55"/>
      <c r="CD24" s="55"/>
      <c r="CE24" s="55"/>
      <c r="CF24" s="55"/>
      <c r="CG24" s="55"/>
      <c r="CH24" s="55"/>
      <c r="CI24" s="55"/>
      <c r="CJ24" s="55"/>
      <c r="CK24" s="55"/>
      <c r="CL24" s="55"/>
      <c r="CM24" s="55"/>
      <c r="CN24" s="55"/>
      <c r="CO24" s="55"/>
      <c r="CP24" s="55"/>
      <c r="CQ24" s="55"/>
      <c r="CR24" s="55"/>
      <c r="CS24" s="55"/>
      <c r="CT24" s="55"/>
      <c r="CU24" s="55"/>
      <c r="CV24" s="55"/>
      <c r="CW24" s="55"/>
      <c r="CX24" s="55"/>
      <c r="CY24" s="55"/>
      <c r="CZ24" s="55"/>
      <c r="DA24" s="55"/>
      <c r="DB24" s="55"/>
      <c r="DC24" s="55"/>
      <c r="DD24" s="55"/>
      <c r="DE24" s="55"/>
      <c r="DF24" s="55"/>
      <c r="DG24" s="55"/>
      <c r="DH24" s="55"/>
      <c r="DI24" s="55"/>
      <c r="DJ24" s="55"/>
      <c r="DK24" s="55"/>
      <c r="DL24" s="55"/>
      <c r="DM24" s="55"/>
      <c r="DN24" s="55"/>
      <c r="DO24" s="55"/>
      <c r="DP24" s="55"/>
      <c r="DQ24" s="55"/>
      <c r="DR24" s="55"/>
      <c r="DS24" s="55"/>
      <c r="DT24" s="55"/>
      <c r="DU24" s="55"/>
      <c r="DV24" s="55"/>
      <c r="DW24" s="55"/>
      <c r="DX24" s="55"/>
      <c r="DY24" s="55"/>
      <c r="DZ24" s="55"/>
      <c r="EA24" s="55"/>
      <c r="EB24" s="55"/>
      <c r="EC24" s="55"/>
      <c r="ED24" s="55"/>
      <c r="EE24" s="55"/>
      <c r="EF24" s="55"/>
      <c r="EG24" s="55"/>
      <c r="EH24" s="55"/>
      <c r="EI24" s="55"/>
      <c r="EJ24" s="55"/>
      <c r="EK24" s="55"/>
      <c r="EL24" s="55"/>
      <c r="EM24" s="55"/>
      <c r="EN24" s="55"/>
      <c r="EO24" s="55"/>
      <c r="EP24" s="55"/>
      <c r="EQ24" s="55"/>
      <c r="ER24" s="55"/>
      <c r="ES24" s="55"/>
      <c r="ET24" s="55"/>
      <c r="EU24" s="55"/>
      <c r="EV24" s="55"/>
      <c r="EW24" s="55"/>
      <c r="EX24" s="55"/>
      <c r="EY24" s="55"/>
      <c r="EZ24" s="55"/>
      <c r="FA24" s="55"/>
      <c r="FB24" s="55"/>
      <c r="FC24" s="55"/>
      <c r="FD24" s="55"/>
      <c r="FE24" s="55"/>
      <c r="FF24" s="55"/>
      <c r="FG24" s="55"/>
      <c r="FH24" s="55"/>
      <c r="FI24" s="55"/>
      <c r="FJ24" s="55"/>
      <c r="FK24" s="55"/>
      <c r="FL24" s="55"/>
      <c r="FM24" s="55"/>
      <c r="FN24" s="55"/>
      <c r="FO24" s="55"/>
      <c r="FP24" s="55"/>
      <c r="FQ24" s="55"/>
      <c r="FR24" s="55"/>
      <c r="FS24" s="55"/>
      <c r="FT24" s="55"/>
      <c r="FU24" s="55"/>
      <c r="FV24" s="55"/>
      <c r="FW24" s="55"/>
      <c r="FX24" s="55"/>
      <c r="FY24" s="55"/>
      <c r="FZ24" s="55"/>
      <c r="GA24" s="55"/>
      <c r="GB24" s="55"/>
      <c r="GC24" s="55"/>
      <c r="GD24" s="55"/>
      <c r="GE24" s="55"/>
      <c r="GF24" s="55"/>
      <c r="GG24" s="55"/>
      <c r="GH24" s="55"/>
      <c r="GI24" s="55"/>
      <c r="GJ24" s="55"/>
      <c r="GK24" s="55"/>
      <c r="GL24" s="55"/>
      <c r="GM24" s="55"/>
      <c r="GN24" s="55"/>
      <c r="GO24" s="55"/>
      <c r="GP24" s="55"/>
      <c r="GQ24" s="55"/>
      <c r="GR24" s="55"/>
      <c r="GS24" s="55"/>
      <c r="GT24" s="55"/>
      <c r="GU24" s="55"/>
      <c r="GV24" s="55"/>
      <c r="GW24" s="55"/>
      <c r="GX24" s="55"/>
      <c r="GY24" s="55"/>
      <c r="GZ24" s="55"/>
      <c r="HA24" s="55"/>
      <c r="HB24" s="55"/>
      <c r="HC24" s="55"/>
      <c r="HD24" s="55"/>
      <c r="HE24" s="55"/>
      <c r="HF24" s="55"/>
      <c r="HG24" s="55"/>
      <c r="HH24" s="55"/>
      <c r="HI24" s="55"/>
      <c r="HJ24" s="55"/>
      <c r="HK24" s="55"/>
      <c r="HL24" s="55"/>
      <c r="HM24" s="55"/>
      <c r="HN24" s="55"/>
      <c r="HO24" s="55"/>
      <c r="HP24" s="55"/>
      <c r="HQ24" s="55"/>
      <c r="HR24" s="55"/>
      <c r="HS24" s="55"/>
      <c r="HT24" s="55"/>
      <c r="HU24" s="55"/>
      <c r="HV24" s="55"/>
      <c r="HW24" s="55"/>
      <c r="HX24" s="55"/>
      <c r="HY24" s="55"/>
      <c r="HZ24" s="55"/>
      <c r="IA24" s="55"/>
      <c r="IB24" s="55"/>
      <c r="IC24" s="55"/>
      <c r="ID24" s="55"/>
      <c r="IE24" s="55"/>
      <c r="IF24" s="55"/>
      <c r="IG24" s="55"/>
      <c r="IH24" s="55"/>
      <c r="II24" s="55"/>
      <c r="IJ24" s="55"/>
      <c r="IK24" s="55"/>
      <c r="IL24" s="55"/>
      <c r="IM24" s="55"/>
      <c r="IN24" s="55"/>
      <c r="IO24" s="55"/>
      <c r="IP24" s="55"/>
      <c r="IQ24" s="55"/>
      <c r="IR24" s="55"/>
      <c r="IS24" s="55"/>
      <c r="IT24" s="55"/>
      <c r="IU24" s="55"/>
    </row>
    <row r="25" spans="1:255" ht="33" customHeight="1">
      <c r="A25" s="1037"/>
      <c r="B25" s="1042"/>
      <c r="C25" s="1043"/>
      <c r="D25" s="1043"/>
      <c r="E25" s="531"/>
      <c r="F25" s="1019"/>
      <c r="G25" s="1050"/>
      <c r="H25" s="711" t="s">
        <v>839</v>
      </c>
      <c r="I25" s="533" t="s">
        <v>565</v>
      </c>
      <c r="J25" s="727" t="s">
        <v>424</v>
      </c>
      <c r="K25" s="1030"/>
      <c r="L25" s="974"/>
      <c r="M25" s="901"/>
      <c r="N25" s="55"/>
      <c r="O25" s="55"/>
      <c r="P25" s="55"/>
      <c r="Q25" s="55"/>
      <c r="R25" s="55"/>
      <c r="S25" s="55"/>
      <c r="T25" s="55"/>
      <c r="U25" s="55"/>
      <c r="V25" s="55"/>
      <c r="W25" s="55"/>
      <c r="X25" s="55"/>
      <c r="Y25" s="55"/>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c r="BK25" s="55"/>
      <c r="BL25" s="55"/>
      <c r="BM25" s="55"/>
      <c r="BN25" s="55"/>
      <c r="BO25" s="55"/>
      <c r="BP25" s="55"/>
      <c r="BQ25" s="55"/>
      <c r="BR25" s="55"/>
      <c r="BS25" s="55"/>
      <c r="BT25" s="55"/>
      <c r="BU25" s="55"/>
      <c r="BV25" s="55"/>
      <c r="BW25" s="55"/>
      <c r="BX25" s="55"/>
      <c r="BY25" s="55"/>
      <c r="BZ25" s="55"/>
      <c r="CA25" s="55"/>
      <c r="CB25" s="55"/>
      <c r="CC25" s="55"/>
      <c r="CD25" s="55"/>
      <c r="CE25" s="55"/>
      <c r="CF25" s="55"/>
      <c r="CG25" s="55"/>
      <c r="CH25" s="55"/>
      <c r="CI25" s="55"/>
      <c r="CJ25" s="55"/>
      <c r="CK25" s="55"/>
      <c r="CL25" s="55"/>
      <c r="CM25" s="55"/>
      <c r="CN25" s="55"/>
      <c r="CO25" s="55"/>
      <c r="CP25" s="55"/>
      <c r="CQ25" s="55"/>
      <c r="CR25" s="55"/>
      <c r="CS25" s="55"/>
      <c r="CT25" s="55"/>
      <c r="CU25" s="55"/>
      <c r="CV25" s="55"/>
      <c r="CW25" s="55"/>
      <c r="CX25" s="55"/>
      <c r="CY25" s="55"/>
      <c r="CZ25" s="55"/>
      <c r="DA25" s="55"/>
      <c r="DB25" s="55"/>
      <c r="DC25" s="55"/>
      <c r="DD25" s="55"/>
      <c r="DE25" s="55"/>
      <c r="DF25" s="55"/>
      <c r="DG25" s="55"/>
      <c r="DH25" s="55"/>
      <c r="DI25" s="55"/>
      <c r="DJ25" s="55"/>
      <c r="DK25" s="55"/>
      <c r="DL25" s="55"/>
      <c r="DM25" s="55"/>
      <c r="DN25" s="55"/>
      <c r="DO25" s="55"/>
      <c r="DP25" s="55"/>
      <c r="DQ25" s="55"/>
      <c r="DR25" s="55"/>
      <c r="DS25" s="55"/>
      <c r="DT25" s="55"/>
      <c r="DU25" s="55"/>
      <c r="DV25" s="55"/>
      <c r="DW25" s="55"/>
      <c r="DX25" s="55"/>
      <c r="DY25" s="55"/>
      <c r="DZ25" s="55"/>
      <c r="EA25" s="55"/>
      <c r="EB25" s="55"/>
      <c r="EC25" s="55"/>
      <c r="ED25" s="55"/>
      <c r="EE25" s="55"/>
      <c r="EF25" s="55"/>
      <c r="EG25" s="55"/>
      <c r="EH25" s="55"/>
      <c r="EI25" s="55"/>
      <c r="EJ25" s="55"/>
      <c r="EK25" s="55"/>
      <c r="EL25" s="55"/>
      <c r="EM25" s="55"/>
      <c r="EN25" s="55"/>
      <c r="EO25" s="55"/>
      <c r="EP25" s="55"/>
      <c r="EQ25" s="55"/>
      <c r="ER25" s="55"/>
      <c r="ES25" s="55"/>
      <c r="ET25" s="55"/>
      <c r="EU25" s="55"/>
      <c r="EV25" s="55"/>
      <c r="EW25" s="55"/>
      <c r="EX25" s="55"/>
      <c r="EY25" s="55"/>
      <c r="EZ25" s="55"/>
      <c r="FA25" s="55"/>
      <c r="FB25" s="55"/>
      <c r="FC25" s="55"/>
      <c r="FD25" s="55"/>
      <c r="FE25" s="55"/>
      <c r="FF25" s="55"/>
      <c r="FG25" s="55"/>
      <c r="FH25" s="55"/>
      <c r="FI25" s="55"/>
      <c r="FJ25" s="55"/>
      <c r="FK25" s="55"/>
      <c r="FL25" s="55"/>
      <c r="FM25" s="55"/>
      <c r="FN25" s="55"/>
      <c r="FO25" s="55"/>
      <c r="FP25" s="55"/>
      <c r="FQ25" s="55"/>
      <c r="FR25" s="55"/>
      <c r="FS25" s="55"/>
      <c r="FT25" s="55"/>
      <c r="FU25" s="55"/>
      <c r="FV25" s="55"/>
      <c r="FW25" s="55"/>
      <c r="FX25" s="55"/>
      <c r="FY25" s="55"/>
      <c r="FZ25" s="55"/>
      <c r="GA25" s="55"/>
      <c r="GB25" s="55"/>
      <c r="GC25" s="55"/>
      <c r="GD25" s="55"/>
      <c r="GE25" s="55"/>
      <c r="GF25" s="55"/>
      <c r="GG25" s="55"/>
      <c r="GH25" s="55"/>
      <c r="GI25" s="55"/>
      <c r="GJ25" s="55"/>
      <c r="GK25" s="55"/>
      <c r="GL25" s="55"/>
      <c r="GM25" s="55"/>
      <c r="GN25" s="55"/>
      <c r="GO25" s="55"/>
      <c r="GP25" s="55"/>
      <c r="GQ25" s="55"/>
      <c r="GR25" s="55"/>
      <c r="GS25" s="55"/>
      <c r="GT25" s="55"/>
      <c r="GU25" s="55"/>
      <c r="GV25" s="55"/>
      <c r="GW25" s="55"/>
      <c r="GX25" s="55"/>
      <c r="GY25" s="55"/>
      <c r="GZ25" s="55"/>
      <c r="HA25" s="55"/>
      <c r="HB25" s="55"/>
      <c r="HC25" s="55"/>
      <c r="HD25" s="55"/>
      <c r="HE25" s="55"/>
      <c r="HF25" s="55"/>
      <c r="HG25" s="55"/>
      <c r="HH25" s="55"/>
      <c r="HI25" s="55"/>
      <c r="HJ25" s="55"/>
      <c r="HK25" s="55"/>
      <c r="HL25" s="55"/>
      <c r="HM25" s="55"/>
      <c r="HN25" s="55"/>
      <c r="HO25" s="55"/>
      <c r="HP25" s="55"/>
      <c r="HQ25" s="55"/>
      <c r="HR25" s="55"/>
      <c r="HS25" s="55"/>
      <c r="HT25" s="55"/>
      <c r="HU25" s="55"/>
      <c r="HV25" s="55"/>
      <c r="HW25" s="55"/>
      <c r="HX25" s="55"/>
      <c r="HY25" s="55"/>
      <c r="HZ25" s="55"/>
      <c r="IA25" s="55"/>
      <c r="IB25" s="55"/>
      <c r="IC25" s="55"/>
      <c r="ID25" s="55"/>
      <c r="IE25" s="55"/>
      <c r="IF25" s="55"/>
      <c r="IG25" s="55"/>
      <c r="IH25" s="55"/>
      <c r="II25" s="55"/>
      <c r="IJ25" s="55"/>
      <c r="IK25" s="55"/>
      <c r="IL25" s="55"/>
      <c r="IM25" s="55"/>
      <c r="IN25" s="55"/>
      <c r="IO25" s="55"/>
      <c r="IP25" s="55"/>
      <c r="IQ25" s="55"/>
      <c r="IR25" s="55"/>
      <c r="IS25" s="55"/>
      <c r="IT25" s="55"/>
      <c r="IU25" s="55"/>
    </row>
    <row r="26" spans="1:255" ht="32.25" customHeight="1">
      <c r="A26" s="1037"/>
      <c r="B26" s="1042"/>
      <c r="C26" s="1043"/>
      <c r="D26" s="1043"/>
      <c r="E26" s="531"/>
      <c r="F26" s="1019"/>
      <c r="G26" s="1050"/>
      <c r="H26" s="711" t="s">
        <v>420</v>
      </c>
      <c r="I26" s="533" t="s">
        <v>565</v>
      </c>
      <c r="J26" s="727" t="s">
        <v>424</v>
      </c>
      <c r="K26" s="1030"/>
      <c r="L26" s="974"/>
      <c r="M26" s="901"/>
      <c r="N26" s="55"/>
      <c r="O26" s="55"/>
      <c r="P26" s="55"/>
      <c r="Q26" s="55"/>
      <c r="R26" s="55"/>
      <c r="S26" s="55"/>
      <c r="T26" s="55"/>
      <c r="U26" s="55"/>
      <c r="V26" s="55"/>
      <c r="W26" s="55"/>
      <c r="X26" s="55"/>
      <c r="Y26" s="55"/>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c r="BK26" s="55"/>
      <c r="BL26" s="55"/>
      <c r="BM26" s="55"/>
      <c r="BN26" s="55"/>
      <c r="BO26" s="55"/>
      <c r="BP26" s="55"/>
      <c r="BQ26" s="55"/>
      <c r="BR26" s="55"/>
      <c r="BS26" s="55"/>
      <c r="BT26" s="55"/>
      <c r="BU26" s="55"/>
      <c r="BV26" s="55"/>
      <c r="BW26" s="55"/>
      <c r="BX26" s="55"/>
      <c r="BY26" s="55"/>
      <c r="BZ26" s="55"/>
      <c r="CA26" s="55"/>
      <c r="CB26" s="55"/>
      <c r="CC26" s="55"/>
      <c r="CD26" s="55"/>
      <c r="CE26" s="55"/>
      <c r="CF26" s="55"/>
      <c r="CG26" s="55"/>
      <c r="CH26" s="55"/>
      <c r="CI26" s="55"/>
      <c r="CJ26" s="55"/>
      <c r="CK26" s="55"/>
      <c r="CL26" s="55"/>
      <c r="CM26" s="55"/>
      <c r="CN26" s="55"/>
      <c r="CO26" s="55"/>
      <c r="CP26" s="55"/>
      <c r="CQ26" s="55"/>
      <c r="CR26" s="55"/>
      <c r="CS26" s="55"/>
      <c r="CT26" s="55"/>
      <c r="CU26" s="55"/>
      <c r="CV26" s="55"/>
      <c r="CW26" s="55"/>
      <c r="CX26" s="55"/>
      <c r="CY26" s="55"/>
      <c r="CZ26" s="55"/>
      <c r="DA26" s="55"/>
      <c r="DB26" s="55"/>
      <c r="DC26" s="55"/>
      <c r="DD26" s="55"/>
      <c r="DE26" s="55"/>
      <c r="DF26" s="55"/>
      <c r="DG26" s="55"/>
      <c r="DH26" s="55"/>
      <c r="DI26" s="55"/>
      <c r="DJ26" s="55"/>
      <c r="DK26" s="55"/>
      <c r="DL26" s="55"/>
      <c r="DM26" s="55"/>
      <c r="DN26" s="55"/>
      <c r="DO26" s="55"/>
      <c r="DP26" s="55"/>
      <c r="DQ26" s="55"/>
      <c r="DR26" s="55"/>
      <c r="DS26" s="55"/>
      <c r="DT26" s="55"/>
      <c r="DU26" s="55"/>
      <c r="DV26" s="55"/>
      <c r="DW26" s="55"/>
      <c r="DX26" s="55"/>
      <c r="DY26" s="55"/>
      <c r="DZ26" s="55"/>
      <c r="EA26" s="55"/>
      <c r="EB26" s="55"/>
      <c r="EC26" s="55"/>
      <c r="ED26" s="55"/>
      <c r="EE26" s="55"/>
      <c r="EF26" s="55"/>
      <c r="EG26" s="55"/>
      <c r="EH26" s="55"/>
      <c r="EI26" s="55"/>
      <c r="EJ26" s="55"/>
      <c r="EK26" s="55"/>
      <c r="EL26" s="55"/>
      <c r="EM26" s="55"/>
      <c r="EN26" s="55"/>
      <c r="EO26" s="55"/>
      <c r="EP26" s="55"/>
      <c r="EQ26" s="55"/>
      <c r="ER26" s="55"/>
      <c r="ES26" s="55"/>
      <c r="ET26" s="55"/>
      <c r="EU26" s="55"/>
      <c r="EV26" s="55"/>
      <c r="EW26" s="55"/>
      <c r="EX26" s="55"/>
      <c r="EY26" s="55"/>
      <c r="EZ26" s="55"/>
      <c r="FA26" s="55"/>
      <c r="FB26" s="55"/>
      <c r="FC26" s="55"/>
      <c r="FD26" s="55"/>
      <c r="FE26" s="55"/>
      <c r="FF26" s="55"/>
      <c r="FG26" s="55"/>
      <c r="FH26" s="55"/>
      <c r="FI26" s="55"/>
      <c r="FJ26" s="55"/>
      <c r="FK26" s="55"/>
      <c r="FL26" s="55"/>
      <c r="FM26" s="55"/>
      <c r="FN26" s="55"/>
      <c r="FO26" s="55"/>
      <c r="FP26" s="55"/>
      <c r="FQ26" s="55"/>
      <c r="FR26" s="55"/>
      <c r="FS26" s="55"/>
      <c r="FT26" s="55"/>
      <c r="FU26" s="55"/>
      <c r="FV26" s="55"/>
      <c r="FW26" s="55"/>
      <c r="FX26" s="55"/>
      <c r="FY26" s="55"/>
      <c r="FZ26" s="55"/>
      <c r="GA26" s="55"/>
      <c r="GB26" s="55"/>
      <c r="GC26" s="55"/>
      <c r="GD26" s="55"/>
      <c r="GE26" s="55"/>
      <c r="GF26" s="55"/>
      <c r="GG26" s="55"/>
      <c r="GH26" s="55"/>
      <c r="GI26" s="55"/>
      <c r="GJ26" s="55"/>
      <c r="GK26" s="55"/>
      <c r="GL26" s="55"/>
      <c r="GM26" s="55"/>
      <c r="GN26" s="55"/>
      <c r="GO26" s="55"/>
      <c r="GP26" s="55"/>
      <c r="GQ26" s="55"/>
      <c r="GR26" s="55"/>
      <c r="GS26" s="55"/>
      <c r="GT26" s="55"/>
      <c r="GU26" s="55"/>
      <c r="GV26" s="55"/>
      <c r="GW26" s="55"/>
      <c r="GX26" s="55"/>
      <c r="GY26" s="55"/>
      <c r="GZ26" s="55"/>
      <c r="HA26" s="55"/>
      <c r="HB26" s="55"/>
      <c r="HC26" s="55"/>
      <c r="HD26" s="55"/>
      <c r="HE26" s="55"/>
      <c r="HF26" s="55"/>
      <c r="HG26" s="55"/>
      <c r="HH26" s="55"/>
      <c r="HI26" s="55"/>
      <c r="HJ26" s="55"/>
      <c r="HK26" s="55"/>
      <c r="HL26" s="55"/>
      <c r="HM26" s="55"/>
      <c r="HN26" s="55"/>
      <c r="HO26" s="55"/>
      <c r="HP26" s="55"/>
      <c r="HQ26" s="55"/>
      <c r="HR26" s="55"/>
      <c r="HS26" s="55"/>
      <c r="HT26" s="55"/>
      <c r="HU26" s="55"/>
      <c r="HV26" s="55"/>
      <c r="HW26" s="55"/>
      <c r="HX26" s="55"/>
      <c r="HY26" s="55"/>
      <c r="HZ26" s="55"/>
      <c r="IA26" s="55"/>
      <c r="IB26" s="55"/>
      <c r="IC26" s="55"/>
      <c r="ID26" s="55"/>
      <c r="IE26" s="55"/>
      <c r="IF26" s="55"/>
      <c r="IG26" s="55"/>
      <c r="IH26" s="55"/>
      <c r="II26" s="55"/>
      <c r="IJ26" s="55"/>
      <c r="IK26" s="55"/>
      <c r="IL26" s="55"/>
      <c r="IM26" s="55"/>
      <c r="IN26" s="55"/>
      <c r="IO26" s="55"/>
      <c r="IP26" s="55"/>
      <c r="IQ26" s="55"/>
      <c r="IR26" s="55"/>
      <c r="IS26" s="55"/>
      <c r="IT26" s="55"/>
      <c r="IU26" s="55"/>
    </row>
    <row r="27" spans="1:255" ht="47.25" customHeight="1">
      <c r="A27" s="1037"/>
      <c r="B27" s="1042"/>
      <c r="C27" s="1043"/>
      <c r="D27" s="1043"/>
      <c r="E27" s="531"/>
      <c r="F27" s="1019"/>
      <c r="G27" s="1050"/>
      <c r="H27" s="711" t="s">
        <v>840</v>
      </c>
      <c r="I27" s="533" t="s">
        <v>516</v>
      </c>
      <c r="J27" s="727" t="s">
        <v>424</v>
      </c>
      <c r="K27" s="1030"/>
      <c r="L27" s="974"/>
      <c r="M27" s="901"/>
      <c r="N27" s="55"/>
      <c r="O27" s="55"/>
      <c r="P27" s="55"/>
      <c r="Q27" s="55"/>
      <c r="R27" s="55"/>
      <c r="S27" s="55"/>
      <c r="T27" s="55"/>
      <c r="U27" s="55"/>
      <c r="V27" s="55"/>
      <c r="W27" s="55"/>
      <c r="X27" s="55"/>
      <c r="Y27" s="55"/>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c r="BK27" s="55"/>
      <c r="BL27" s="55"/>
      <c r="BM27" s="55"/>
      <c r="BN27" s="55"/>
      <c r="BO27" s="55"/>
      <c r="BP27" s="55"/>
      <c r="BQ27" s="55"/>
      <c r="BR27" s="55"/>
      <c r="BS27" s="55"/>
      <c r="BT27" s="55"/>
      <c r="BU27" s="55"/>
      <c r="BV27" s="55"/>
      <c r="BW27" s="55"/>
      <c r="BX27" s="55"/>
      <c r="BY27" s="55"/>
      <c r="BZ27" s="55"/>
      <c r="CA27" s="55"/>
      <c r="CB27" s="55"/>
      <c r="CC27" s="55"/>
      <c r="CD27" s="55"/>
      <c r="CE27" s="55"/>
      <c r="CF27" s="55"/>
      <c r="CG27" s="55"/>
      <c r="CH27" s="55"/>
      <c r="CI27" s="55"/>
      <c r="CJ27" s="55"/>
      <c r="CK27" s="55"/>
      <c r="CL27" s="55"/>
      <c r="CM27" s="55"/>
      <c r="CN27" s="55"/>
      <c r="CO27" s="55"/>
      <c r="CP27" s="55"/>
      <c r="CQ27" s="55"/>
      <c r="CR27" s="55"/>
      <c r="CS27" s="55"/>
      <c r="CT27" s="55"/>
      <c r="CU27" s="55"/>
      <c r="CV27" s="55"/>
      <c r="CW27" s="55"/>
      <c r="CX27" s="55"/>
      <c r="CY27" s="55"/>
      <c r="CZ27" s="55"/>
      <c r="DA27" s="55"/>
      <c r="DB27" s="55"/>
      <c r="DC27" s="55"/>
      <c r="DD27" s="55"/>
      <c r="DE27" s="55"/>
      <c r="DF27" s="55"/>
      <c r="DG27" s="55"/>
      <c r="DH27" s="55"/>
      <c r="DI27" s="55"/>
      <c r="DJ27" s="55"/>
      <c r="DK27" s="55"/>
      <c r="DL27" s="55"/>
      <c r="DM27" s="55"/>
      <c r="DN27" s="55"/>
      <c r="DO27" s="55"/>
      <c r="DP27" s="55"/>
      <c r="DQ27" s="55"/>
      <c r="DR27" s="55"/>
      <c r="DS27" s="55"/>
      <c r="DT27" s="55"/>
      <c r="DU27" s="55"/>
      <c r="DV27" s="55"/>
      <c r="DW27" s="55"/>
      <c r="DX27" s="55"/>
      <c r="DY27" s="55"/>
      <c r="DZ27" s="55"/>
      <c r="EA27" s="55"/>
      <c r="EB27" s="55"/>
      <c r="EC27" s="55"/>
      <c r="ED27" s="55"/>
      <c r="EE27" s="55"/>
      <c r="EF27" s="55"/>
      <c r="EG27" s="55"/>
      <c r="EH27" s="55"/>
      <c r="EI27" s="55"/>
      <c r="EJ27" s="55"/>
      <c r="EK27" s="55"/>
      <c r="EL27" s="55"/>
      <c r="EM27" s="55"/>
      <c r="EN27" s="55"/>
      <c r="EO27" s="55"/>
      <c r="EP27" s="55"/>
      <c r="EQ27" s="55"/>
      <c r="ER27" s="55"/>
      <c r="ES27" s="55"/>
      <c r="ET27" s="55"/>
      <c r="EU27" s="55"/>
      <c r="EV27" s="55"/>
      <c r="EW27" s="55"/>
      <c r="EX27" s="55"/>
      <c r="EY27" s="55"/>
      <c r="EZ27" s="55"/>
      <c r="FA27" s="55"/>
      <c r="FB27" s="55"/>
      <c r="FC27" s="55"/>
      <c r="FD27" s="55"/>
      <c r="FE27" s="55"/>
      <c r="FF27" s="55"/>
      <c r="FG27" s="55"/>
      <c r="FH27" s="55"/>
      <c r="FI27" s="55"/>
      <c r="FJ27" s="55"/>
      <c r="FK27" s="55"/>
      <c r="FL27" s="55"/>
      <c r="FM27" s="55"/>
      <c r="FN27" s="55"/>
      <c r="FO27" s="55"/>
      <c r="FP27" s="55"/>
      <c r="FQ27" s="55"/>
      <c r="FR27" s="55"/>
      <c r="FS27" s="55"/>
      <c r="FT27" s="55"/>
      <c r="FU27" s="55"/>
      <c r="FV27" s="55"/>
      <c r="FW27" s="55"/>
      <c r="FX27" s="55"/>
      <c r="FY27" s="55"/>
      <c r="FZ27" s="55"/>
      <c r="GA27" s="55"/>
      <c r="GB27" s="55"/>
      <c r="GC27" s="55"/>
      <c r="GD27" s="55"/>
      <c r="GE27" s="55"/>
      <c r="GF27" s="55"/>
      <c r="GG27" s="55"/>
      <c r="GH27" s="55"/>
      <c r="GI27" s="55"/>
      <c r="GJ27" s="55"/>
      <c r="GK27" s="55"/>
      <c r="GL27" s="55"/>
      <c r="GM27" s="55"/>
      <c r="GN27" s="55"/>
      <c r="GO27" s="55"/>
      <c r="GP27" s="55"/>
      <c r="GQ27" s="55"/>
      <c r="GR27" s="55"/>
      <c r="GS27" s="55"/>
      <c r="GT27" s="55"/>
      <c r="GU27" s="55"/>
      <c r="GV27" s="55"/>
      <c r="GW27" s="55"/>
      <c r="GX27" s="55"/>
      <c r="GY27" s="55"/>
      <c r="GZ27" s="55"/>
      <c r="HA27" s="55"/>
      <c r="HB27" s="55"/>
      <c r="HC27" s="55"/>
      <c r="HD27" s="55"/>
      <c r="HE27" s="55"/>
      <c r="HF27" s="55"/>
      <c r="HG27" s="55"/>
      <c r="HH27" s="55"/>
      <c r="HI27" s="55"/>
      <c r="HJ27" s="55"/>
      <c r="HK27" s="55"/>
      <c r="HL27" s="55"/>
      <c r="HM27" s="55"/>
      <c r="HN27" s="55"/>
      <c r="HO27" s="55"/>
      <c r="HP27" s="55"/>
      <c r="HQ27" s="55"/>
      <c r="HR27" s="55"/>
      <c r="HS27" s="55"/>
      <c r="HT27" s="55"/>
      <c r="HU27" s="55"/>
      <c r="HV27" s="55"/>
      <c r="HW27" s="55"/>
      <c r="HX27" s="55"/>
      <c r="HY27" s="55"/>
      <c r="HZ27" s="55"/>
      <c r="IA27" s="55"/>
      <c r="IB27" s="55"/>
      <c r="IC27" s="55"/>
      <c r="ID27" s="55"/>
      <c r="IE27" s="55"/>
      <c r="IF27" s="55"/>
      <c r="IG27" s="55"/>
      <c r="IH27" s="55"/>
      <c r="II27" s="55"/>
      <c r="IJ27" s="55"/>
      <c r="IK27" s="55"/>
      <c r="IL27" s="55"/>
      <c r="IM27" s="55"/>
      <c r="IN27" s="55"/>
      <c r="IO27" s="55"/>
      <c r="IP27" s="55"/>
      <c r="IQ27" s="55"/>
      <c r="IR27" s="55"/>
      <c r="IS27" s="55"/>
      <c r="IT27" s="55"/>
      <c r="IU27" s="55"/>
    </row>
    <row r="28" spans="1:255" ht="41.25" customHeight="1">
      <c r="A28" s="1037"/>
      <c r="B28" s="1042"/>
      <c r="C28" s="1043"/>
      <c r="D28" s="1043"/>
      <c r="E28" s="531"/>
      <c r="F28" s="1019"/>
      <c r="G28" s="1050"/>
      <c r="H28" s="711" t="s">
        <v>841</v>
      </c>
      <c r="I28" s="536" t="s">
        <v>567</v>
      </c>
      <c r="J28" s="727" t="s">
        <v>842</v>
      </c>
      <c r="K28" s="1030"/>
      <c r="L28" s="974"/>
      <c r="M28" s="901"/>
      <c r="N28" s="55"/>
      <c r="O28" s="55"/>
      <c r="P28" s="55"/>
      <c r="Q28" s="55"/>
      <c r="R28" s="55"/>
      <c r="S28" s="55"/>
      <c r="T28" s="55"/>
      <c r="U28" s="55"/>
      <c r="V28" s="55"/>
      <c r="W28" s="55"/>
      <c r="X28" s="55"/>
      <c r="Y28" s="55"/>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c r="BK28" s="55"/>
      <c r="BL28" s="55"/>
      <c r="BM28" s="55"/>
      <c r="BN28" s="55"/>
      <c r="BO28" s="55"/>
      <c r="BP28" s="55"/>
      <c r="BQ28" s="55"/>
      <c r="BR28" s="55"/>
      <c r="BS28" s="55"/>
      <c r="BT28" s="55"/>
      <c r="BU28" s="55"/>
      <c r="BV28" s="55"/>
      <c r="BW28" s="55"/>
      <c r="BX28" s="55"/>
      <c r="BY28" s="55"/>
      <c r="BZ28" s="55"/>
      <c r="CA28" s="55"/>
      <c r="CB28" s="55"/>
      <c r="CC28" s="55"/>
      <c r="CD28" s="55"/>
      <c r="CE28" s="55"/>
      <c r="CF28" s="55"/>
      <c r="CG28" s="55"/>
      <c r="CH28" s="55"/>
      <c r="CI28" s="55"/>
      <c r="CJ28" s="55"/>
      <c r="CK28" s="55"/>
      <c r="CL28" s="55"/>
      <c r="CM28" s="55"/>
      <c r="CN28" s="55"/>
      <c r="CO28" s="55"/>
      <c r="CP28" s="55"/>
      <c r="CQ28" s="55"/>
      <c r="CR28" s="55"/>
      <c r="CS28" s="55"/>
      <c r="CT28" s="55"/>
      <c r="CU28" s="55"/>
      <c r="CV28" s="55"/>
      <c r="CW28" s="55"/>
      <c r="CX28" s="55"/>
      <c r="CY28" s="55"/>
      <c r="CZ28" s="55"/>
      <c r="DA28" s="55"/>
      <c r="DB28" s="55"/>
      <c r="DC28" s="55"/>
      <c r="DD28" s="55"/>
      <c r="DE28" s="55"/>
      <c r="DF28" s="55"/>
      <c r="DG28" s="55"/>
      <c r="DH28" s="55"/>
      <c r="DI28" s="55"/>
      <c r="DJ28" s="55"/>
      <c r="DK28" s="55"/>
      <c r="DL28" s="55"/>
      <c r="DM28" s="55"/>
      <c r="DN28" s="55"/>
      <c r="DO28" s="55"/>
      <c r="DP28" s="55"/>
      <c r="DQ28" s="55"/>
      <c r="DR28" s="55"/>
      <c r="DS28" s="55"/>
      <c r="DT28" s="55"/>
      <c r="DU28" s="55"/>
      <c r="DV28" s="55"/>
      <c r="DW28" s="55"/>
      <c r="DX28" s="55"/>
      <c r="DY28" s="55"/>
      <c r="DZ28" s="55"/>
      <c r="EA28" s="55"/>
      <c r="EB28" s="55"/>
      <c r="EC28" s="55"/>
      <c r="ED28" s="55"/>
      <c r="EE28" s="55"/>
      <c r="EF28" s="55"/>
      <c r="EG28" s="55"/>
      <c r="EH28" s="55"/>
      <c r="EI28" s="55"/>
      <c r="EJ28" s="55"/>
      <c r="EK28" s="55"/>
      <c r="EL28" s="55"/>
      <c r="EM28" s="55"/>
      <c r="EN28" s="55"/>
      <c r="EO28" s="55"/>
      <c r="EP28" s="55"/>
      <c r="EQ28" s="55"/>
      <c r="ER28" s="55"/>
      <c r="ES28" s="55"/>
      <c r="ET28" s="55"/>
      <c r="EU28" s="55"/>
      <c r="EV28" s="55"/>
      <c r="EW28" s="55"/>
      <c r="EX28" s="55"/>
      <c r="EY28" s="55"/>
      <c r="EZ28" s="55"/>
      <c r="FA28" s="55"/>
      <c r="FB28" s="55"/>
      <c r="FC28" s="55"/>
      <c r="FD28" s="55"/>
      <c r="FE28" s="55"/>
      <c r="FF28" s="55"/>
      <c r="FG28" s="55"/>
      <c r="FH28" s="55"/>
      <c r="FI28" s="55"/>
      <c r="FJ28" s="55"/>
      <c r="FK28" s="55"/>
      <c r="FL28" s="55"/>
      <c r="FM28" s="55"/>
      <c r="FN28" s="55"/>
      <c r="FO28" s="55"/>
      <c r="FP28" s="55"/>
      <c r="FQ28" s="55"/>
      <c r="FR28" s="55"/>
      <c r="FS28" s="55"/>
      <c r="FT28" s="55"/>
      <c r="FU28" s="55"/>
      <c r="FV28" s="55"/>
      <c r="FW28" s="55"/>
      <c r="FX28" s="55"/>
      <c r="FY28" s="55"/>
      <c r="FZ28" s="55"/>
      <c r="GA28" s="55"/>
      <c r="GB28" s="55"/>
      <c r="GC28" s="55"/>
      <c r="GD28" s="55"/>
      <c r="GE28" s="55"/>
      <c r="GF28" s="55"/>
      <c r="GG28" s="55"/>
      <c r="GH28" s="55"/>
      <c r="GI28" s="55"/>
      <c r="GJ28" s="55"/>
      <c r="GK28" s="55"/>
      <c r="GL28" s="55"/>
      <c r="GM28" s="55"/>
      <c r="GN28" s="55"/>
      <c r="GO28" s="55"/>
      <c r="GP28" s="55"/>
      <c r="GQ28" s="55"/>
      <c r="GR28" s="55"/>
      <c r="GS28" s="55"/>
      <c r="GT28" s="55"/>
      <c r="GU28" s="55"/>
      <c r="GV28" s="55"/>
      <c r="GW28" s="55"/>
      <c r="GX28" s="55"/>
      <c r="GY28" s="55"/>
      <c r="GZ28" s="55"/>
      <c r="HA28" s="55"/>
      <c r="HB28" s="55"/>
      <c r="HC28" s="55"/>
      <c r="HD28" s="55"/>
      <c r="HE28" s="55"/>
      <c r="HF28" s="55"/>
      <c r="HG28" s="55"/>
      <c r="HH28" s="55"/>
      <c r="HI28" s="55"/>
      <c r="HJ28" s="55"/>
      <c r="HK28" s="55"/>
      <c r="HL28" s="55"/>
      <c r="HM28" s="55"/>
      <c r="HN28" s="55"/>
      <c r="HO28" s="55"/>
      <c r="HP28" s="55"/>
      <c r="HQ28" s="55"/>
      <c r="HR28" s="55"/>
      <c r="HS28" s="55"/>
      <c r="HT28" s="55"/>
      <c r="HU28" s="55"/>
      <c r="HV28" s="55"/>
      <c r="HW28" s="55"/>
      <c r="HX28" s="55"/>
      <c r="HY28" s="55"/>
      <c r="HZ28" s="55"/>
      <c r="IA28" s="55"/>
      <c r="IB28" s="55"/>
      <c r="IC28" s="55"/>
      <c r="ID28" s="55"/>
      <c r="IE28" s="55"/>
      <c r="IF28" s="55"/>
      <c r="IG28" s="55"/>
      <c r="IH28" s="55"/>
      <c r="II28" s="55"/>
      <c r="IJ28" s="55"/>
      <c r="IK28" s="55"/>
      <c r="IL28" s="55"/>
      <c r="IM28" s="55"/>
      <c r="IN28" s="55"/>
      <c r="IO28" s="55"/>
      <c r="IP28" s="55"/>
      <c r="IQ28" s="55"/>
      <c r="IR28" s="55"/>
      <c r="IS28" s="55"/>
      <c r="IT28" s="55"/>
      <c r="IU28" s="55"/>
    </row>
    <row r="29" spans="1:255" ht="33" customHeight="1">
      <c r="A29" s="1037"/>
      <c r="B29" s="1042"/>
      <c r="C29" s="1043"/>
      <c r="D29" s="1043"/>
      <c r="E29" s="531"/>
      <c r="F29" s="1019"/>
      <c r="G29" s="1050"/>
      <c r="H29" s="711" t="s">
        <v>843</v>
      </c>
      <c r="I29" s="536" t="s">
        <v>568</v>
      </c>
      <c r="J29" s="727" t="s">
        <v>425</v>
      </c>
      <c r="K29" s="1030"/>
      <c r="L29" s="974"/>
      <c r="M29" s="901"/>
      <c r="N29" s="55"/>
      <c r="O29" s="55"/>
      <c r="P29" s="55"/>
      <c r="Q29" s="55"/>
      <c r="R29" s="55"/>
      <c r="S29" s="55"/>
      <c r="T29" s="55"/>
      <c r="U29" s="55"/>
      <c r="V29" s="55"/>
      <c r="W29" s="55"/>
      <c r="X29" s="55"/>
      <c r="Y29" s="55"/>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c r="HQ29" s="55"/>
      <c r="HR29" s="55"/>
      <c r="HS29" s="55"/>
      <c r="HT29" s="55"/>
      <c r="HU29" s="55"/>
      <c r="HV29" s="55"/>
      <c r="HW29" s="55"/>
      <c r="HX29" s="55"/>
      <c r="HY29" s="55"/>
      <c r="HZ29" s="55"/>
      <c r="IA29" s="55"/>
      <c r="IB29" s="55"/>
      <c r="IC29" s="55"/>
      <c r="ID29" s="55"/>
      <c r="IE29" s="55"/>
      <c r="IF29" s="55"/>
      <c r="IG29" s="55"/>
      <c r="IH29" s="55"/>
      <c r="II29" s="55"/>
      <c r="IJ29" s="55"/>
      <c r="IK29" s="55"/>
      <c r="IL29" s="55"/>
      <c r="IM29" s="55"/>
      <c r="IN29" s="55"/>
      <c r="IO29" s="55"/>
      <c r="IP29" s="55"/>
      <c r="IQ29" s="55"/>
      <c r="IR29" s="55"/>
      <c r="IS29" s="55"/>
      <c r="IT29" s="55"/>
      <c r="IU29" s="55"/>
    </row>
    <row r="30" spans="1:255" ht="32.25" customHeight="1">
      <c r="A30" s="1037"/>
      <c r="B30" s="1042"/>
      <c r="C30" s="1043"/>
      <c r="D30" s="1043"/>
      <c r="E30" s="531"/>
      <c r="F30" s="1019"/>
      <c r="G30" s="1051"/>
      <c r="H30" s="711" t="s">
        <v>421</v>
      </c>
      <c r="I30" s="533" t="s">
        <v>565</v>
      </c>
      <c r="J30" s="727" t="s">
        <v>426</v>
      </c>
      <c r="K30" s="1030"/>
      <c r="L30" s="974"/>
      <c r="M30" s="901"/>
      <c r="N30" s="55"/>
      <c r="O30" s="55"/>
      <c r="P30" s="55"/>
      <c r="Q30" s="55"/>
      <c r="R30" s="55"/>
      <c r="S30" s="55"/>
      <c r="T30" s="55"/>
      <c r="U30" s="55"/>
      <c r="V30" s="55"/>
      <c r="W30" s="55"/>
      <c r="X30" s="55"/>
      <c r="Y30" s="55"/>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c r="HQ30" s="55"/>
      <c r="HR30" s="55"/>
      <c r="HS30" s="55"/>
      <c r="HT30" s="55"/>
      <c r="HU30" s="55"/>
      <c r="HV30" s="55"/>
      <c r="HW30" s="55"/>
      <c r="HX30" s="55"/>
      <c r="HY30" s="55"/>
      <c r="HZ30" s="55"/>
      <c r="IA30" s="55"/>
      <c r="IB30" s="55"/>
      <c r="IC30" s="55"/>
      <c r="ID30" s="55"/>
      <c r="IE30" s="55"/>
      <c r="IF30" s="55"/>
      <c r="IG30" s="55"/>
      <c r="IH30" s="55"/>
      <c r="II30" s="55"/>
      <c r="IJ30" s="55"/>
      <c r="IK30" s="55"/>
      <c r="IL30" s="55"/>
      <c r="IM30" s="55"/>
      <c r="IN30" s="55"/>
      <c r="IO30" s="55"/>
      <c r="IP30" s="55"/>
      <c r="IQ30" s="55"/>
      <c r="IR30" s="55"/>
      <c r="IS30" s="55"/>
      <c r="IT30" s="55"/>
      <c r="IU30" s="55"/>
    </row>
    <row r="31" spans="1:255" ht="45.75" customHeight="1" thickBot="1">
      <c r="A31" s="1037"/>
      <c r="B31" s="1042"/>
      <c r="C31" s="1043"/>
      <c r="D31" s="1043"/>
      <c r="E31" s="530"/>
      <c r="F31" s="1019"/>
      <c r="G31" s="1051"/>
      <c r="H31" s="711" t="s">
        <v>844</v>
      </c>
      <c r="I31" s="735" t="s">
        <v>565</v>
      </c>
      <c r="J31" s="727" t="s">
        <v>424</v>
      </c>
      <c r="K31" s="1030"/>
      <c r="L31" s="974"/>
      <c r="M31" s="901"/>
    </row>
    <row r="32" spans="1:255" ht="6" customHeight="1">
      <c r="A32" s="1010"/>
      <c r="B32" s="1011"/>
      <c r="C32" s="1011"/>
      <c r="D32" s="1012"/>
      <c r="E32" s="550"/>
      <c r="F32" s="1019"/>
      <c r="G32" s="1013"/>
      <c r="H32" s="1014"/>
      <c r="I32" s="1014"/>
      <c r="J32" s="1015"/>
      <c r="K32" s="1030"/>
      <c r="L32" s="917"/>
      <c r="M32" s="918"/>
      <c r="N32" s="55"/>
      <c r="O32" s="55"/>
      <c r="P32" s="55"/>
      <c r="Q32" s="55"/>
      <c r="R32" s="55"/>
      <c r="S32" s="55"/>
      <c r="T32" s="55"/>
      <c r="U32" s="55"/>
      <c r="V32" s="55"/>
      <c r="W32" s="55"/>
      <c r="X32" s="55"/>
      <c r="Y32" s="55"/>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c r="HQ32" s="55"/>
      <c r="HR32" s="55"/>
      <c r="HS32" s="55"/>
      <c r="HT32" s="55"/>
      <c r="HU32" s="55"/>
      <c r="HV32" s="55"/>
      <c r="HW32" s="55"/>
      <c r="HX32" s="55"/>
      <c r="HY32" s="55"/>
      <c r="HZ32" s="55"/>
      <c r="IA32" s="55"/>
      <c r="IB32" s="55"/>
      <c r="IC32" s="55"/>
      <c r="ID32" s="55"/>
      <c r="IE32" s="55"/>
      <c r="IF32" s="55"/>
      <c r="IG32" s="55"/>
      <c r="IH32" s="55"/>
      <c r="II32" s="55"/>
      <c r="IJ32" s="55"/>
      <c r="IK32" s="55"/>
      <c r="IL32" s="55"/>
      <c r="IM32" s="55"/>
      <c r="IN32" s="55"/>
      <c r="IO32" s="55"/>
      <c r="IP32" s="55"/>
      <c r="IQ32" s="55"/>
      <c r="IR32" s="55"/>
      <c r="IS32" s="55"/>
      <c r="IT32" s="55"/>
      <c r="IU32" s="55"/>
    </row>
    <row r="33" spans="1:255" ht="37.5" customHeight="1">
      <c r="A33" s="1038" t="s">
        <v>753</v>
      </c>
      <c r="B33" s="1027" t="s">
        <v>427</v>
      </c>
      <c r="C33" s="1057" t="s">
        <v>428</v>
      </c>
      <c r="D33" s="1057" t="s">
        <v>429</v>
      </c>
      <c r="E33" s="717"/>
      <c r="F33" s="1019"/>
      <c r="G33" s="1051" t="s">
        <v>948</v>
      </c>
      <c r="H33" s="713" t="s">
        <v>430</v>
      </c>
      <c r="I33" s="537" t="s">
        <v>559</v>
      </c>
      <c r="J33" s="728" t="s">
        <v>351</v>
      </c>
      <c r="K33" s="1030"/>
      <c r="L33" s="974" t="s">
        <v>177</v>
      </c>
      <c r="M33" s="901"/>
    </row>
    <row r="34" spans="1:255" ht="49.5" customHeight="1">
      <c r="A34" s="1038"/>
      <c r="B34" s="1027"/>
      <c r="C34" s="1057"/>
      <c r="D34" s="1057"/>
      <c r="E34" s="718"/>
      <c r="F34" s="1019"/>
      <c r="G34" s="1051"/>
      <c r="H34" s="714" t="s">
        <v>845</v>
      </c>
      <c r="I34" s="537" t="s">
        <v>559</v>
      </c>
      <c r="J34" s="729" t="s">
        <v>435</v>
      </c>
      <c r="K34" s="1030"/>
      <c r="L34" s="974"/>
      <c r="M34" s="901"/>
      <c r="N34" s="110"/>
      <c r="O34" s="55"/>
      <c r="P34" s="55"/>
      <c r="Q34" s="55"/>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c r="HQ34" s="55"/>
      <c r="HR34" s="55"/>
      <c r="HS34" s="55"/>
      <c r="HT34" s="55"/>
      <c r="HU34" s="55"/>
      <c r="HV34" s="55"/>
      <c r="HW34" s="55"/>
      <c r="HX34" s="55"/>
      <c r="HY34" s="55"/>
      <c r="HZ34" s="55"/>
      <c r="IA34" s="55"/>
      <c r="IB34" s="55"/>
      <c r="IC34" s="55"/>
      <c r="ID34" s="55"/>
      <c r="IE34" s="55"/>
      <c r="IF34" s="55"/>
      <c r="IG34" s="55"/>
      <c r="IH34" s="55"/>
      <c r="II34" s="55"/>
      <c r="IJ34" s="55"/>
      <c r="IK34" s="55"/>
      <c r="IL34" s="55"/>
      <c r="IM34" s="55"/>
      <c r="IN34" s="55"/>
      <c r="IO34" s="55"/>
      <c r="IP34" s="55"/>
      <c r="IQ34" s="55"/>
      <c r="IR34" s="55"/>
      <c r="IS34" s="55"/>
      <c r="IT34" s="55"/>
      <c r="IU34" s="55"/>
    </row>
    <row r="35" spans="1:255" ht="49.5" customHeight="1">
      <c r="A35" s="1038"/>
      <c r="B35" s="1027"/>
      <c r="C35" s="1057"/>
      <c r="D35" s="1057"/>
      <c r="E35" s="718"/>
      <c r="F35" s="1019"/>
      <c r="G35" s="1051"/>
      <c r="H35" s="710" t="s">
        <v>539</v>
      </c>
      <c r="I35" s="537" t="s">
        <v>559</v>
      </c>
      <c r="J35" s="729" t="s">
        <v>436</v>
      </c>
      <c r="K35" s="1030"/>
      <c r="L35" s="974"/>
      <c r="M35" s="901"/>
      <c r="N35" s="110"/>
      <c r="O35" s="55"/>
      <c r="P35" s="55"/>
      <c r="Q35" s="55"/>
      <c r="R35" s="55"/>
      <c r="S35" s="55"/>
      <c r="T35" s="55"/>
      <c r="U35" s="55"/>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c r="HQ35" s="55"/>
      <c r="HR35" s="55"/>
      <c r="HS35" s="55"/>
      <c r="HT35" s="55"/>
      <c r="HU35" s="55"/>
      <c r="HV35" s="55"/>
      <c r="HW35" s="55"/>
      <c r="HX35" s="55"/>
      <c r="HY35" s="55"/>
      <c r="HZ35" s="55"/>
      <c r="IA35" s="55"/>
      <c r="IB35" s="55"/>
      <c r="IC35" s="55"/>
      <c r="ID35" s="55"/>
      <c r="IE35" s="55"/>
      <c r="IF35" s="55"/>
      <c r="IG35" s="55"/>
      <c r="IH35" s="55"/>
      <c r="II35" s="55"/>
      <c r="IJ35" s="55"/>
      <c r="IK35" s="55"/>
      <c r="IL35" s="55"/>
      <c r="IM35" s="55"/>
      <c r="IN35" s="55"/>
      <c r="IO35" s="55"/>
      <c r="IP35" s="55"/>
      <c r="IQ35" s="55"/>
      <c r="IR35" s="55"/>
      <c r="IS35" s="55"/>
      <c r="IT35" s="55"/>
      <c r="IU35" s="55"/>
    </row>
    <row r="36" spans="1:255" ht="52.5" customHeight="1">
      <c r="A36" s="1038"/>
      <c r="B36" s="1027"/>
      <c r="C36" s="1057"/>
      <c r="D36" s="1057"/>
      <c r="E36" s="718"/>
      <c r="F36" s="1019"/>
      <c r="G36" s="1051"/>
      <c r="H36" s="710" t="s">
        <v>560</v>
      </c>
      <c r="I36" s="533" t="s">
        <v>561</v>
      </c>
      <c r="J36" s="730" t="s">
        <v>437</v>
      </c>
      <c r="K36" s="1030"/>
      <c r="L36" s="974"/>
      <c r="M36" s="901"/>
      <c r="N36" s="110"/>
      <c r="O36" s="55"/>
      <c r="P36" s="55"/>
      <c r="Q36" s="55"/>
      <c r="R36" s="55"/>
      <c r="S36" s="55"/>
      <c r="T36" s="55"/>
      <c r="U36" s="55"/>
      <c r="V36" s="55"/>
      <c r="W36" s="55"/>
      <c r="X36" s="55"/>
      <c r="Y36" s="55"/>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c r="HQ36" s="55"/>
      <c r="HR36" s="55"/>
      <c r="HS36" s="55"/>
      <c r="HT36" s="55"/>
      <c r="HU36" s="55"/>
      <c r="HV36" s="55"/>
      <c r="HW36" s="55"/>
      <c r="HX36" s="55"/>
      <c r="HY36" s="55"/>
      <c r="HZ36" s="55"/>
      <c r="IA36" s="55"/>
      <c r="IB36" s="55"/>
      <c r="IC36" s="55"/>
      <c r="ID36" s="55"/>
      <c r="IE36" s="55"/>
      <c r="IF36" s="55"/>
      <c r="IG36" s="55"/>
      <c r="IH36" s="55"/>
      <c r="II36" s="55"/>
      <c r="IJ36" s="55"/>
      <c r="IK36" s="55"/>
      <c r="IL36" s="55"/>
      <c r="IM36" s="55"/>
      <c r="IN36" s="55"/>
      <c r="IO36" s="55"/>
      <c r="IP36" s="55"/>
      <c r="IQ36" s="55"/>
      <c r="IR36" s="55"/>
      <c r="IS36" s="55"/>
      <c r="IT36" s="55"/>
      <c r="IU36" s="55"/>
    </row>
    <row r="37" spans="1:255" ht="38.25" customHeight="1">
      <c r="A37" s="1038"/>
      <c r="B37" s="1027"/>
      <c r="C37" s="1057"/>
      <c r="D37" s="1057"/>
      <c r="E37" s="718"/>
      <c r="F37" s="1019"/>
      <c r="G37" s="1051"/>
      <c r="H37" s="714" t="s">
        <v>846</v>
      </c>
      <c r="I37" s="533" t="s">
        <v>561</v>
      </c>
      <c r="J37" s="730" t="s">
        <v>438</v>
      </c>
      <c r="K37" s="1030"/>
      <c r="L37" s="974"/>
      <c r="M37" s="901"/>
      <c r="N37" s="110"/>
      <c r="O37" s="55"/>
      <c r="P37" s="55"/>
      <c r="Q37" s="55"/>
      <c r="R37" s="55"/>
      <c r="S37" s="55"/>
      <c r="T37" s="55"/>
      <c r="U37" s="55"/>
      <c r="V37" s="55"/>
      <c r="W37" s="55"/>
      <c r="X37" s="55"/>
      <c r="Y37" s="55"/>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c r="HQ37" s="55"/>
      <c r="HR37" s="55"/>
      <c r="HS37" s="55"/>
      <c r="HT37" s="55"/>
      <c r="HU37" s="55"/>
      <c r="HV37" s="55"/>
      <c r="HW37" s="55"/>
      <c r="HX37" s="55"/>
      <c r="HY37" s="55"/>
      <c r="HZ37" s="55"/>
      <c r="IA37" s="55"/>
      <c r="IB37" s="55"/>
      <c r="IC37" s="55"/>
      <c r="ID37" s="55"/>
      <c r="IE37" s="55"/>
      <c r="IF37" s="55"/>
      <c r="IG37" s="55"/>
      <c r="IH37" s="55"/>
      <c r="II37" s="55"/>
      <c r="IJ37" s="55"/>
      <c r="IK37" s="55"/>
      <c r="IL37" s="55"/>
      <c r="IM37" s="55"/>
      <c r="IN37" s="55"/>
      <c r="IO37" s="55"/>
      <c r="IP37" s="55"/>
      <c r="IQ37" s="55"/>
      <c r="IR37" s="55"/>
      <c r="IS37" s="55"/>
      <c r="IT37" s="55"/>
      <c r="IU37" s="55"/>
    </row>
    <row r="38" spans="1:255" ht="35.25" customHeight="1">
      <c r="A38" s="1038"/>
      <c r="B38" s="1027"/>
      <c r="C38" s="1057"/>
      <c r="D38" s="1057"/>
      <c r="E38" s="718"/>
      <c r="F38" s="1019"/>
      <c r="G38" s="1051"/>
      <c r="H38" s="714" t="s">
        <v>431</v>
      </c>
      <c r="I38" s="533" t="s">
        <v>565</v>
      </c>
      <c r="J38" s="730" t="s">
        <v>439</v>
      </c>
      <c r="K38" s="1030"/>
      <c r="L38" s="974"/>
      <c r="M38" s="901"/>
      <c r="N38" s="110"/>
      <c r="O38" s="55"/>
      <c r="P38" s="55"/>
      <c r="Q38" s="55"/>
      <c r="R38" s="55"/>
      <c r="S38" s="55"/>
      <c r="T38" s="55"/>
      <c r="U38" s="55"/>
      <c r="V38" s="55"/>
      <c r="W38" s="55"/>
      <c r="X38" s="55"/>
      <c r="Y38" s="55"/>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c r="HQ38" s="55"/>
      <c r="HR38" s="55"/>
      <c r="HS38" s="55"/>
      <c r="HT38" s="55"/>
      <c r="HU38" s="55"/>
      <c r="HV38" s="55"/>
      <c r="HW38" s="55"/>
      <c r="HX38" s="55"/>
      <c r="HY38" s="55"/>
      <c r="HZ38" s="55"/>
      <c r="IA38" s="55"/>
      <c r="IB38" s="55"/>
      <c r="IC38" s="55"/>
      <c r="ID38" s="55"/>
      <c r="IE38" s="55"/>
      <c r="IF38" s="55"/>
      <c r="IG38" s="55"/>
      <c r="IH38" s="55"/>
      <c r="II38" s="55"/>
      <c r="IJ38" s="55"/>
      <c r="IK38" s="55"/>
      <c r="IL38" s="55"/>
      <c r="IM38" s="55"/>
      <c r="IN38" s="55"/>
      <c r="IO38" s="55"/>
      <c r="IP38" s="55"/>
      <c r="IQ38" s="55"/>
      <c r="IR38" s="55"/>
      <c r="IS38" s="55"/>
      <c r="IT38" s="55"/>
      <c r="IU38" s="55"/>
    </row>
    <row r="39" spans="1:255" ht="41.25" customHeight="1">
      <c r="A39" s="1038"/>
      <c r="B39" s="1027"/>
      <c r="C39" s="1057"/>
      <c r="D39" s="1057"/>
      <c r="E39" s="718"/>
      <c r="F39" s="1019"/>
      <c r="G39" s="1051"/>
      <c r="H39" s="710" t="s">
        <v>432</v>
      </c>
      <c r="I39" s="533" t="s">
        <v>565</v>
      </c>
      <c r="J39" s="730" t="s">
        <v>440</v>
      </c>
      <c r="K39" s="1030"/>
      <c r="L39" s="974"/>
      <c r="M39" s="901"/>
      <c r="N39" s="110"/>
      <c r="O39" s="55"/>
      <c r="P39" s="55"/>
      <c r="Q39" s="55"/>
      <c r="R39" s="55"/>
      <c r="S39" s="55"/>
      <c r="T39" s="55"/>
      <c r="U39" s="55"/>
      <c r="V39" s="55"/>
      <c r="W39" s="55"/>
      <c r="X39" s="55"/>
      <c r="Y39" s="55"/>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c r="HQ39" s="55"/>
      <c r="HR39" s="55"/>
      <c r="HS39" s="55"/>
      <c r="HT39" s="55"/>
      <c r="HU39" s="55"/>
      <c r="HV39" s="55"/>
      <c r="HW39" s="55"/>
      <c r="HX39" s="55"/>
      <c r="HY39" s="55"/>
      <c r="HZ39" s="55"/>
      <c r="IA39" s="55"/>
      <c r="IB39" s="55"/>
      <c r="IC39" s="55"/>
      <c r="ID39" s="55"/>
      <c r="IE39" s="55"/>
      <c r="IF39" s="55"/>
      <c r="IG39" s="55"/>
      <c r="IH39" s="55"/>
      <c r="II39" s="55"/>
      <c r="IJ39" s="55"/>
      <c r="IK39" s="55"/>
      <c r="IL39" s="55"/>
      <c r="IM39" s="55"/>
      <c r="IN39" s="55"/>
      <c r="IO39" s="55"/>
      <c r="IP39" s="55"/>
      <c r="IQ39" s="55"/>
      <c r="IR39" s="55"/>
      <c r="IS39" s="55"/>
      <c r="IT39" s="55"/>
      <c r="IU39" s="55"/>
    </row>
    <row r="40" spans="1:255" ht="36.75" customHeight="1">
      <c r="A40" s="1038"/>
      <c r="B40" s="1027"/>
      <c r="C40" s="1057"/>
      <c r="D40" s="1057"/>
      <c r="E40" s="718"/>
      <c r="F40" s="1019"/>
      <c r="G40" s="1051"/>
      <c r="H40" s="714" t="s">
        <v>433</v>
      </c>
      <c r="I40" s="533" t="s">
        <v>565</v>
      </c>
      <c r="J40" s="730" t="s">
        <v>351</v>
      </c>
      <c r="K40" s="1030"/>
      <c r="L40" s="974"/>
      <c r="M40" s="901"/>
      <c r="N40" s="110"/>
      <c r="O40" s="55"/>
      <c r="P40" s="55"/>
      <c r="Q40" s="55"/>
      <c r="R40" s="55"/>
      <c r="S40" s="55"/>
      <c r="T40" s="55"/>
      <c r="U40" s="55"/>
      <c r="V40" s="55"/>
      <c r="W40" s="55"/>
      <c r="X40" s="55"/>
      <c r="Y40" s="55"/>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c r="HQ40" s="55"/>
      <c r="HR40" s="55"/>
      <c r="HS40" s="55"/>
      <c r="HT40" s="55"/>
      <c r="HU40" s="55"/>
      <c r="HV40" s="55"/>
      <c r="HW40" s="55"/>
      <c r="HX40" s="55"/>
      <c r="HY40" s="55"/>
      <c r="HZ40" s="55"/>
      <c r="IA40" s="55"/>
      <c r="IB40" s="55"/>
      <c r="IC40" s="55"/>
      <c r="ID40" s="55"/>
      <c r="IE40" s="55"/>
      <c r="IF40" s="55"/>
      <c r="IG40" s="55"/>
      <c r="IH40" s="55"/>
      <c r="II40" s="55"/>
      <c r="IJ40" s="55"/>
      <c r="IK40" s="55"/>
      <c r="IL40" s="55"/>
      <c r="IM40" s="55"/>
      <c r="IN40" s="55"/>
      <c r="IO40" s="55"/>
      <c r="IP40" s="55"/>
      <c r="IQ40" s="55"/>
      <c r="IR40" s="55"/>
      <c r="IS40" s="55"/>
      <c r="IT40" s="55"/>
      <c r="IU40" s="55"/>
    </row>
    <row r="41" spans="1:255" ht="37.5" customHeight="1">
      <c r="A41" s="1038"/>
      <c r="B41" s="1027"/>
      <c r="C41" s="1057"/>
      <c r="D41" s="1057"/>
      <c r="E41" s="525"/>
      <c r="F41" s="1019"/>
      <c r="G41" s="1051"/>
      <c r="H41" s="714" t="s">
        <v>847</v>
      </c>
      <c r="I41" s="533" t="s">
        <v>562</v>
      </c>
      <c r="J41" s="730" t="s">
        <v>441</v>
      </c>
      <c r="K41" s="1030"/>
      <c r="L41" s="974"/>
      <c r="M41" s="901"/>
      <c r="N41" s="110"/>
      <c r="O41" s="55"/>
      <c r="P41" s="55"/>
      <c r="Q41" s="55"/>
      <c r="R41" s="55"/>
      <c r="S41" s="55"/>
      <c r="T41" s="55"/>
      <c r="U41" s="55"/>
      <c r="V41" s="55"/>
      <c r="W41" s="55"/>
      <c r="X41" s="55"/>
      <c r="Y41" s="55"/>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c r="HQ41" s="55"/>
      <c r="HR41" s="55"/>
      <c r="HS41" s="55"/>
      <c r="HT41" s="55"/>
      <c r="HU41" s="55"/>
      <c r="HV41" s="55"/>
      <c r="HW41" s="55"/>
      <c r="HX41" s="55"/>
      <c r="HY41" s="55"/>
      <c r="HZ41" s="55"/>
      <c r="IA41" s="55"/>
      <c r="IB41" s="55"/>
      <c r="IC41" s="55"/>
      <c r="ID41" s="55"/>
      <c r="IE41" s="55"/>
      <c r="IF41" s="55"/>
      <c r="IG41" s="55"/>
      <c r="IH41" s="55"/>
      <c r="II41" s="55"/>
      <c r="IJ41" s="55"/>
      <c r="IK41" s="55"/>
      <c r="IL41" s="55"/>
      <c r="IM41" s="55"/>
      <c r="IN41" s="55"/>
      <c r="IO41" s="55"/>
      <c r="IP41" s="55"/>
      <c r="IQ41" s="55"/>
      <c r="IR41" s="55"/>
      <c r="IS41" s="55"/>
      <c r="IT41" s="55"/>
      <c r="IU41" s="55"/>
    </row>
    <row r="42" spans="1:255" ht="64.5" customHeight="1" thickBot="1">
      <c r="A42" s="1038"/>
      <c r="B42" s="1027"/>
      <c r="C42" s="1057"/>
      <c r="D42" s="1057"/>
      <c r="E42" s="530"/>
      <c r="F42" s="1019"/>
      <c r="G42" s="1051"/>
      <c r="H42" s="737" t="s">
        <v>434</v>
      </c>
      <c r="I42" s="735" t="s">
        <v>565</v>
      </c>
      <c r="J42" s="738" t="s">
        <v>441</v>
      </c>
      <c r="K42" s="1030"/>
      <c r="L42" s="974"/>
      <c r="M42" s="901"/>
    </row>
    <row r="43" spans="1:255" ht="6" customHeight="1" thickBot="1">
      <c r="A43" s="1033"/>
      <c r="B43" s="1034"/>
      <c r="C43" s="1034"/>
      <c r="D43" s="1035"/>
      <c r="E43" s="550"/>
      <c r="F43" s="1019"/>
      <c r="G43" s="1013"/>
      <c r="H43" s="1014"/>
      <c r="I43" s="1014"/>
      <c r="J43" s="1015"/>
      <c r="K43" s="1030"/>
      <c r="L43" s="917"/>
      <c r="M43" s="918"/>
      <c r="N43" s="55"/>
      <c r="O43" s="55"/>
      <c r="P43" s="55"/>
      <c r="Q43" s="55"/>
      <c r="R43" s="55"/>
      <c r="S43" s="55"/>
      <c r="T43" s="55"/>
      <c r="U43" s="55"/>
      <c r="V43" s="55"/>
      <c r="W43" s="55"/>
      <c r="X43" s="55"/>
      <c r="Y43" s="55"/>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c r="HQ43" s="55"/>
      <c r="HR43" s="55"/>
      <c r="HS43" s="55"/>
      <c r="HT43" s="55"/>
      <c r="HU43" s="55"/>
      <c r="HV43" s="55"/>
      <c r="HW43" s="55"/>
      <c r="HX43" s="55"/>
      <c r="HY43" s="55"/>
      <c r="HZ43" s="55"/>
      <c r="IA43" s="55"/>
      <c r="IB43" s="55"/>
      <c r="IC43" s="55"/>
      <c r="ID43" s="55"/>
      <c r="IE43" s="55"/>
      <c r="IF43" s="55"/>
      <c r="IG43" s="55"/>
      <c r="IH43" s="55"/>
      <c r="II43" s="55"/>
      <c r="IJ43" s="55"/>
      <c r="IK43" s="55"/>
      <c r="IL43" s="55"/>
      <c r="IM43" s="55"/>
      <c r="IN43" s="55"/>
      <c r="IO43" s="55"/>
      <c r="IP43" s="55"/>
      <c r="IQ43" s="55"/>
      <c r="IR43" s="55"/>
      <c r="IS43" s="55"/>
      <c r="IT43" s="55"/>
      <c r="IU43" s="55"/>
    </row>
    <row r="44" spans="1:255" ht="48.75" customHeight="1">
      <c r="A44" s="1039" t="s">
        <v>752</v>
      </c>
      <c r="B44" s="1048" t="s">
        <v>443</v>
      </c>
      <c r="C44" s="1041" t="s">
        <v>442</v>
      </c>
      <c r="D44" s="1041" t="s">
        <v>622</v>
      </c>
      <c r="E44" s="523"/>
      <c r="F44" s="1019"/>
      <c r="G44" s="1051" t="s">
        <v>929</v>
      </c>
      <c r="H44" s="713" t="s">
        <v>848</v>
      </c>
      <c r="I44" s="539" t="s">
        <v>565</v>
      </c>
      <c r="J44" s="739" t="s">
        <v>446</v>
      </c>
      <c r="K44" s="1030"/>
      <c r="L44" s="974" t="s">
        <v>178</v>
      </c>
      <c r="M44" s="901"/>
    </row>
    <row r="45" spans="1:255" ht="41.25" customHeight="1">
      <c r="A45" s="1039"/>
      <c r="B45" s="1048"/>
      <c r="C45" s="1041"/>
      <c r="D45" s="1041"/>
      <c r="E45" s="531"/>
      <c r="F45" s="1019"/>
      <c r="G45" s="1051"/>
      <c r="H45" s="714" t="s">
        <v>444</v>
      </c>
      <c r="I45" s="539" t="s">
        <v>565</v>
      </c>
      <c r="J45" s="730" t="s">
        <v>447</v>
      </c>
      <c r="K45" s="1030"/>
      <c r="L45" s="974"/>
      <c r="M45" s="901"/>
      <c r="N45" s="55"/>
      <c r="O45" s="55"/>
      <c r="P45" s="55"/>
      <c r="Q45" s="55"/>
      <c r="R45" s="55"/>
      <c r="S45" s="55"/>
      <c r="T45" s="55"/>
      <c r="U45" s="55"/>
      <c r="V45" s="55"/>
      <c r="W45" s="55"/>
      <c r="X45" s="55"/>
      <c r="Y45" s="55"/>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c r="HQ45" s="55"/>
      <c r="HR45" s="55"/>
      <c r="HS45" s="55"/>
      <c r="HT45" s="55"/>
      <c r="HU45" s="55"/>
      <c r="HV45" s="55"/>
      <c r="HW45" s="55"/>
      <c r="HX45" s="55"/>
      <c r="HY45" s="55"/>
      <c r="HZ45" s="55"/>
      <c r="IA45" s="55"/>
      <c r="IB45" s="55"/>
      <c r="IC45" s="55"/>
      <c r="ID45" s="55"/>
      <c r="IE45" s="55"/>
      <c r="IF45" s="55"/>
      <c r="IG45" s="55"/>
      <c r="IH45" s="55"/>
      <c r="II45" s="55"/>
      <c r="IJ45" s="55"/>
      <c r="IK45" s="55"/>
      <c r="IL45" s="55"/>
      <c r="IM45" s="55"/>
      <c r="IN45" s="55"/>
      <c r="IO45" s="55"/>
      <c r="IP45" s="55"/>
      <c r="IQ45" s="55"/>
      <c r="IR45" s="55"/>
      <c r="IS45" s="55"/>
      <c r="IT45" s="55"/>
      <c r="IU45" s="55"/>
    </row>
    <row r="46" spans="1:255" ht="42" customHeight="1">
      <c r="A46" s="1039"/>
      <c r="B46" s="1048"/>
      <c r="C46" s="1041"/>
      <c r="D46" s="1041"/>
      <c r="E46" s="538"/>
      <c r="F46" s="1019"/>
      <c r="G46" s="1051"/>
      <c r="H46" s="714" t="s">
        <v>624</v>
      </c>
      <c r="I46" s="539" t="s">
        <v>516</v>
      </c>
      <c r="J46" s="730" t="s">
        <v>448</v>
      </c>
      <c r="K46" s="1030"/>
      <c r="L46" s="974"/>
      <c r="M46" s="901"/>
      <c r="N46" s="55"/>
      <c r="O46" s="55"/>
      <c r="P46" s="55"/>
      <c r="Q46" s="55"/>
      <c r="R46" s="55"/>
      <c r="S46" s="55"/>
      <c r="T46" s="55"/>
      <c r="U46" s="55"/>
      <c r="V46" s="55"/>
      <c r="W46" s="55"/>
      <c r="X46" s="55"/>
      <c r="Y46" s="55"/>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c r="HQ46" s="55"/>
      <c r="HR46" s="55"/>
      <c r="HS46" s="55"/>
      <c r="HT46" s="55"/>
      <c r="HU46" s="55"/>
      <c r="HV46" s="55"/>
      <c r="HW46" s="55"/>
      <c r="HX46" s="55"/>
      <c r="HY46" s="55"/>
      <c r="HZ46" s="55"/>
      <c r="IA46" s="55"/>
      <c r="IB46" s="55"/>
      <c r="IC46" s="55"/>
      <c r="ID46" s="55"/>
      <c r="IE46" s="55"/>
      <c r="IF46" s="55"/>
      <c r="IG46" s="55"/>
      <c r="IH46" s="55"/>
      <c r="II46" s="55"/>
      <c r="IJ46" s="55"/>
      <c r="IK46" s="55"/>
      <c r="IL46" s="55"/>
      <c r="IM46" s="55"/>
      <c r="IN46" s="55"/>
      <c r="IO46" s="55"/>
      <c r="IP46" s="55"/>
      <c r="IQ46" s="55"/>
      <c r="IR46" s="55"/>
      <c r="IS46" s="55"/>
      <c r="IT46" s="55"/>
      <c r="IU46" s="55"/>
    </row>
    <row r="47" spans="1:255" ht="44.25" customHeight="1">
      <c r="A47" s="1039"/>
      <c r="B47" s="1048"/>
      <c r="C47" s="1041"/>
      <c r="D47" s="1041"/>
      <c r="E47" s="538"/>
      <c r="F47" s="1019"/>
      <c r="G47" s="1051"/>
      <c r="H47" s="714" t="s">
        <v>445</v>
      </c>
      <c r="I47" s="539" t="s">
        <v>565</v>
      </c>
      <c r="J47" s="730" t="s">
        <v>449</v>
      </c>
      <c r="K47" s="1030"/>
      <c r="L47" s="974"/>
      <c r="M47" s="901"/>
    </row>
    <row r="48" spans="1:255" ht="45" customHeight="1" thickBot="1">
      <c r="A48" s="1039"/>
      <c r="B48" s="1048"/>
      <c r="C48" s="1041"/>
      <c r="D48" s="1041"/>
      <c r="E48" s="540"/>
      <c r="F48" s="1019"/>
      <c r="G48" s="1051"/>
      <c r="H48" s="737" t="s">
        <v>651</v>
      </c>
      <c r="I48" s="736" t="s">
        <v>565</v>
      </c>
      <c r="J48" s="738" t="s">
        <v>450</v>
      </c>
      <c r="K48" s="1030"/>
      <c r="L48" s="974"/>
      <c r="M48" s="901"/>
    </row>
    <row r="49" spans="1:255" ht="6.75" customHeight="1" thickBot="1">
      <c r="A49" s="1010"/>
      <c r="B49" s="1011"/>
      <c r="C49" s="1011"/>
      <c r="D49" s="1012"/>
      <c r="E49" s="740"/>
      <c r="F49" s="1019"/>
      <c r="G49" s="1013"/>
      <c r="H49" s="1014"/>
      <c r="I49" s="1014"/>
      <c r="J49" s="1015"/>
      <c r="K49" s="1030"/>
      <c r="L49" s="917"/>
      <c r="M49" s="918"/>
      <c r="N49" s="55"/>
      <c r="O49" s="55"/>
      <c r="P49" s="55"/>
      <c r="Q49" s="55"/>
      <c r="R49" s="55"/>
      <c r="S49" s="55"/>
      <c r="T49" s="55"/>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c r="HQ49" s="55"/>
      <c r="HR49" s="55"/>
      <c r="HS49" s="55"/>
      <c r="HT49" s="55"/>
      <c r="HU49" s="55"/>
      <c r="HV49" s="55"/>
      <c r="HW49" s="55"/>
      <c r="HX49" s="55"/>
      <c r="HY49" s="55"/>
      <c r="HZ49" s="55"/>
      <c r="IA49" s="55"/>
      <c r="IB49" s="55"/>
      <c r="IC49" s="55"/>
      <c r="ID49" s="55"/>
      <c r="IE49" s="55"/>
      <c r="IF49" s="55"/>
      <c r="IG49" s="55"/>
      <c r="IH49" s="55"/>
      <c r="II49" s="55"/>
      <c r="IJ49" s="55"/>
      <c r="IK49" s="55"/>
      <c r="IL49" s="55"/>
      <c r="IM49" s="55"/>
      <c r="IN49" s="55"/>
      <c r="IO49" s="55"/>
      <c r="IP49" s="55"/>
      <c r="IQ49" s="55"/>
      <c r="IR49" s="55"/>
      <c r="IS49" s="55"/>
      <c r="IT49" s="55"/>
      <c r="IU49" s="55"/>
    </row>
    <row r="50" spans="1:255" ht="93.75" customHeight="1">
      <c r="A50" s="1037" t="s">
        <v>949</v>
      </c>
      <c r="B50" s="1042" t="s">
        <v>596</v>
      </c>
      <c r="C50" s="1043" t="s">
        <v>780</v>
      </c>
      <c r="D50" s="1043" t="s">
        <v>884</v>
      </c>
      <c r="E50" s="719"/>
      <c r="F50" s="1019"/>
      <c r="G50" s="1054" t="s">
        <v>947</v>
      </c>
      <c r="H50" s="741" t="s">
        <v>589</v>
      </c>
      <c r="I50" s="541" t="s">
        <v>565</v>
      </c>
      <c r="J50" s="739" t="s">
        <v>392</v>
      </c>
      <c r="K50" s="1030"/>
      <c r="L50" s="974" t="s">
        <v>179</v>
      </c>
      <c r="M50" s="901"/>
      <c r="N50" s="55"/>
      <c r="O50" s="55"/>
      <c r="P50" s="55"/>
      <c r="Q50" s="55"/>
      <c r="R50" s="55"/>
      <c r="S50" s="55"/>
      <c r="T50" s="55"/>
      <c r="U50" s="55"/>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c r="HQ50" s="55"/>
      <c r="HR50" s="55"/>
      <c r="HS50" s="55"/>
      <c r="HT50" s="55"/>
      <c r="HU50" s="55"/>
      <c r="HV50" s="55"/>
      <c r="HW50" s="55"/>
      <c r="HX50" s="55"/>
      <c r="HY50" s="55"/>
      <c r="HZ50" s="55"/>
      <c r="IA50" s="55"/>
      <c r="IB50" s="55"/>
      <c r="IC50" s="55"/>
      <c r="ID50" s="55"/>
      <c r="IE50" s="55"/>
      <c r="IF50" s="55"/>
      <c r="IG50" s="55"/>
      <c r="IH50" s="55"/>
      <c r="II50" s="55"/>
      <c r="IJ50" s="55"/>
      <c r="IK50" s="55"/>
      <c r="IL50" s="55"/>
      <c r="IM50" s="55"/>
      <c r="IN50" s="55"/>
      <c r="IO50" s="55"/>
      <c r="IP50" s="55"/>
      <c r="IQ50" s="55"/>
      <c r="IR50" s="55"/>
      <c r="IS50" s="55"/>
      <c r="IT50" s="55"/>
      <c r="IU50" s="55"/>
    </row>
    <row r="51" spans="1:255" ht="50.25" customHeight="1">
      <c r="A51" s="1037"/>
      <c r="B51" s="1042"/>
      <c r="C51" s="1043"/>
      <c r="D51" s="1043"/>
      <c r="E51" s="542"/>
      <c r="F51" s="1019"/>
      <c r="G51" s="1055"/>
      <c r="H51" s="714" t="s">
        <v>345</v>
      </c>
      <c r="I51" s="541" t="s">
        <v>565</v>
      </c>
      <c r="J51" s="730" t="s">
        <v>454</v>
      </c>
      <c r="K51" s="1030"/>
      <c r="L51" s="974"/>
      <c r="M51" s="901"/>
      <c r="N51" s="55"/>
      <c r="O51" s="55"/>
      <c r="P51" s="55"/>
      <c r="Q51" s="55"/>
      <c r="R51" s="55"/>
      <c r="S51" s="55"/>
      <c r="T51" s="55"/>
      <c r="U51" s="55"/>
      <c r="V51" s="55"/>
      <c r="W51" s="55"/>
      <c r="X51" s="55"/>
      <c r="Y51" s="55"/>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c r="HQ51" s="55"/>
      <c r="HR51" s="55"/>
      <c r="HS51" s="55"/>
      <c r="HT51" s="55"/>
      <c r="HU51" s="55"/>
      <c r="HV51" s="55"/>
      <c r="HW51" s="55"/>
      <c r="HX51" s="55"/>
      <c r="HY51" s="55"/>
      <c r="HZ51" s="55"/>
      <c r="IA51" s="55"/>
      <c r="IB51" s="55"/>
      <c r="IC51" s="55"/>
      <c r="ID51" s="55"/>
      <c r="IE51" s="55"/>
      <c r="IF51" s="55"/>
      <c r="IG51" s="55"/>
      <c r="IH51" s="55"/>
      <c r="II51" s="55"/>
      <c r="IJ51" s="55"/>
      <c r="IK51" s="55"/>
      <c r="IL51" s="55"/>
      <c r="IM51" s="55"/>
      <c r="IN51" s="55"/>
      <c r="IO51" s="55"/>
      <c r="IP51" s="55"/>
      <c r="IQ51" s="55"/>
      <c r="IR51" s="55"/>
      <c r="IS51" s="55"/>
      <c r="IT51" s="55"/>
      <c r="IU51" s="55"/>
    </row>
    <row r="52" spans="1:255" ht="36" customHeight="1">
      <c r="A52" s="1037"/>
      <c r="B52" s="1042"/>
      <c r="C52" s="1043"/>
      <c r="D52" s="1043"/>
      <c r="E52" s="543"/>
      <c r="F52" s="1019"/>
      <c r="G52" s="1055"/>
      <c r="H52" s="714" t="s">
        <v>814</v>
      </c>
      <c r="I52" s="541" t="s">
        <v>565</v>
      </c>
      <c r="J52" s="730" t="s">
        <v>455</v>
      </c>
      <c r="K52" s="1030"/>
      <c r="L52" s="974"/>
      <c r="M52" s="901"/>
      <c r="N52" s="55"/>
      <c r="O52" s="55"/>
      <c r="P52" s="55"/>
      <c r="Q52" s="55"/>
      <c r="R52" s="55"/>
      <c r="S52" s="55"/>
      <c r="T52" s="55"/>
      <c r="U52" s="55"/>
      <c r="V52" s="55"/>
      <c r="W52" s="55"/>
      <c r="X52" s="55"/>
      <c r="Y52" s="55"/>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c r="HQ52" s="55"/>
      <c r="HR52" s="55"/>
      <c r="HS52" s="55"/>
      <c r="HT52" s="55"/>
      <c r="HU52" s="55"/>
      <c r="HV52" s="55"/>
      <c r="HW52" s="55"/>
      <c r="HX52" s="55"/>
      <c r="HY52" s="55"/>
      <c r="HZ52" s="55"/>
      <c r="IA52" s="55"/>
      <c r="IB52" s="55"/>
      <c r="IC52" s="55"/>
      <c r="ID52" s="55"/>
      <c r="IE52" s="55"/>
      <c r="IF52" s="55"/>
      <c r="IG52" s="55"/>
      <c r="IH52" s="55"/>
      <c r="II52" s="55"/>
      <c r="IJ52" s="55"/>
      <c r="IK52" s="55"/>
      <c r="IL52" s="55"/>
      <c r="IM52" s="55"/>
      <c r="IN52" s="55"/>
      <c r="IO52" s="55"/>
      <c r="IP52" s="55"/>
      <c r="IQ52" s="55"/>
      <c r="IR52" s="55"/>
      <c r="IS52" s="55"/>
      <c r="IT52" s="55"/>
      <c r="IU52" s="55"/>
    </row>
    <row r="53" spans="1:255" ht="34.5" customHeight="1">
      <c r="A53" s="1037"/>
      <c r="B53" s="1042"/>
      <c r="C53" s="1043"/>
      <c r="D53" s="1043"/>
      <c r="E53" s="543"/>
      <c r="F53" s="1019"/>
      <c r="G53" s="1055"/>
      <c r="H53" s="714" t="s">
        <v>815</v>
      </c>
      <c r="I53" s="541" t="s">
        <v>565</v>
      </c>
      <c r="J53" s="730" t="s">
        <v>456</v>
      </c>
      <c r="K53" s="1030"/>
      <c r="L53" s="974"/>
      <c r="M53" s="901"/>
      <c r="N53" s="55"/>
      <c r="O53" s="55"/>
      <c r="P53" s="55"/>
      <c r="Q53" s="55"/>
      <c r="R53" s="55"/>
      <c r="S53" s="55"/>
      <c r="T53" s="55"/>
      <c r="U53" s="55"/>
      <c r="V53" s="55"/>
      <c r="W53" s="55"/>
      <c r="X53" s="55"/>
      <c r="Y53" s="55"/>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c r="HQ53" s="55"/>
      <c r="HR53" s="55"/>
      <c r="HS53" s="55"/>
      <c r="HT53" s="55"/>
      <c r="HU53" s="55"/>
      <c r="HV53" s="55"/>
      <c r="HW53" s="55"/>
      <c r="HX53" s="55"/>
      <c r="HY53" s="55"/>
      <c r="HZ53" s="55"/>
      <c r="IA53" s="55"/>
      <c r="IB53" s="55"/>
      <c r="IC53" s="55"/>
      <c r="ID53" s="55"/>
      <c r="IE53" s="55"/>
      <c r="IF53" s="55"/>
      <c r="IG53" s="55"/>
      <c r="IH53" s="55"/>
      <c r="II53" s="55"/>
      <c r="IJ53" s="55"/>
      <c r="IK53" s="55"/>
      <c r="IL53" s="55"/>
      <c r="IM53" s="55"/>
      <c r="IN53" s="55"/>
      <c r="IO53" s="55"/>
      <c r="IP53" s="55"/>
      <c r="IQ53" s="55"/>
      <c r="IR53" s="55"/>
      <c r="IS53" s="55"/>
      <c r="IT53" s="55"/>
      <c r="IU53" s="55"/>
    </row>
    <row r="54" spans="1:255" ht="47.25" customHeight="1">
      <c r="A54" s="1037"/>
      <c r="B54" s="1042"/>
      <c r="C54" s="1043"/>
      <c r="D54" s="1043"/>
      <c r="E54" s="543"/>
      <c r="F54" s="1019"/>
      <c r="G54" s="1055"/>
      <c r="H54" s="714" t="s">
        <v>816</v>
      </c>
      <c r="I54" s="541" t="s">
        <v>565</v>
      </c>
      <c r="J54" s="730" t="s">
        <v>454</v>
      </c>
      <c r="K54" s="1030"/>
      <c r="L54" s="974"/>
      <c r="M54" s="901"/>
      <c r="N54" s="55"/>
      <c r="O54" s="55"/>
      <c r="P54" s="55"/>
      <c r="Q54" s="55"/>
      <c r="R54" s="55"/>
      <c r="S54" s="55"/>
      <c r="T54" s="55"/>
      <c r="U54" s="55"/>
      <c r="V54" s="55"/>
      <c r="W54" s="55"/>
      <c r="X54" s="55"/>
      <c r="Y54" s="55"/>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c r="HQ54" s="55"/>
      <c r="HR54" s="55"/>
      <c r="HS54" s="55"/>
      <c r="HT54" s="55"/>
      <c r="HU54" s="55"/>
      <c r="HV54" s="55"/>
      <c r="HW54" s="55"/>
      <c r="HX54" s="55"/>
      <c r="HY54" s="55"/>
      <c r="HZ54" s="55"/>
      <c r="IA54" s="55"/>
      <c r="IB54" s="55"/>
      <c r="IC54" s="55"/>
      <c r="ID54" s="55"/>
      <c r="IE54" s="55"/>
      <c r="IF54" s="55"/>
      <c r="IG54" s="55"/>
      <c r="IH54" s="55"/>
      <c r="II54" s="55"/>
      <c r="IJ54" s="55"/>
      <c r="IK54" s="55"/>
      <c r="IL54" s="55"/>
      <c r="IM54" s="55"/>
      <c r="IN54" s="55"/>
      <c r="IO54" s="55"/>
      <c r="IP54" s="55"/>
      <c r="IQ54" s="55"/>
      <c r="IR54" s="55"/>
      <c r="IS54" s="55"/>
      <c r="IT54" s="55"/>
      <c r="IU54" s="55"/>
    </row>
    <row r="55" spans="1:255" ht="46.5" customHeight="1">
      <c r="A55" s="1037"/>
      <c r="B55" s="1042"/>
      <c r="C55" s="1043"/>
      <c r="D55" s="1043"/>
      <c r="E55" s="543"/>
      <c r="F55" s="1019"/>
      <c r="G55" s="1055"/>
      <c r="H55" s="714" t="s">
        <v>451</v>
      </c>
      <c r="I55" s="541" t="s">
        <v>565</v>
      </c>
      <c r="J55" s="730" t="s">
        <v>454</v>
      </c>
      <c r="K55" s="1030"/>
      <c r="L55" s="974"/>
      <c r="M55" s="901"/>
      <c r="N55" s="55"/>
      <c r="O55" s="55"/>
      <c r="P55" s="55"/>
      <c r="Q55" s="55"/>
      <c r="R55" s="55"/>
      <c r="S55" s="55"/>
      <c r="T55" s="55"/>
      <c r="U55" s="55"/>
      <c r="V55" s="55"/>
      <c r="W55" s="55"/>
      <c r="X55" s="55"/>
      <c r="Y55" s="55"/>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c r="HQ55" s="55"/>
      <c r="HR55" s="55"/>
      <c r="HS55" s="55"/>
      <c r="HT55" s="55"/>
      <c r="HU55" s="55"/>
      <c r="HV55" s="55"/>
      <c r="HW55" s="55"/>
      <c r="HX55" s="55"/>
      <c r="HY55" s="55"/>
      <c r="HZ55" s="55"/>
      <c r="IA55" s="55"/>
      <c r="IB55" s="55"/>
      <c r="IC55" s="55"/>
      <c r="ID55" s="55"/>
      <c r="IE55" s="55"/>
      <c r="IF55" s="55"/>
      <c r="IG55" s="55"/>
      <c r="IH55" s="55"/>
      <c r="II55" s="55"/>
      <c r="IJ55" s="55"/>
      <c r="IK55" s="55"/>
      <c r="IL55" s="55"/>
      <c r="IM55" s="55"/>
      <c r="IN55" s="55"/>
      <c r="IO55" s="55"/>
      <c r="IP55" s="55"/>
      <c r="IQ55" s="55"/>
      <c r="IR55" s="55"/>
      <c r="IS55" s="55"/>
      <c r="IT55" s="55"/>
      <c r="IU55" s="55"/>
    </row>
    <row r="56" spans="1:255" ht="35.25" customHeight="1">
      <c r="A56" s="1037"/>
      <c r="B56" s="1042"/>
      <c r="C56" s="1043"/>
      <c r="D56" s="1043"/>
      <c r="E56" s="543"/>
      <c r="F56" s="1019"/>
      <c r="G56" s="1055"/>
      <c r="H56" s="714" t="s">
        <v>817</v>
      </c>
      <c r="I56" s="541" t="s">
        <v>516</v>
      </c>
      <c r="J56" s="730" t="s">
        <v>818</v>
      </c>
      <c r="K56" s="1030"/>
      <c r="L56" s="974"/>
      <c r="M56" s="901"/>
      <c r="N56" s="55"/>
      <c r="O56" s="55"/>
      <c r="P56" s="55"/>
      <c r="Q56" s="55"/>
      <c r="R56" s="55"/>
      <c r="S56" s="55"/>
      <c r="T56" s="55"/>
      <c r="U56" s="55"/>
      <c r="V56" s="55"/>
      <c r="W56" s="55"/>
      <c r="X56" s="55"/>
      <c r="Y56" s="55"/>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c r="HQ56" s="55"/>
      <c r="HR56" s="55"/>
      <c r="HS56" s="55"/>
      <c r="HT56" s="55"/>
      <c r="HU56" s="55"/>
      <c r="HV56" s="55"/>
      <c r="HW56" s="55"/>
      <c r="HX56" s="55"/>
      <c r="HY56" s="55"/>
      <c r="HZ56" s="55"/>
      <c r="IA56" s="55"/>
      <c r="IB56" s="55"/>
      <c r="IC56" s="55"/>
      <c r="ID56" s="55"/>
      <c r="IE56" s="55"/>
      <c r="IF56" s="55"/>
      <c r="IG56" s="55"/>
      <c r="IH56" s="55"/>
      <c r="II56" s="55"/>
      <c r="IJ56" s="55"/>
      <c r="IK56" s="55"/>
      <c r="IL56" s="55"/>
      <c r="IM56" s="55"/>
      <c r="IN56" s="55"/>
      <c r="IO56" s="55"/>
      <c r="IP56" s="55"/>
      <c r="IQ56" s="55"/>
      <c r="IR56" s="55"/>
      <c r="IS56" s="55"/>
      <c r="IT56" s="55"/>
      <c r="IU56" s="55"/>
    </row>
    <row r="57" spans="1:255" ht="39.75" customHeight="1">
      <c r="A57" s="1037"/>
      <c r="B57" s="1042"/>
      <c r="C57" s="1043"/>
      <c r="D57" s="1043"/>
      <c r="E57" s="543"/>
      <c r="F57" s="1019"/>
      <c r="G57" s="1055"/>
      <c r="H57" s="714" t="s">
        <v>819</v>
      </c>
      <c r="I57" s="541" t="s">
        <v>565</v>
      </c>
      <c r="J57" s="730" t="s">
        <v>818</v>
      </c>
      <c r="K57" s="1030"/>
      <c r="L57" s="974"/>
      <c r="M57" s="901"/>
      <c r="N57" s="55"/>
      <c r="O57" s="55"/>
      <c r="P57" s="55"/>
      <c r="Q57" s="55"/>
      <c r="R57" s="55"/>
      <c r="S57" s="55"/>
      <c r="T57" s="55"/>
      <c r="U57" s="55"/>
      <c r="V57" s="55"/>
      <c r="W57" s="55"/>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c r="HQ57" s="55"/>
      <c r="HR57" s="55"/>
      <c r="HS57" s="55"/>
      <c r="HT57" s="55"/>
      <c r="HU57" s="55"/>
      <c r="HV57" s="55"/>
      <c r="HW57" s="55"/>
      <c r="HX57" s="55"/>
      <c r="HY57" s="55"/>
      <c r="HZ57" s="55"/>
      <c r="IA57" s="55"/>
      <c r="IB57" s="55"/>
      <c r="IC57" s="55"/>
      <c r="ID57" s="55"/>
      <c r="IE57" s="55"/>
      <c r="IF57" s="55"/>
      <c r="IG57" s="55"/>
      <c r="IH57" s="55"/>
      <c r="II57" s="55"/>
      <c r="IJ57" s="55"/>
      <c r="IK57" s="55"/>
      <c r="IL57" s="55"/>
      <c r="IM57" s="55"/>
      <c r="IN57" s="55"/>
      <c r="IO57" s="55"/>
      <c r="IP57" s="55"/>
      <c r="IQ57" s="55"/>
      <c r="IR57" s="55"/>
      <c r="IS57" s="55"/>
      <c r="IT57" s="55"/>
      <c r="IU57" s="55"/>
    </row>
    <row r="58" spans="1:255" ht="38.25" customHeight="1">
      <c r="A58" s="1037"/>
      <c r="B58" s="1042"/>
      <c r="C58" s="1043"/>
      <c r="D58" s="1043"/>
      <c r="E58" s="543"/>
      <c r="F58" s="1019"/>
      <c r="G58" s="1055"/>
      <c r="H58" s="714" t="s">
        <v>820</v>
      </c>
      <c r="I58" s="541" t="s">
        <v>565</v>
      </c>
      <c r="J58" s="730" t="s">
        <v>818</v>
      </c>
      <c r="K58" s="1030"/>
      <c r="L58" s="974"/>
      <c r="M58" s="901"/>
      <c r="N58" s="55"/>
      <c r="O58" s="55"/>
      <c r="P58" s="55"/>
      <c r="Q58" s="55"/>
      <c r="R58" s="55"/>
      <c r="S58" s="55"/>
      <c r="T58" s="55"/>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c r="HQ58" s="55"/>
      <c r="HR58" s="55"/>
      <c r="HS58" s="55"/>
      <c r="HT58" s="55"/>
      <c r="HU58" s="55"/>
      <c r="HV58" s="55"/>
      <c r="HW58" s="55"/>
      <c r="HX58" s="55"/>
      <c r="HY58" s="55"/>
      <c r="HZ58" s="55"/>
      <c r="IA58" s="55"/>
      <c r="IB58" s="55"/>
      <c r="IC58" s="55"/>
      <c r="ID58" s="55"/>
      <c r="IE58" s="55"/>
      <c r="IF58" s="55"/>
      <c r="IG58" s="55"/>
      <c r="IH58" s="55"/>
      <c r="II58" s="55"/>
      <c r="IJ58" s="55"/>
      <c r="IK58" s="55"/>
      <c r="IL58" s="55"/>
      <c r="IM58" s="55"/>
      <c r="IN58" s="55"/>
      <c r="IO58" s="55"/>
      <c r="IP58" s="55"/>
      <c r="IQ58" s="55"/>
      <c r="IR58" s="55"/>
      <c r="IS58" s="55"/>
      <c r="IT58" s="55"/>
      <c r="IU58" s="55"/>
    </row>
    <row r="59" spans="1:255" ht="50.25" customHeight="1">
      <c r="A59" s="1037"/>
      <c r="B59" s="1042"/>
      <c r="C59" s="1043"/>
      <c r="D59" s="1043"/>
      <c r="E59" s="543"/>
      <c r="F59" s="1019"/>
      <c r="G59" s="1055"/>
      <c r="H59" s="714" t="s">
        <v>452</v>
      </c>
      <c r="I59" s="541" t="s">
        <v>565</v>
      </c>
      <c r="J59" s="730" t="s">
        <v>454</v>
      </c>
      <c r="K59" s="1030"/>
      <c r="L59" s="974"/>
      <c r="M59" s="901"/>
      <c r="N59" s="55"/>
      <c r="O59" s="55"/>
      <c r="P59" s="55"/>
      <c r="Q59" s="55"/>
      <c r="R59" s="55"/>
      <c r="S59" s="55"/>
      <c r="T59" s="55"/>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c r="HQ59" s="55"/>
      <c r="HR59" s="55"/>
      <c r="HS59" s="55"/>
      <c r="HT59" s="55"/>
      <c r="HU59" s="55"/>
      <c r="HV59" s="55"/>
      <c r="HW59" s="55"/>
      <c r="HX59" s="55"/>
      <c r="HY59" s="55"/>
      <c r="HZ59" s="55"/>
      <c r="IA59" s="55"/>
      <c r="IB59" s="55"/>
      <c r="IC59" s="55"/>
      <c r="ID59" s="55"/>
      <c r="IE59" s="55"/>
      <c r="IF59" s="55"/>
      <c r="IG59" s="55"/>
      <c r="IH59" s="55"/>
      <c r="II59" s="55"/>
      <c r="IJ59" s="55"/>
      <c r="IK59" s="55"/>
      <c r="IL59" s="55"/>
      <c r="IM59" s="55"/>
      <c r="IN59" s="55"/>
      <c r="IO59" s="55"/>
      <c r="IP59" s="55"/>
      <c r="IQ59" s="55"/>
      <c r="IR59" s="55"/>
      <c r="IS59" s="55"/>
      <c r="IT59" s="55"/>
      <c r="IU59" s="55"/>
    </row>
    <row r="60" spans="1:255" ht="48.75" customHeight="1">
      <c r="A60" s="1037"/>
      <c r="B60" s="1042"/>
      <c r="C60" s="1043"/>
      <c r="D60" s="1043"/>
      <c r="E60" s="543"/>
      <c r="F60" s="1019"/>
      <c r="G60" s="1055"/>
      <c r="H60" s="714" t="s">
        <v>652</v>
      </c>
      <c r="I60" s="541" t="s">
        <v>565</v>
      </c>
      <c r="J60" s="730" t="s">
        <v>454</v>
      </c>
      <c r="K60" s="1030"/>
      <c r="L60" s="974"/>
      <c r="M60" s="901"/>
      <c r="N60" s="55"/>
      <c r="O60" s="55"/>
      <c r="P60" s="55"/>
      <c r="Q60" s="55"/>
      <c r="R60" s="55"/>
      <c r="S60" s="55"/>
      <c r="T60" s="5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c r="HQ60" s="55"/>
      <c r="HR60" s="55"/>
      <c r="HS60" s="55"/>
      <c r="HT60" s="55"/>
      <c r="HU60" s="55"/>
      <c r="HV60" s="55"/>
      <c r="HW60" s="55"/>
      <c r="HX60" s="55"/>
      <c r="HY60" s="55"/>
      <c r="HZ60" s="55"/>
      <c r="IA60" s="55"/>
      <c r="IB60" s="55"/>
      <c r="IC60" s="55"/>
      <c r="ID60" s="55"/>
      <c r="IE60" s="55"/>
      <c r="IF60" s="55"/>
      <c r="IG60" s="55"/>
      <c r="IH60" s="55"/>
      <c r="II60" s="55"/>
      <c r="IJ60" s="55"/>
      <c r="IK60" s="55"/>
      <c r="IL60" s="55"/>
      <c r="IM60" s="55"/>
      <c r="IN60" s="55"/>
      <c r="IO60" s="55"/>
      <c r="IP60" s="55"/>
      <c r="IQ60" s="55"/>
      <c r="IR60" s="55"/>
      <c r="IS60" s="55"/>
      <c r="IT60" s="55"/>
      <c r="IU60" s="55"/>
    </row>
    <row r="61" spans="1:255" ht="36" customHeight="1" thickBot="1">
      <c r="A61" s="1047"/>
      <c r="B61" s="1052"/>
      <c r="C61" s="1053"/>
      <c r="D61" s="1053"/>
      <c r="E61" s="544"/>
      <c r="F61" s="1020"/>
      <c r="G61" s="1056"/>
      <c r="H61" s="715" t="s">
        <v>453</v>
      </c>
      <c r="I61" s="545" t="s">
        <v>565</v>
      </c>
      <c r="J61" s="731" t="s">
        <v>346</v>
      </c>
      <c r="K61" s="1031"/>
      <c r="L61" s="1036"/>
      <c r="M61" s="914"/>
    </row>
    <row r="62" spans="1:255" s="82" customFormat="1" ht="14.25" customHeight="1">
      <c r="A62" s="354"/>
      <c r="B62" s="260"/>
      <c r="C62" s="260"/>
      <c r="D62" s="1028"/>
      <c r="E62" s="1028"/>
      <c r="F62" s="1028"/>
      <c r="G62" s="1028"/>
      <c r="H62" s="383"/>
      <c r="I62" s="384"/>
      <c r="J62" s="1028"/>
      <c r="K62" s="1028"/>
      <c r="L62" s="1032"/>
      <c r="M62" s="95"/>
      <c r="N62" s="83"/>
      <c r="O62" s="83"/>
      <c r="P62" s="83"/>
      <c r="Q62" s="83"/>
      <c r="R62" s="83"/>
      <c r="S62" s="83"/>
      <c r="T62" s="83"/>
      <c r="U62" s="83"/>
      <c r="V62" s="8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c r="BR62" s="83"/>
      <c r="BS62" s="83"/>
      <c r="BT62" s="83"/>
      <c r="BU62" s="83"/>
      <c r="BV62" s="83"/>
      <c r="BW62" s="83"/>
      <c r="BX62" s="83"/>
      <c r="BY62" s="83"/>
      <c r="BZ62" s="83"/>
      <c r="CA62" s="83"/>
      <c r="CB62" s="83"/>
      <c r="CC62" s="83"/>
      <c r="CD62" s="83"/>
      <c r="CE62" s="83"/>
      <c r="CF62" s="83"/>
      <c r="CG62" s="83"/>
      <c r="CH62" s="83"/>
      <c r="CI62" s="83"/>
      <c r="CJ62" s="83"/>
      <c r="CK62" s="83"/>
      <c r="CL62" s="83"/>
      <c r="CM62" s="83"/>
      <c r="CN62" s="83"/>
      <c r="CO62" s="83"/>
      <c r="CP62" s="83"/>
      <c r="CQ62" s="83"/>
      <c r="CR62" s="83"/>
      <c r="CS62" s="83"/>
      <c r="CT62" s="83"/>
      <c r="CU62" s="83"/>
      <c r="CV62" s="83"/>
      <c r="CW62" s="83"/>
      <c r="CX62" s="83"/>
      <c r="CY62" s="83"/>
      <c r="CZ62" s="83"/>
      <c r="DA62" s="83"/>
      <c r="DB62" s="83"/>
      <c r="DC62" s="83"/>
      <c r="DD62" s="83"/>
      <c r="DE62" s="83"/>
      <c r="DF62" s="83"/>
      <c r="DG62" s="83"/>
      <c r="DH62" s="83"/>
      <c r="DI62" s="83"/>
      <c r="DJ62" s="83"/>
      <c r="DK62" s="83"/>
      <c r="DL62" s="83"/>
      <c r="DM62" s="83"/>
      <c r="DN62" s="83"/>
      <c r="DO62" s="83"/>
      <c r="DP62" s="83"/>
      <c r="DQ62" s="83"/>
      <c r="DR62" s="83"/>
      <c r="DS62" s="83"/>
      <c r="DT62" s="83"/>
      <c r="DU62" s="83"/>
      <c r="DV62" s="83"/>
      <c r="DW62" s="83"/>
      <c r="DX62" s="83"/>
      <c r="DY62" s="83"/>
      <c r="DZ62" s="83"/>
      <c r="EA62" s="83"/>
      <c r="EB62" s="83"/>
      <c r="EC62" s="83"/>
      <c r="ED62" s="83"/>
      <c r="EE62" s="83"/>
      <c r="EF62" s="83"/>
      <c r="EG62" s="83"/>
      <c r="EH62" s="83"/>
      <c r="EI62" s="83"/>
      <c r="EJ62" s="83"/>
      <c r="EK62" s="83"/>
      <c r="EL62" s="83"/>
      <c r="EM62" s="83"/>
      <c r="EN62" s="83"/>
      <c r="EO62" s="83"/>
      <c r="EP62" s="83"/>
      <c r="EQ62" s="83"/>
      <c r="ER62" s="83"/>
      <c r="ES62" s="83"/>
      <c r="ET62" s="83"/>
      <c r="EU62" s="83"/>
      <c r="EV62" s="83"/>
      <c r="EW62" s="83"/>
      <c r="EX62" s="83"/>
      <c r="EY62" s="83"/>
      <c r="EZ62" s="83"/>
      <c r="FA62" s="83"/>
      <c r="FB62" s="83"/>
      <c r="FC62" s="83"/>
      <c r="FD62" s="83"/>
      <c r="FE62" s="83"/>
      <c r="FF62" s="83"/>
      <c r="FG62" s="83"/>
      <c r="FH62" s="83"/>
      <c r="FI62" s="83"/>
      <c r="FJ62" s="83"/>
      <c r="FK62" s="83"/>
      <c r="FL62" s="83"/>
      <c r="FM62" s="83"/>
      <c r="FN62" s="83"/>
      <c r="FO62" s="83"/>
      <c r="FP62" s="83"/>
      <c r="FQ62" s="83"/>
      <c r="FR62" s="83"/>
      <c r="FS62" s="83"/>
      <c r="FT62" s="83"/>
      <c r="FU62" s="83"/>
      <c r="FV62" s="83"/>
      <c r="FW62" s="83"/>
      <c r="FX62" s="83"/>
      <c r="FY62" s="83"/>
      <c r="FZ62" s="83"/>
      <c r="GA62" s="83"/>
      <c r="GB62" s="83"/>
      <c r="GC62" s="83"/>
      <c r="GD62" s="83"/>
      <c r="GE62" s="83"/>
      <c r="GF62" s="83"/>
      <c r="GG62" s="83"/>
      <c r="GH62" s="83"/>
      <c r="GI62" s="83"/>
      <c r="GJ62" s="83"/>
      <c r="GK62" s="83"/>
      <c r="GL62" s="83"/>
      <c r="GM62" s="83"/>
      <c r="GN62" s="83"/>
      <c r="GO62" s="83"/>
      <c r="GP62" s="83"/>
      <c r="GQ62" s="83"/>
      <c r="GR62" s="83"/>
      <c r="GS62" s="83"/>
      <c r="GT62" s="83"/>
      <c r="GU62" s="83"/>
      <c r="GV62" s="83"/>
      <c r="GW62" s="83"/>
      <c r="GX62" s="83"/>
      <c r="GY62" s="83"/>
      <c r="GZ62" s="83"/>
      <c r="HA62" s="83"/>
      <c r="HB62" s="83"/>
      <c r="HC62" s="83"/>
      <c r="HD62" s="83"/>
      <c r="HE62" s="83"/>
      <c r="HF62" s="83"/>
      <c r="HG62" s="83"/>
      <c r="HH62" s="83"/>
      <c r="HI62" s="83"/>
      <c r="HJ62" s="83"/>
      <c r="HK62" s="83"/>
      <c r="HL62" s="83"/>
      <c r="HM62" s="83"/>
      <c r="HN62" s="83"/>
      <c r="HO62" s="83"/>
      <c r="HP62" s="83"/>
      <c r="HQ62" s="83"/>
      <c r="HR62" s="83"/>
      <c r="HS62" s="83"/>
      <c r="HT62" s="83"/>
      <c r="HU62" s="83"/>
      <c r="HV62" s="83"/>
      <c r="HW62" s="83"/>
      <c r="HX62" s="83"/>
      <c r="HY62" s="83"/>
      <c r="HZ62" s="83"/>
      <c r="IA62" s="83"/>
      <c r="IB62" s="83"/>
      <c r="IC62" s="83"/>
      <c r="ID62" s="83"/>
      <c r="IE62" s="83"/>
      <c r="IF62" s="83"/>
      <c r="IG62" s="83"/>
      <c r="IH62" s="83"/>
      <c r="II62" s="83"/>
      <c r="IJ62" s="83"/>
      <c r="IK62" s="83"/>
      <c r="IL62" s="83"/>
      <c r="IM62" s="83"/>
      <c r="IN62" s="83"/>
      <c r="IO62" s="83"/>
      <c r="IP62" s="83"/>
      <c r="IQ62" s="83"/>
      <c r="IR62" s="83"/>
      <c r="IS62" s="83"/>
      <c r="IT62" s="83"/>
      <c r="IU62" s="83"/>
    </row>
    <row r="63" spans="1:255" s="94" customFormat="1" ht="99" customHeight="1">
      <c r="A63" s="253"/>
      <c r="B63" s="253"/>
      <c r="C63" s="253"/>
      <c r="D63" s="254"/>
      <c r="E63" s="636"/>
      <c r="G63" s="216"/>
      <c r="I63" s="360"/>
      <c r="J63" s="794" t="s">
        <v>585</v>
      </c>
      <c r="K63" s="723"/>
      <c r="L63" s="98" t="s">
        <v>784</v>
      </c>
      <c r="M63" s="162"/>
      <c r="N63" s="93"/>
      <c r="O63" s="93"/>
      <c r="P63" s="93"/>
      <c r="Q63" s="93"/>
      <c r="R63" s="93"/>
      <c r="S63" s="93"/>
      <c r="T63" s="93"/>
      <c r="U63" s="93"/>
      <c r="V63" s="93"/>
      <c r="W63" s="93"/>
      <c r="X63" s="93"/>
      <c r="Y63" s="93"/>
      <c r="Z63" s="93"/>
      <c r="AA63" s="93"/>
      <c r="AB63" s="93"/>
      <c r="AC63" s="93"/>
      <c r="AD63" s="93"/>
      <c r="AE63" s="93"/>
      <c r="AF63" s="93"/>
      <c r="AG63" s="93"/>
      <c r="AH63" s="93"/>
      <c r="AI63" s="93"/>
      <c r="AJ63" s="93"/>
      <c r="AK63" s="93"/>
      <c r="AL63" s="93"/>
      <c r="AM63" s="93"/>
      <c r="AN63" s="93"/>
      <c r="AO63" s="93"/>
      <c r="AP63" s="93"/>
      <c r="AQ63" s="93"/>
      <c r="AR63" s="93"/>
      <c r="AS63" s="93"/>
      <c r="AT63" s="93"/>
      <c r="AU63" s="93"/>
      <c r="AV63" s="93"/>
      <c r="AW63" s="93"/>
      <c r="AX63" s="93"/>
      <c r="AY63" s="93"/>
      <c r="AZ63" s="93"/>
      <c r="BA63" s="93"/>
      <c r="BB63" s="93"/>
      <c r="BC63" s="93"/>
      <c r="BD63" s="93"/>
      <c r="BE63" s="93"/>
      <c r="BF63" s="93"/>
      <c r="BG63" s="93"/>
      <c r="BH63" s="93"/>
      <c r="BI63" s="93"/>
      <c r="BJ63" s="93"/>
      <c r="BK63" s="93"/>
      <c r="BL63" s="93"/>
      <c r="BM63" s="93"/>
      <c r="BN63" s="93"/>
      <c r="BO63" s="93"/>
      <c r="BP63" s="93"/>
      <c r="BQ63" s="93"/>
      <c r="BR63" s="93"/>
      <c r="BS63" s="93"/>
      <c r="BT63" s="93"/>
      <c r="BU63" s="93"/>
      <c r="BV63" s="93"/>
      <c r="BW63" s="93"/>
      <c r="BX63" s="93"/>
      <c r="BY63" s="93"/>
      <c r="BZ63" s="93"/>
      <c r="CA63" s="93"/>
      <c r="CB63" s="93"/>
      <c r="CC63" s="93"/>
      <c r="CD63" s="93"/>
      <c r="CE63" s="93"/>
      <c r="CF63" s="93"/>
      <c r="CG63" s="93"/>
      <c r="CH63" s="93"/>
      <c r="CI63" s="93"/>
      <c r="CJ63" s="93"/>
      <c r="CK63" s="93"/>
      <c r="CL63" s="93"/>
      <c r="CM63" s="93"/>
      <c r="CN63" s="93"/>
      <c r="CO63" s="93"/>
      <c r="CP63" s="93"/>
      <c r="CQ63" s="93"/>
      <c r="CR63" s="93"/>
      <c r="CS63" s="93"/>
      <c r="CT63" s="93"/>
      <c r="CU63" s="93"/>
      <c r="CV63" s="93"/>
      <c r="CW63" s="93"/>
      <c r="CX63" s="93"/>
      <c r="CY63" s="93"/>
      <c r="CZ63" s="93"/>
      <c r="DA63" s="93"/>
      <c r="DB63" s="93"/>
      <c r="DC63" s="93"/>
      <c r="DD63" s="93"/>
      <c r="DE63" s="93"/>
      <c r="DF63" s="93"/>
      <c r="DG63" s="93"/>
      <c r="DH63" s="93"/>
      <c r="DI63" s="93"/>
      <c r="DJ63" s="93"/>
      <c r="DK63" s="93"/>
      <c r="DL63" s="93"/>
      <c r="DM63" s="93"/>
      <c r="DN63" s="93"/>
      <c r="DO63" s="93"/>
      <c r="DP63" s="93"/>
      <c r="DQ63" s="93"/>
      <c r="DR63" s="93"/>
      <c r="DS63" s="93"/>
      <c r="DT63" s="93"/>
      <c r="DU63" s="93"/>
      <c r="DV63" s="93"/>
      <c r="DW63" s="93"/>
      <c r="DX63" s="93"/>
      <c r="DY63" s="93"/>
      <c r="DZ63" s="93"/>
      <c r="EA63" s="93"/>
      <c r="EB63" s="93"/>
      <c r="EC63" s="93"/>
      <c r="ED63" s="93"/>
      <c r="EE63" s="93"/>
      <c r="EF63" s="93"/>
      <c r="EG63" s="93"/>
      <c r="EH63" s="93"/>
      <c r="EI63" s="93"/>
      <c r="EJ63" s="93"/>
      <c r="EK63" s="93"/>
      <c r="EL63" s="93"/>
      <c r="EM63" s="93"/>
      <c r="EN63" s="93"/>
      <c r="EO63" s="93"/>
      <c r="EP63" s="93"/>
      <c r="EQ63" s="93"/>
      <c r="ER63" s="93"/>
      <c r="ES63" s="93"/>
      <c r="ET63" s="93"/>
      <c r="EU63" s="93"/>
      <c r="EV63" s="93"/>
      <c r="EW63" s="93"/>
      <c r="EX63" s="93"/>
      <c r="EY63" s="93"/>
      <c r="EZ63" s="93"/>
      <c r="FA63" s="93"/>
      <c r="FB63" s="93"/>
      <c r="FC63" s="93"/>
      <c r="FD63" s="93"/>
      <c r="FE63" s="93"/>
      <c r="FF63" s="93"/>
      <c r="FG63" s="93"/>
      <c r="FH63" s="93"/>
      <c r="FI63" s="93"/>
      <c r="FJ63" s="93"/>
      <c r="FK63" s="93"/>
      <c r="FL63" s="93"/>
      <c r="FM63" s="93"/>
      <c r="FN63" s="93"/>
      <c r="FO63" s="93"/>
      <c r="FP63" s="93"/>
      <c r="FQ63" s="93"/>
      <c r="FR63" s="93"/>
      <c r="FS63" s="93"/>
      <c r="FT63" s="93"/>
      <c r="FU63" s="93"/>
      <c r="FV63" s="93"/>
      <c r="FW63" s="93"/>
      <c r="FX63" s="93"/>
      <c r="FY63" s="93"/>
      <c r="FZ63" s="93"/>
      <c r="GA63" s="93"/>
      <c r="GB63" s="93"/>
      <c r="GC63" s="93"/>
      <c r="GD63" s="93"/>
      <c r="GE63" s="93"/>
      <c r="GF63" s="93"/>
      <c r="GG63" s="93"/>
      <c r="GH63" s="93"/>
      <c r="GI63" s="93"/>
      <c r="GJ63" s="93"/>
      <c r="GK63" s="93"/>
      <c r="GL63" s="93"/>
      <c r="GM63" s="93"/>
      <c r="GN63" s="93"/>
      <c r="GO63" s="93"/>
      <c r="GP63" s="93"/>
      <c r="GQ63" s="93"/>
      <c r="GR63" s="93"/>
      <c r="GS63" s="93"/>
      <c r="GT63" s="93"/>
      <c r="GU63" s="93"/>
      <c r="GV63" s="93"/>
      <c r="GW63" s="93"/>
      <c r="GX63" s="93"/>
      <c r="GY63" s="93"/>
      <c r="GZ63" s="93"/>
      <c r="HA63" s="93"/>
      <c r="HB63" s="93"/>
      <c r="HC63" s="93"/>
      <c r="HD63" s="93"/>
      <c r="HE63" s="93"/>
      <c r="HF63" s="93"/>
      <c r="HG63" s="93"/>
      <c r="HH63" s="93"/>
      <c r="HI63" s="93"/>
      <c r="HJ63" s="93"/>
      <c r="HK63" s="93"/>
      <c r="HL63" s="93"/>
      <c r="HM63" s="93"/>
      <c r="HN63" s="93"/>
      <c r="HO63" s="93"/>
      <c r="HP63" s="93"/>
      <c r="HQ63" s="93"/>
      <c r="HR63" s="93"/>
      <c r="HS63" s="93"/>
      <c r="HT63" s="93"/>
      <c r="HU63" s="93"/>
      <c r="HV63" s="93"/>
      <c r="HW63" s="93"/>
      <c r="HX63" s="93"/>
      <c r="HY63" s="93"/>
      <c r="HZ63" s="93"/>
      <c r="IA63" s="93"/>
      <c r="IB63" s="93"/>
      <c r="IC63" s="93"/>
      <c r="ID63" s="93"/>
      <c r="IE63" s="93"/>
      <c r="IF63" s="93"/>
      <c r="IG63" s="93"/>
      <c r="IH63" s="93"/>
      <c r="II63" s="93"/>
      <c r="IJ63" s="93"/>
      <c r="IK63" s="93"/>
      <c r="IL63" s="93"/>
      <c r="IM63" s="93"/>
      <c r="IN63" s="93"/>
      <c r="IO63" s="93"/>
      <c r="IP63" s="93"/>
      <c r="IQ63" s="93"/>
      <c r="IR63" s="93"/>
      <c r="IS63" s="93"/>
      <c r="IT63" s="93"/>
      <c r="IU63" s="93"/>
    </row>
    <row r="64" spans="1:255" s="82" customFormat="1" ht="14.65" customHeight="1">
      <c r="A64" s="355"/>
      <c r="B64" s="218"/>
      <c r="C64" s="218"/>
      <c r="D64" s="1028"/>
      <c r="E64" s="1028"/>
      <c r="F64" s="1028"/>
      <c r="G64" s="1028"/>
      <c r="H64" s="220"/>
      <c r="I64" s="361"/>
      <c r="J64" s="1028"/>
      <c r="K64" s="1028"/>
      <c r="L64" s="1028"/>
      <c r="M64" s="83"/>
      <c r="N64" s="83"/>
      <c r="O64" s="83"/>
      <c r="P64" s="83"/>
      <c r="Q64" s="83"/>
      <c r="R64" s="83"/>
      <c r="S64" s="83"/>
      <c r="T64" s="83"/>
      <c r="U64" s="83"/>
      <c r="V64" s="83"/>
      <c r="W64" s="83"/>
      <c r="X64" s="83"/>
      <c r="Y64" s="83"/>
      <c r="Z64" s="83"/>
      <c r="AA64" s="83"/>
      <c r="AB64" s="83"/>
      <c r="AC64" s="83"/>
      <c r="AD64" s="83"/>
      <c r="AE64" s="83"/>
      <c r="AF64" s="83"/>
      <c r="AG64" s="83"/>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c r="BI64" s="83"/>
      <c r="BJ64" s="83"/>
      <c r="BK64" s="83"/>
      <c r="BL64" s="83"/>
      <c r="BM64" s="83"/>
      <c r="BN64" s="83"/>
      <c r="BO64" s="83"/>
      <c r="BP64" s="83"/>
      <c r="BQ64" s="83"/>
      <c r="BR64" s="83"/>
      <c r="BS64" s="83"/>
      <c r="BT64" s="83"/>
      <c r="BU64" s="83"/>
      <c r="BV64" s="83"/>
      <c r="BW64" s="83"/>
      <c r="BX64" s="83"/>
      <c r="BY64" s="83"/>
      <c r="BZ64" s="83"/>
      <c r="CA64" s="83"/>
      <c r="CB64" s="83"/>
      <c r="CC64" s="83"/>
      <c r="CD64" s="83"/>
      <c r="CE64" s="83"/>
      <c r="CF64" s="83"/>
      <c r="CG64" s="83"/>
      <c r="CH64" s="83"/>
      <c r="CI64" s="83"/>
      <c r="CJ64" s="83"/>
      <c r="CK64" s="83"/>
      <c r="CL64" s="83"/>
      <c r="CM64" s="83"/>
      <c r="CN64" s="83"/>
      <c r="CO64" s="83"/>
      <c r="CP64" s="83"/>
      <c r="CQ64" s="83"/>
      <c r="CR64" s="83"/>
      <c r="CS64" s="83"/>
      <c r="CT64" s="83"/>
      <c r="CU64" s="83"/>
      <c r="CV64" s="83"/>
      <c r="CW64" s="83"/>
      <c r="CX64" s="83"/>
      <c r="CY64" s="83"/>
      <c r="CZ64" s="83"/>
      <c r="DA64" s="83"/>
      <c r="DB64" s="83"/>
      <c r="DC64" s="83"/>
      <c r="DD64" s="83"/>
      <c r="DE64" s="83"/>
      <c r="DF64" s="83"/>
      <c r="DG64" s="83"/>
      <c r="DH64" s="83"/>
      <c r="DI64" s="83"/>
      <c r="DJ64" s="83"/>
      <c r="DK64" s="83"/>
      <c r="DL64" s="83"/>
      <c r="DM64" s="83"/>
      <c r="DN64" s="83"/>
      <c r="DO64" s="83"/>
      <c r="DP64" s="83"/>
      <c r="DQ64" s="83"/>
      <c r="DR64" s="83"/>
      <c r="DS64" s="83"/>
      <c r="DT64" s="83"/>
      <c r="DU64" s="83"/>
      <c r="DV64" s="83"/>
      <c r="DW64" s="83"/>
      <c r="DX64" s="83"/>
      <c r="DY64" s="83"/>
      <c r="DZ64" s="83"/>
      <c r="EA64" s="83"/>
      <c r="EB64" s="83"/>
      <c r="EC64" s="83"/>
      <c r="ED64" s="83"/>
      <c r="EE64" s="83"/>
      <c r="EF64" s="83"/>
      <c r="EG64" s="83"/>
      <c r="EH64" s="83"/>
      <c r="EI64" s="83"/>
      <c r="EJ64" s="83"/>
      <c r="EK64" s="83"/>
      <c r="EL64" s="83"/>
      <c r="EM64" s="83"/>
      <c r="EN64" s="83"/>
      <c r="EO64" s="83"/>
      <c r="EP64" s="83"/>
      <c r="EQ64" s="83"/>
      <c r="ER64" s="83"/>
      <c r="ES64" s="83"/>
      <c r="ET64" s="83"/>
      <c r="EU64" s="83"/>
      <c r="EV64" s="83"/>
      <c r="EW64" s="83"/>
      <c r="EX64" s="83"/>
      <c r="EY64" s="83"/>
      <c r="EZ64" s="83"/>
      <c r="FA64" s="83"/>
      <c r="FB64" s="83"/>
      <c r="FC64" s="83"/>
      <c r="FD64" s="83"/>
      <c r="FE64" s="83"/>
      <c r="FF64" s="83"/>
      <c r="FG64" s="83"/>
      <c r="FH64" s="83"/>
      <c r="FI64" s="83"/>
      <c r="FJ64" s="83"/>
      <c r="FK64" s="83"/>
      <c r="FL64" s="83"/>
      <c r="FM64" s="83"/>
      <c r="FN64" s="83"/>
      <c r="FO64" s="83"/>
      <c r="FP64" s="83"/>
      <c r="FQ64" s="83"/>
      <c r="FR64" s="83"/>
      <c r="FS64" s="83"/>
      <c r="FT64" s="83"/>
      <c r="FU64" s="83"/>
      <c r="FV64" s="83"/>
      <c r="FW64" s="83"/>
      <c r="FX64" s="83"/>
      <c r="FY64" s="83"/>
      <c r="FZ64" s="83"/>
      <c r="GA64" s="83"/>
      <c r="GB64" s="83"/>
      <c r="GC64" s="83"/>
      <c r="GD64" s="83"/>
      <c r="GE64" s="83"/>
      <c r="GF64" s="83"/>
      <c r="GG64" s="83"/>
      <c r="GH64" s="83"/>
      <c r="GI64" s="83"/>
      <c r="GJ64" s="83"/>
      <c r="GK64" s="83"/>
      <c r="GL64" s="83"/>
      <c r="GM64" s="83"/>
      <c r="GN64" s="83"/>
      <c r="GO64" s="83"/>
      <c r="GP64" s="83"/>
      <c r="GQ64" s="83"/>
      <c r="GR64" s="83"/>
      <c r="GS64" s="83"/>
      <c r="GT64" s="83"/>
      <c r="GU64" s="83"/>
      <c r="GV64" s="83"/>
      <c r="GW64" s="83"/>
      <c r="GX64" s="83"/>
      <c r="GY64" s="83"/>
      <c r="GZ64" s="83"/>
      <c r="HA64" s="83"/>
      <c r="HB64" s="83"/>
      <c r="HC64" s="83"/>
      <c r="HD64" s="83"/>
      <c r="HE64" s="83"/>
      <c r="HF64" s="83"/>
      <c r="HG64" s="83"/>
      <c r="HH64" s="83"/>
      <c r="HI64" s="83"/>
      <c r="HJ64" s="83"/>
      <c r="HK64" s="83"/>
      <c r="HL64" s="83"/>
      <c r="HM64" s="83"/>
      <c r="HN64" s="83"/>
      <c r="HO64" s="83"/>
      <c r="HP64" s="83"/>
      <c r="HQ64" s="83"/>
      <c r="HR64" s="83"/>
      <c r="HS64" s="83"/>
      <c r="HT64" s="83"/>
      <c r="HU64" s="83"/>
      <c r="HV64" s="83"/>
      <c r="HW64" s="83"/>
      <c r="HX64" s="83"/>
      <c r="HY64" s="83"/>
      <c r="HZ64" s="83"/>
      <c r="IA64" s="83"/>
      <c r="IB64" s="83"/>
      <c r="IC64" s="83"/>
      <c r="ID64" s="83"/>
      <c r="IE64" s="83"/>
      <c r="IF64" s="83"/>
      <c r="IG64" s="83"/>
      <c r="IH64" s="83"/>
      <c r="II64" s="83"/>
      <c r="IJ64" s="83"/>
      <c r="IK64" s="83"/>
      <c r="IL64" s="83"/>
      <c r="IM64" s="83"/>
      <c r="IN64" s="83"/>
      <c r="IO64" s="83"/>
      <c r="IP64" s="83"/>
      <c r="IQ64" s="83"/>
      <c r="IR64" s="83"/>
      <c r="IS64" s="83"/>
      <c r="IT64" s="83"/>
      <c r="IU64" s="83"/>
    </row>
    <row r="65" spans="1:11" ht="14.65" customHeight="1">
      <c r="A65" s="356"/>
      <c r="B65" s="91"/>
      <c r="C65" s="91"/>
      <c r="D65" s="91"/>
      <c r="E65" s="91"/>
      <c r="G65" s="87"/>
      <c r="H65" s="69"/>
      <c r="I65" s="362"/>
      <c r="J65" s="28"/>
      <c r="K65" s="26"/>
    </row>
    <row r="66" spans="1:11" ht="14.65" customHeight="1">
      <c r="A66" s="356"/>
      <c r="B66" s="91"/>
      <c r="C66" s="91"/>
      <c r="D66" s="91"/>
      <c r="E66" s="91"/>
      <c r="G66" s="87"/>
      <c r="H66" s="69"/>
      <c r="I66" s="362"/>
      <c r="J66" s="28"/>
      <c r="K66" s="26"/>
    </row>
    <row r="67" spans="1:11" ht="14.65" customHeight="1">
      <c r="A67" s="356"/>
      <c r="B67" s="91"/>
      <c r="C67" s="91"/>
      <c r="D67" s="91"/>
      <c r="E67" s="91"/>
      <c r="G67" s="87"/>
      <c r="H67" s="69"/>
      <c r="I67" s="362"/>
      <c r="J67" s="28"/>
      <c r="K67" s="26"/>
    </row>
    <row r="68" spans="1:11" ht="14.65" customHeight="1">
      <c r="A68" s="356"/>
      <c r="B68" s="91"/>
      <c r="C68" s="91"/>
      <c r="D68" s="91"/>
      <c r="E68" s="91"/>
      <c r="G68" s="87"/>
      <c r="H68" s="69"/>
      <c r="I68" s="362"/>
      <c r="J68" s="28"/>
      <c r="K68" s="26"/>
    </row>
    <row r="69" spans="1:11" ht="30" customHeight="1">
      <c r="A69" s="356"/>
      <c r="B69" s="91"/>
      <c r="C69" s="91"/>
      <c r="D69" s="91"/>
      <c r="E69" s="91"/>
      <c r="G69" s="87"/>
      <c r="H69" s="69"/>
      <c r="I69" s="362"/>
      <c r="J69" s="28"/>
      <c r="K69" s="26"/>
    </row>
    <row r="70" spans="1:11" ht="14.65" customHeight="1">
      <c r="A70" s="356"/>
      <c r="B70" s="91"/>
      <c r="C70" s="91"/>
      <c r="D70" s="91"/>
      <c r="E70" s="91"/>
      <c r="G70" s="87"/>
      <c r="H70" s="69"/>
      <c r="I70" s="362"/>
      <c r="J70" s="28"/>
      <c r="K70" s="26"/>
    </row>
    <row r="71" spans="1:11" ht="25.5" customHeight="1">
      <c r="A71" s="356"/>
      <c r="B71" s="91"/>
      <c r="C71" s="91"/>
      <c r="D71" s="91"/>
      <c r="E71" s="91"/>
      <c r="G71" s="87"/>
      <c r="H71" s="69"/>
      <c r="I71" s="362"/>
      <c r="J71" s="28"/>
      <c r="K71" s="26"/>
    </row>
    <row r="72" spans="1:11" ht="24" customHeight="1">
      <c r="A72" s="356"/>
      <c r="B72" s="91"/>
      <c r="C72" s="91"/>
      <c r="D72" s="91"/>
      <c r="E72" s="91"/>
      <c r="G72" s="87"/>
      <c r="H72" s="69"/>
      <c r="I72" s="362"/>
      <c r="J72" s="28"/>
      <c r="K72" s="26"/>
    </row>
    <row r="73" spans="1:11" ht="40.5" customHeight="1">
      <c r="A73" s="356"/>
      <c r="B73" s="91"/>
      <c r="C73" s="91"/>
      <c r="D73" s="91"/>
      <c r="E73" s="91"/>
      <c r="G73" s="87"/>
      <c r="H73" s="69"/>
      <c r="I73" s="362"/>
      <c r="J73" s="28"/>
      <c r="K73" s="26"/>
    </row>
    <row r="74" spans="1:11" ht="24" customHeight="1">
      <c r="A74" s="356"/>
      <c r="B74" s="91"/>
      <c r="C74" s="91"/>
      <c r="D74" s="91"/>
      <c r="E74" s="91"/>
      <c r="G74" s="87"/>
      <c r="H74" s="69"/>
      <c r="I74" s="362"/>
      <c r="J74" s="28"/>
      <c r="K74" s="26"/>
    </row>
    <row r="75" spans="1:11" ht="24" customHeight="1">
      <c r="A75" s="356"/>
      <c r="B75" s="91"/>
      <c r="C75" s="91"/>
      <c r="D75" s="91"/>
      <c r="E75" s="91"/>
      <c r="G75" s="87"/>
      <c r="H75" s="69"/>
      <c r="I75" s="362"/>
      <c r="J75" s="28"/>
      <c r="K75" s="26"/>
    </row>
    <row r="76" spans="1:11" ht="14.65" customHeight="1">
      <c r="A76" s="356"/>
      <c r="B76" s="91"/>
      <c r="C76" s="91"/>
      <c r="D76" s="91"/>
      <c r="E76" s="91"/>
      <c r="G76" s="87"/>
      <c r="H76" s="69"/>
      <c r="I76" s="362"/>
      <c r="J76" s="28"/>
      <c r="K76" s="26"/>
    </row>
    <row r="77" spans="1:11" ht="14.65" customHeight="1">
      <c r="A77" s="356"/>
      <c r="B77" s="91"/>
      <c r="C77" s="91"/>
      <c r="D77" s="91"/>
      <c r="E77" s="91"/>
      <c r="G77" s="87"/>
      <c r="H77" s="69"/>
      <c r="I77" s="362"/>
      <c r="J77" s="28"/>
      <c r="K77" s="26"/>
    </row>
    <row r="78" spans="1:11" ht="30.75" customHeight="1">
      <c r="A78" s="356"/>
      <c r="B78" s="91"/>
      <c r="C78" s="91"/>
      <c r="D78" s="91"/>
      <c r="E78" s="91"/>
      <c r="G78" s="87"/>
      <c r="H78" s="69"/>
      <c r="I78" s="362"/>
      <c r="J78" s="28"/>
      <c r="K78" s="26"/>
    </row>
    <row r="79" spans="1:11" ht="38.25" customHeight="1">
      <c r="A79" s="356"/>
      <c r="B79" s="91"/>
      <c r="C79" s="91"/>
      <c r="D79" s="91"/>
      <c r="E79" s="91"/>
      <c r="G79" s="87"/>
      <c r="H79" s="69"/>
      <c r="I79" s="362"/>
      <c r="J79" s="28"/>
      <c r="K79" s="26"/>
    </row>
    <row r="80" spans="1:11" ht="38.25" customHeight="1">
      <c r="A80" s="356"/>
      <c r="B80" s="91"/>
      <c r="C80" s="91"/>
      <c r="D80" s="91"/>
      <c r="E80" s="91"/>
      <c r="G80" s="87"/>
      <c r="H80" s="69"/>
      <c r="I80" s="362"/>
      <c r="J80" s="28"/>
      <c r="K80" s="26"/>
    </row>
    <row r="81" spans="1:11" ht="14.65" customHeight="1">
      <c r="A81" s="356"/>
      <c r="B81" s="91"/>
      <c r="C81" s="91"/>
      <c r="D81" s="91"/>
      <c r="E81" s="91"/>
      <c r="G81" s="87"/>
      <c r="H81" s="69"/>
      <c r="I81" s="362"/>
      <c r="J81" s="28"/>
      <c r="K81" s="26"/>
    </row>
    <row r="82" spans="1:11" ht="14.65" customHeight="1">
      <c r="A82" s="356"/>
      <c r="B82" s="91"/>
      <c r="C82" s="91"/>
      <c r="D82" s="91"/>
      <c r="E82" s="91"/>
      <c r="G82" s="87"/>
      <c r="H82" s="69"/>
      <c r="I82" s="362"/>
      <c r="J82" s="28"/>
      <c r="K82" s="26"/>
    </row>
    <row r="83" spans="1:11" ht="14.65" customHeight="1">
      <c r="A83" s="356"/>
      <c r="B83" s="91"/>
      <c r="C83" s="91"/>
      <c r="D83" s="91"/>
      <c r="E83" s="91"/>
      <c r="G83" s="87"/>
      <c r="H83" s="69"/>
      <c r="I83" s="362"/>
      <c r="J83" s="28"/>
      <c r="K83" s="26"/>
    </row>
    <row r="84" spans="1:11" ht="54" customHeight="1">
      <c r="A84" s="356"/>
      <c r="B84" s="91"/>
      <c r="C84" s="91"/>
      <c r="D84" s="91"/>
      <c r="E84" s="91"/>
      <c r="G84" s="87"/>
      <c r="H84" s="69"/>
      <c r="I84" s="362"/>
      <c r="J84" s="28"/>
      <c r="K84" s="26"/>
    </row>
    <row r="85" spans="1:11" ht="14.65" customHeight="1">
      <c r="A85" s="356"/>
      <c r="B85" s="91"/>
      <c r="C85" s="91"/>
      <c r="D85" s="91"/>
      <c r="E85" s="91"/>
      <c r="G85" s="87"/>
      <c r="H85" s="69"/>
      <c r="I85" s="362"/>
      <c r="J85" s="28"/>
      <c r="K85" s="26"/>
    </row>
    <row r="86" spans="1:11" ht="14.65" customHeight="1">
      <c r="A86" s="356"/>
      <c r="B86" s="91"/>
      <c r="C86" s="91"/>
      <c r="D86" s="91"/>
      <c r="E86" s="91"/>
      <c r="G86" s="87"/>
      <c r="H86" s="69"/>
      <c r="I86" s="362"/>
      <c r="J86" s="28"/>
      <c r="K86" s="26"/>
    </row>
    <row r="87" spans="1:11" ht="14.65" customHeight="1">
      <c r="A87" s="356"/>
      <c r="B87" s="91"/>
      <c r="C87" s="91"/>
      <c r="D87" s="91"/>
      <c r="E87" s="91"/>
      <c r="G87" s="87"/>
      <c r="H87" s="69"/>
      <c r="I87" s="362"/>
      <c r="J87" s="28"/>
      <c r="K87" s="26"/>
    </row>
    <row r="88" spans="1:11" ht="14.65" customHeight="1">
      <c r="A88" s="356"/>
      <c r="B88" s="91"/>
      <c r="C88" s="91"/>
      <c r="D88" s="91"/>
      <c r="E88" s="91"/>
      <c r="G88" s="87"/>
      <c r="H88" s="69"/>
      <c r="I88" s="362"/>
      <c r="J88" s="28"/>
      <c r="K88" s="26"/>
    </row>
    <row r="89" spans="1:11" ht="14.65" customHeight="1">
      <c r="A89" s="356"/>
      <c r="B89" s="91"/>
      <c r="C89" s="91"/>
      <c r="D89" s="91"/>
      <c r="E89" s="91"/>
      <c r="G89" s="87"/>
      <c r="H89" s="69"/>
      <c r="I89" s="362"/>
      <c r="J89" s="28"/>
      <c r="K89" s="26"/>
    </row>
    <row r="90" spans="1:11" ht="14.65" customHeight="1">
      <c r="A90" s="356"/>
      <c r="B90" s="91"/>
      <c r="C90" s="91"/>
      <c r="D90" s="91"/>
      <c r="E90" s="91"/>
      <c r="G90" s="87"/>
      <c r="H90" s="69"/>
      <c r="I90" s="362"/>
      <c r="J90" s="28"/>
      <c r="K90" s="26"/>
    </row>
    <row r="91" spans="1:11" ht="14.65" customHeight="1">
      <c r="A91" s="356"/>
      <c r="B91" s="91"/>
      <c r="C91" s="91"/>
      <c r="D91" s="91"/>
      <c r="E91" s="91"/>
      <c r="G91" s="87"/>
      <c r="H91" s="69"/>
      <c r="I91" s="362"/>
      <c r="J91" s="28"/>
      <c r="K91" s="26"/>
    </row>
    <row r="92" spans="1:11" ht="14.65" customHeight="1">
      <c r="A92" s="356"/>
      <c r="B92" s="91"/>
      <c r="C92" s="91"/>
      <c r="D92" s="91"/>
      <c r="E92" s="91"/>
      <c r="G92" s="87"/>
      <c r="H92" s="69"/>
      <c r="I92" s="362"/>
      <c r="J92" s="28"/>
      <c r="K92" s="26"/>
    </row>
    <row r="93" spans="1:11" ht="14.65" customHeight="1">
      <c r="A93" s="356"/>
      <c r="B93" s="91"/>
      <c r="C93" s="91"/>
      <c r="D93" s="91"/>
      <c r="E93" s="91"/>
      <c r="G93" s="87"/>
      <c r="H93" s="69"/>
      <c r="I93" s="362"/>
      <c r="J93" s="28"/>
      <c r="K93" s="26"/>
    </row>
    <row r="94" spans="1:11" ht="14.65" customHeight="1">
      <c r="A94" s="356"/>
      <c r="B94" s="91"/>
      <c r="C94" s="91"/>
      <c r="D94" s="91"/>
      <c r="E94" s="91"/>
      <c r="G94" s="87"/>
      <c r="H94" s="69"/>
      <c r="I94" s="362"/>
      <c r="J94" s="28"/>
      <c r="K94" s="26"/>
    </row>
    <row r="95" spans="1:11" ht="14.65" customHeight="1">
      <c r="A95" s="356"/>
      <c r="B95" s="91"/>
      <c r="C95" s="91"/>
      <c r="D95" s="91"/>
      <c r="E95" s="91"/>
      <c r="G95" s="87"/>
      <c r="H95" s="69"/>
      <c r="I95" s="362"/>
      <c r="J95" s="28"/>
      <c r="K95" s="26"/>
    </row>
    <row r="96" spans="1:11" ht="14.65" customHeight="1">
      <c r="A96" s="356"/>
      <c r="B96" s="91"/>
      <c r="C96" s="91"/>
      <c r="D96" s="91"/>
      <c r="E96" s="91"/>
      <c r="G96" s="87"/>
      <c r="H96" s="69"/>
      <c r="I96" s="362"/>
      <c r="J96" s="28"/>
      <c r="K96" s="26"/>
    </row>
    <row r="97" spans="1:11" ht="14.65" customHeight="1">
      <c r="A97" s="356"/>
      <c r="B97" s="91"/>
      <c r="C97" s="91"/>
      <c r="D97" s="91"/>
      <c r="E97" s="91"/>
      <c r="G97" s="87"/>
      <c r="H97" s="69"/>
      <c r="I97" s="362"/>
      <c r="J97" s="28"/>
      <c r="K97" s="26"/>
    </row>
    <row r="98" spans="1:11" ht="43.5" customHeight="1">
      <c r="A98" s="356"/>
      <c r="B98" s="91"/>
      <c r="C98" s="91"/>
      <c r="D98" s="91"/>
      <c r="E98" s="91"/>
      <c r="G98" s="87"/>
      <c r="H98" s="69"/>
      <c r="I98" s="362"/>
      <c r="J98" s="28"/>
      <c r="K98" s="26"/>
    </row>
    <row r="99" spans="1:11" ht="14.65" customHeight="1">
      <c r="A99" s="356"/>
      <c r="B99" s="91"/>
      <c r="C99" s="91"/>
      <c r="D99" s="91"/>
      <c r="E99" s="91"/>
      <c r="G99" s="87"/>
      <c r="H99" s="69"/>
      <c r="I99" s="362"/>
      <c r="J99" s="28"/>
      <c r="K99" s="26"/>
    </row>
    <row r="100" spans="1:11" ht="40.5" customHeight="1">
      <c r="A100" s="356"/>
      <c r="B100" s="91"/>
      <c r="C100" s="91"/>
      <c r="D100" s="91"/>
      <c r="E100" s="91"/>
      <c r="G100" s="87"/>
      <c r="H100" s="69"/>
      <c r="I100" s="362"/>
      <c r="J100" s="28"/>
      <c r="K100" s="26"/>
    </row>
    <row r="101" spans="1:11" ht="14.65" customHeight="1">
      <c r="A101" s="356"/>
      <c r="B101" s="91"/>
      <c r="C101" s="91"/>
      <c r="D101" s="91"/>
      <c r="E101" s="91"/>
      <c r="G101" s="87"/>
      <c r="H101" s="69"/>
      <c r="I101" s="362"/>
      <c r="J101" s="28"/>
      <c r="K101" s="26"/>
    </row>
    <row r="102" spans="1:11" ht="14.65" customHeight="1">
      <c r="A102" s="356"/>
      <c r="B102" s="91"/>
      <c r="C102" s="91"/>
      <c r="D102" s="91"/>
      <c r="E102" s="91"/>
      <c r="G102" s="87"/>
      <c r="H102" s="69"/>
      <c r="I102" s="362"/>
      <c r="J102" s="28"/>
      <c r="K102" s="26"/>
    </row>
    <row r="103" spans="1:11" ht="14.65" customHeight="1">
      <c r="A103" s="357"/>
      <c r="B103" s="92"/>
      <c r="C103" s="92"/>
      <c r="D103" s="92"/>
      <c r="E103" s="92"/>
      <c r="G103" s="85"/>
      <c r="H103" s="68"/>
      <c r="I103" s="363"/>
      <c r="J103" s="29"/>
      <c r="K103" s="26"/>
    </row>
  </sheetData>
  <mergeCells count="56">
    <mergeCell ref="A50:A61"/>
    <mergeCell ref="B44:B48"/>
    <mergeCell ref="G4:G17"/>
    <mergeCell ref="G19:G31"/>
    <mergeCell ref="G33:G42"/>
    <mergeCell ref="G44:G48"/>
    <mergeCell ref="B50:B61"/>
    <mergeCell ref="C50:C61"/>
    <mergeCell ref="D50:D61"/>
    <mergeCell ref="G50:G61"/>
    <mergeCell ref="C44:C48"/>
    <mergeCell ref="B33:B42"/>
    <mergeCell ref="C33:C42"/>
    <mergeCell ref="D33:D42"/>
    <mergeCell ref="D44:D48"/>
    <mergeCell ref="A4:A17"/>
    <mergeCell ref="A19:A31"/>
    <mergeCell ref="A33:A42"/>
    <mergeCell ref="A44:A48"/>
    <mergeCell ref="D4:D17"/>
    <mergeCell ref="B19:B31"/>
    <mergeCell ref="C19:C31"/>
    <mergeCell ref="D19:D31"/>
    <mergeCell ref="C4:C17"/>
    <mergeCell ref="D62:G62"/>
    <mergeCell ref="D64:G64"/>
    <mergeCell ref="K3:K61"/>
    <mergeCell ref="J62:L62"/>
    <mergeCell ref="J64:L64"/>
    <mergeCell ref="A18:D18"/>
    <mergeCell ref="G18:J18"/>
    <mergeCell ref="L18:M18"/>
    <mergeCell ref="A32:D32"/>
    <mergeCell ref="G32:J32"/>
    <mergeCell ref="L32:M32"/>
    <mergeCell ref="A43:D43"/>
    <mergeCell ref="G43:J43"/>
    <mergeCell ref="L44:L48"/>
    <mergeCell ref="M44:M48"/>
    <mergeCell ref="L50:L61"/>
    <mergeCell ref="L43:M43"/>
    <mergeCell ref="A49:D49"/>
    <mergeCell ref="G49:J49"/>
    <mergeCell ref="L49:M49"/>
    <mergeCell ref="A1:M1"/>
    <mergeCell ref="A2:M2"/>
    <mergeCell ref="F3:F61"/>
    <mergeCell ref="M50:M61"/>
    <mergeCell ref="L4:L17"/>
    <mergeCell ref="M4:M17"/>
    <mergeCell ref="L19:L31"/>
    <mergeCell ref="M19:M31"/>
    <mergeCell ref="L33:L42"/>
    <mergeCell ref="M33:M42"/>
    <mergeCell ref="L3:M3"/>
    <mergeCell ref="B4:B17"/>
  </mergeCells>
  <pageMargins left="1" right="1" top="1" bottom="1" header="0.25" footer="0.25"/>
  <pageSetup orientation="portrait" r:id="rId1"/>
  <headerFooter>
    <oddFooter>&amp;C&amp;"Helvetica Neue,Regular"&amp;12&amp;K000000&amp;P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2" r:id="rId4" name="Drop Down 2">
              <controlPr defaultSize="0" autoLine="0" autoPict="0">
                <anchor moveWithCells="1">
                  <from>
                    <xdr:col>0</xdr:col>
                    <xdr:colOff>539750</xdr:colOff>
                    <xdr:row>10</xdr:row>
                    <xdr:rowOff>76200</xdr:rowOff>
                  </from>
                  <to>
                    <xdr:col>0</xdr:col>
                    <xdr:colOff>1816100</xdr:colOff>
                    <xdr:row>10</xdr:row>
                    <xdr:rowOff>400050</xdr:rowOff>
                  </to>
                </anchor>
              </controlPr>
            </control>
          </mc:Choice>
        </mc:AlternateContent>
        <mc:AlternateContent xmlns:mc="http://schemas.openxmlformats.org/markup-compatibility/2006">
          <mc:Choice Requires="x14">
            <control shapeId="10243" r:id="rId5" name="Drop Down 3">
              <controlPr defaultSize="0" autoLine="0" autoPict="0">
                <anchor moveWithCells="1">
                  <from>
                    <xdr:col>0</xdr:col>
                    <xdr:colOff>584200</xdr:colOff>
                    <xdr:row>23</xdr:row>
                    <xdr:rowOff>107950</xdr:rowOff>
                  </from>
                  <to>
                    <xdr:col>0</xdr:col>
                    <xdr:colOff>1860550</xdr:colOff>
                    <xdr:row>23</xdr:row>
                    <xdr:rowOff>419100</xdr:rowOff>
                  </to>
                </anchor>
              </controlPr>
            </control>
          </mc:Choice>
        </mc:AlternateContent>
        <mc:AlternateContent xmlns:mc="http://schemas.openxmlformats.org/markup-compatibility/2006">
          <mc:Choice Requires="x14">
            <control shapeId="10244" r:id="rId6" name="Drop Down 4">
              <controlPr defaultSize="0" autoLine="0" autoPict="0">
                <anchor moveWithCells="1">
                  <from>
                    <xdr:col>0</xdr:col>
                    <xdr:colOff>565150</xdr:colOff>
                    <xdr:row>36</xdr:row>
                    <xdr:rowOff>298450</xdr:rowOff>
                  </from>
                  <to>
                    <xdr:col>0</xdr:col>
                    <xdr:colOff>1841500</xdr:colOff>
                    <xdr:row>37</xdr:row>
                    <xdr:rowOff>139700</xdr:rowOff>
                  </to>
                </anchor>
              </controlPr>
            </control>
          </mc:Choice>
        </mc:AlternateContent>
        <mc:AlternateContent xmlns:mc="http://schemas.openxmlformats.org/markup-compatibility/2006">
          <mc:Choice Requires="x14">
            <control shapeId="10245" r:id="rId7" name="Drop Down 5">
              <controlPr defaultSize="0" autoLine="0" autoPict="0">
                <anchor moveWithCells="1">
                  <from>
                    <xdr:col>0</xdr:col>
                    <xdr:colOff>565150</xdr:colOff>
                    <xdr:row>45</xdr:row>
                    <xdr:rowOff>469900</xdr:rowOff>
                  </from>
                  <to>
                    <xdr:col>0</xdr:col>
                    <xdr:colOff>1841500</xdr:colOff>
                    <xdr:row>46</xdr:row>
                    <xdr:rowOff>260350</xdr:rowOff>
                  </to>
                </anchor>
              </controlPr>
            </control>
          </mc:Choice>
        </mc:AlternateContent>
        <mc:AlternateContent xmlns:mc="http://schemas.openxmlformats.org/markup-compatibility/2006">
          <mc:Choice Requires="x14">
            <control shapeId="10246" r:id="rId8" name="Drop Down 6">
              <controlPr defaultSize="0" autoLine="0" autoPict="0">
                <anchor moveWithCells="1">
                  <from>
                    <xdr:col>0</xdr:col>
                    <xdr:colOff>565150</xdr:colOff>
                    <xdr:row>54</xdr:row>
                    <xdr:rowOff>349250</xdr:rowOff>
                  </from>
                  <to>
                    <xdr:col>0</xdr:col>
                    <xdr:colOff>1841500</xdr:colOff>
                    <xdr:row>55</xdr:row>
                    <xdr:rowOff>76200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5" id="{1C90A0F5-11AA-49F1-8E4C-CA8157643447}">
            <xm:f>Data!$AG$4=2</xm:f>
            <x14:dxf>
              <fill>
                <patternFill>
                  <bgColor theme="6" tint="0.79998168889431442"/>
                </patternFill>
              </fill>
            </x14:dxf>
          </x14:cfRule>
          <xm:sqref>B4:B17</xm:sqref>
        </x14:conditionalFormatting>
        <x14:conditionalFormatting xmlns:xm="http://schemas.microsoft.com/office/excel/2006/main">
          <x14:cfRule type="expression" priority="14" id="{C3253D57-8B3C-4AA4-B91E-3AA1B67714CE}">
            <xm:f>Data!$AG$4=3</xm:f>
            <x14:dxf>
              <fill>
                <patternFill>
                  <bgColor theme="6" tint="0.79998168889431442"/>
                </patternFill>
              </fill>
            </x14:dxf>
          </x14:cfRule>
          <xm:sqref>C4:C17</xm:sqref>
        </x14:conditionalFormatting>
        <x14:conditionalFormatting xmlns:xm="http://schemas.microsoft.com/office/excel/2006/main">
          <x14:cfRule type="expression" priority="13" id="{110D5106-127A-4833-B251-609179112362}">
            <xm:f>Data!$AG$4=4</xm:f>
            <x14:dxf>
              <fill>
                <patternFill>
                  <bgColor theme="6" tint="0.79998168889431442"/>
                </patternFill>
              </fill>
            </x14:dxf>
          </x14:cfRule>
          <xm:sqref>D4:D17</xm:sqref>
        </x14:conditionalFormatting>
        <x14:conditionalFormatting xmlns:xm="http://schemas.microsoft.com/office/excel/2006/main">
          <x14:cfRule type="expression" priority="12" id="{4A661FC1-198B-467C-BA85-B3B4C3FF562D}">
            <xm:f>Data!$AH$4=2</xm:f>
            <x14:dxf>
              <fill>
                <patternFill>
                  <bgColor theme="6" tint="0.79998168889431442"/>
                </patternFill>
              </fill>
            </x14:dxf>
          </x14:cfRule>
          <xm:sqref>B19:B31</xm:sqref>
        </x14:conditionalFormatting>
        <x14:conditionalFormatting xmlns:xm="http://schemas.microsoft.com/office/excel/2006/main">
          <x14:cfRule type="expression" priority="11" id="{CAE16D95-4C71-4C70-851D-9D6FEC87C621}">
            <xm:f>Data!$AH$4=3</xm:f>
            <x14:dxf>
              <fill>
                <patternFill>
                  <bgColor theme="6" tint="0.79998168889431442"/>
                </patternFill>
              </fill>
            </x14:dxf>
          </x14:cfRule>
          <xm:sqref>C19:C31</xm:sqref>
        </x14:conditionalFormatting>
        <x14:conditionalFormatting xmlns:xm="http://schemas.microsoft.com/office/excel/2006/main">
          <x14:cfRule type="expression" priority="10" id="{CCD30FF9-F6B2-424E-9882-64AEF9268442}">
            <xm:f>Data!$AH$4=4</xm:f>
            <x14:dxf>
              <fill>
                <patternFill>
                  <bgColor theme="6" tint="0.79998168889431442"/>
                </patternFill>
              </fill>
            </x14:dxf>
          </x14:cfRule>
          <xm:sqref>D19:D31</xm:sqref>
        </x14:conditionalFormatting>
        <x14:conditionalFormatting xmlns:xm="http://schemas.microsoft.com/office/excel/2006/main">
          <x14:cfRule type="expression" priority="9" id="{EAB0D0A5-8FB7-4D88-A95B-E757760C78D8}">
            <xm:f>Data!$AI$4=2</xm:f>
            <x14:dxf>
              <fill>
                <patternFill>
                  <bgColor theme="6" tint="0.79998168889431442"/>
                </patternFill>
              </fill>
            </x14:dxf>
          </x14:cfRule>
          <xm:sqref>B33:B42</xm:sqref>
        </x14:conditionalFormatting>
        <x14:conditionalFormatting xmlns:xm="http://schemas.microsoft.com/office/excel/2006/main">
          <x14:cfRule type="expression" priority="8" id="{1E91FF49-F999-4BA9-9BD7-95C3D3E83C68}">
            <xm:f>Data!$AI$4=3</xm:f>
            <x14:dxf>
              <fill>
                <patternFill>
                  <bgColor theme="6" tint="0.79998168889431442"/>
                </patternFill>
              </fill>
            </x14:dxf>
          </x14:cfRule>
          <xm:sqref>C33:C42</xm:sqref>
        </x14:conditionalFormatting>
        <x14:conditionalFormatting xmlns:xm="http://schemas.microsoft.com/office/excel/2006/main">
          <x14:cfRule type="expression" priority="7" id="{E604A1EE-9835-461D-807C-A1789DEB924F}">
            <xm:f>Data!$AI$4=4</xm:f>
            <x14:dxf>
              <fill>
                <patternFill>
                  <bgColor theme="6" tint="0.79998168889431442"/>
                </patternFill>
              </fill>
            </x14:dxf>
          </x14:cfRule>
          <xm:sqref>D33:D42</xm:sqref>
        </x14:conditionalFormatting>
        <x14:conditionalFormatting xmlns:xm="http://schemas.microsoft.com/office/excel/2006/main">
          <x14:cfRule type="expression" priority="6" id="{94D68D96-4812-4E3E-A592-D75D6F913B39}">
            <xm:f>Data!$AJ$4=2</xm:f>
            <x14:dxf>
              <fill>
                <patternFill>
                  <bgColor theme="6" tint="0.79998168889431442"/>
                </patternFill>
              </fill>
            </x14:dxf>
          </x14:cfRule>
          <xm:sqref>B44:B48</xm:sqref>
        </x14:conditionalFormatting>
        <x14:conditionalFormatting xmlns:xm="http://schemas.microsoft.com/office/excel/2006/main">
          <x14:cfRule type="expression" priority="5" id="{A4762A50-C965-43CD-A3A7-CC012C598D1E}">
            <xm:f>Data!$AJ$4=3</xm:f>
            <x14:dxf>
              <fill>
                <patternFill>
                  <bgColor theme="6" tint="0.79998168889431442"/>
                </patternFill>
              </fill>
            </x14:dxf>
          </x14:cfRule>
          <xm:sqref>C44:C48</xm:sqref>
        </x14:conditionalFormatting>
        <x14:conditionalFormatting xmlns:xm="http://schemas.microsoft.com/office/excel/2006/main">
          <x14:cfRule type="expression" priority="4" id="{7375E61A-959E-43EB-BEE5-333D680086B8}">
            <xm:f>Data!$AJ$4=4</xm:f>
            <x14:dxf>
              <fill>
                <patternFill>
                  <bgColor theme="6" tint="0.79998168889431442"/>
                </patternFill>
              </fill>
            </x14:dxf>
          </x14:cfRule>
          <xm:sqref>D44:D48</xm:sqref>
        </x14:conditionalFormatting>
        <x14:conditionalFormatting xmlns:xm="http://schemas.microsoft.com/office/excel/2006/main">
          <x14:cfRule type="expression" priority="3" id="{032CA439-45C9-4763-A90E-AFD47EE3C067}">
            <xm:f>Data!$AK$4=2</xm:f>
            <x14:dxf>
              <fill>
                <patternFill>
                  <bgColor theme="6" tint="0.79998168889431442"/>
                </patternFill>
              </fill>
            </x14:dxf>
          </x14:cfRule>
          <xm:sqref>B50:B61</xm:sqref>
        </x14:conditionalFormatting>
        <x14:conditionalFormatting xmlns:xm="http://schemas.microsoft.com/office/excel/2006/main">
          <x14:cfRule type="expression" priority="2" id="{30C66910-B0D1-4A2E-80B2-90D997304BFC}">
            <xm:f>Data!$AK$4=3</xm:f>
            <x14:dxf>
              <fill>
                <patternFill>
                  <bgColor theme="6" tint="0.79998168889431442"/>
                </patternFill>
              </fill>
            </x14:dxf>
          </x14:cfRule>
          <xm:sqref>C50:C61</xm:sqref>
        </x14:conditionalFormatting>
        <x14:conditionalFormatting xmlns:xm="http://schemas.microsoft.com/office/excel/2006/main">
          <x14:cfRule type="expression" priority="1" id="{808B57B7-FF9F-42FA-8F41-F938AD83B79F}">
            <xm:f>Data!$AK$4=4</xm:f>
            <x14:dxf>
              <fill>
                <patternFill>
                  <bgColor theme="6" tint="0.79998168889431442"/>
                </patternFill>
              </fill>
            </x14:dxf>
          </x14:cfRule>
          <xm:sqref>D50:D61</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23</vt:i4>
      </vt:variant>
      <vt:variant>
        <vt:lpstr>Plages nommées</vt:lpstr>
      </vt:variant>
      <vt:variant>
        <vt:i4>1</vt:i4>
      </vt:variant>
    </vt:vector>
  </HeadingPairs>
  <TitlesOfParts>
    <vt:vector size="24" baseType="lpstr">
      <vt:lpstr>Sommaire</vt:lpstr>
      <vt:lpstr>1 - Informations candidat</vt:lpstr>
      <vt:lpstr>2-Annexe Eligibilité groupe</vt:lpstr>
      <vt:lpstr>2.1 - Durées d'audit</vt:lpstr>
      <vt:lpstr>2.2 - Plan d'audit</vt:lpstr>
      <vt:lpstr>3.1 - DA transversal</vt:lpstr>
      <vt:lpstr>3.2 - DA1</vt:lpstr>
      <vt:lpstr>3.3 - DA2</vt:lpstr>
      <vt:lpstr>3.4 - DA3</vt:lpstr>
      <vt:lpstr>3.5 - DA4</vt:lpstr>
      <vt:lpstr>3.6 - Synthèse non-conformités</vt:lpstr>
      <vt:lpstr>3.7 - Fiche non-conformité</vt:lpstr>
      <vt:lpstr>3.8 - Synthèse &amp; Notation</vt:lpstr>
      <vt:lpstr>3.9 - PV de clôture</vt:lpstr>
      <vt:lpstr>4.1 Suivi - Non-conformités</vt:lpstr>
      <vt:lpstr>4.2 Suivi - Synthèse &amp; Notation</vt:lpstr>
      <vt:lpstr>5 - Contrôle usage marque</vt:lpstr>
      <vt:lpstr>Data</vt:lpstr>
      <vt:lpstr>Feuil2</vt:lpstr>
      <vt:lpstr>7-Durée GMS, métiers de bouche</vt:lpstr>
      <vt:lpstr>8-Durée Grossistes</vt:lpstr>
      <vt:lpstr>9-Durée Siège</vt:lpstr>
      <vt:lpstr>Contrôle Résultat</vt:lpstr>
      <vt:lpstr>'5 - Contrôle usage marque'!Zone_d_impression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leroy perrine</dc:creator>
  <cp:lastModifiedBy>WACQUIEZ Paul</cp:lastModifiedBy>
  <cp:lastPrinted>2023-01-13T11:06:42Z</cp:lastPrinted>
  <dcterms:created xsi:type="dcterms:W3CDTF">2021-07-12T10:51:43Z</dcterms:created>
  <dcterms:modified xsi:type="dcterms:W3CDTF">2025-09-09T13:13:43Z</dcterms:modified>
</cp:coreProperties>
</file>