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5B\Pôle Emissions Industrielles\Directive Permis GES\04_MRVA\10_Templates\Phase 4\Audit Energétique\"/>
    </mc:Choice>
  </mc:AlternateContent>
  <xr:revisionPtr revIDLastSave="0" documentId="13_ncr:1_{F22AC583-8577-4BD4-BC3C-96D26A94AABF}" xr6:coauthVersionLast="47" xr6:coauthVersionMax="47" xr10:uidLastSave="{00000000-0000-0000-0000-000000000000}"/>
  <bookViews>
    <workbookView xWindow="-4245" yWindow="-16320" windowWidth="29040" windowHeight="15840" activeTab="1" xr2:uid="{383B40FA-6E8C-4738-A6EA-45AC1EC376C2}"/>
  </bookViews>
  <sheets>
    <sheet name="Tuto" sheetId="4" r:id="rId1"/>
    <sheet name="A_Recommandations" sheetId="1" r:id="rId2"/>
    <sheet name="B_Dérogations" sheetId="3" state="hidden" r:id="rId3"/>
  </sheets>
  <definedNames>
    <definedName name="Plage_Reco">OFFSET(A_Recommandations!$AH$153,,,A_Recommandations!$AH$152)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52" i="1" l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153" i="1"/>
  <c r="H9" i="1" l="1"/>
  <c r="H33" i="3" l="1"/>
  <c r="H32" i="3"/>
  <c r="H34" i="3" s="1"/>
  <c r="K36" i="3" s="1"/>
  <c r="I6" i="3"/>
  <c r="K23" i="3"/>
  <c r="I26" i="3" s="1"/>
  <c r="K22" i="3"/>
  <c r="I25" i="3" s="1"/>
  <c r="J52" i="3"/>
  <c r="J53" i="3"/>
  <c r="J54" i="3"/>
  <c r="J55" i="3"/>
  <c r="J51" i="3"/>
  <c r="J56" i="3" l="1"/>
  <c r="J58" i="3" s="1"/>
</calcChain>
</file>

<file path=xl/sharedStrings.xml><?xml version="1.0" encoding="utf-8"?>
<sst xmlns="http://schemas.openxmlformats.org/spreadsheetml/2006/main" count="225" uniqueCount="198">
  <si>
    <t>N°</t>
  </si>
  <si>
    <t>Recommandations</t>
  </si>
  <si>
    <t>B. Feuille "Dérogations"</t>
  </si>
  <si>
    <t>Détail des recommandations</t>
  </si>
  <si>
    <t xml:space="preserve">Recommandations n°1 :  </t>
  </si>
  <si>
    <t>(a)</t>
  </si>
  <si>
    <t>(b)</t>
  </si>
  <si>
    <t xml:space="preserve">Investissement </t>
  </si>
  <si>
    <t xml:space="preserve">Seuil n°1 : </t>
  </si>
  <si>
    <t xml:space="preserve">Seuil n°2 : </t>
  </si>
  <si>
    <t>€</t>
  </si>
  <si>
    <t xml:space="preserve">Le coût d'investissement dépasse 25% du bénéfice ? </t>
  </si>
  <si>
    <t>Unité</t>
  </si>
  <si>
    <t>Chiffre d'affaire annuel</t>
  </si>
  <si>
    <t xml:space="preserve">Bénéfice </t>
  </si>
  <si>
    <t xml:space="preserve">Le coût d'investissement dépasse 5% du chiffre d'affaire annuel ? </t>
  </si>
  <si>
    <t>Moyenne</t>
  </si>
  <si>
    <t>Montant</t>
  </si>
  <si>
    <t>Valeur</t>
  </si>
  <si>
    <t>année</t>
  </si>
  <si>
    <t xml:space="preserve">Temps de retour sur investissement </t>
  </si>
  <si>
    <t xml:space="preserve">Allocation totale de l'installation </t>
  </si>
  <si>
    <t>quotas</t>
  </si>
  <si>
    <t>20% des allocations totale</t>
  </si>
  <si>
    <t xml:space="preserve">Le coût d'investissement dépasse 50% de l'équivalent économique des 20% des allocations retiré ? </t>
  </si>
  <si>
    <t>Prix moyen quotas</t>
  </si>
  <si>
    <t>Équivalent économique des 20% d'allocations</t>
  </si>
  <si>
    <t>(c)</t>
  </si>
  <si>
    <t>Conditions d'exploitation spécifique</t>
  </si>
  <si>
    <t>Coût d'investissement</t>
  </si>
  <si>
    <t xml:space="preserve">Les conditions d'exploitantion spécifique ne se sont pas encore produite ? </t>
  </si>
  <si>
    <t>(d)</t>
  </si>
  <si>
    <t xml:space="preserve">Mesures équivalentes </t>
  </si>
  <si>
    <t>Mesure</t>
  </si>
  <si>
    <t>Émissions GES avant</t>
  </si>
  <si>
    <t>Émissions GES après</t>
  </si>
  <si>
    <t>Réduction</t>
  </si>
  <si>
    <t>tCO2e</t>
  </si>
  <si>
    <t>TOTAL</t>
  </si>
  <si>
    <t xml:space="preserve">Estimation de la réduction d'émissions de la recommandation : </t>
  </si>
  <si>
    <t>Estimation des réductions des mesures équivalentes</t>
  </si>
  <si>
    <t>Les mesures prises sont équivalentes en termes de réduction de GES ?</t>
  </si>
  <si>
    <t>Investissement déraisonnable</t>
  </si>
  <si>
    <t xml:space="preserve">Mesure équivalente </t>
  </si>
  <si>
    <t>Commentaires</t>
  </si>
  <si>
    <t>Numéro NIM :</t>
  </si>
  <si>
    <t xml:space="preserve">Dénomination de l'installation : </t>
  </si>
  <si>
    <t>Système de management de l'énergie</t>
  </si>
  <si>
    <t xml:space="preserve">TRI &gt; 3 ans ? </t>
  </si>
  <si>
    <t>Recommandations mises en oeuvre au 30 mai 2024</t>
  </si>
  <si>
    <t>Condition de fonctionnement spécifique non produite</t>
  </si>
  <si>
    <t>(Une mesure équivalente peut être utilisée pour plusieurs recommandations)</t>
  </si>
  <si>
    <t>(e)</t>
  </si>
  <si>
    <t>(f)</t>
  </si>
  <si>
    <t>Merci de n'indiquer que les derniers numéros. Par exemple, si le numéro NIM est "FR000000000000123", veuillez n'indiquer que "123".</t>
  </si>
  <si>
    <t>Veuillez indiquer ci-dessous les mesures équivalentes mises en oeuvre :</t>
  </si>
  <si>
    <t>Conditionnalité Audit Énergétique</t>
  </si>
  <si>
    <t>Pour plus de précisions, veuillez vous référer à la section 4.7 de la Guidance 12</t>
  </si>
  <si>
    <t xml:space="preserve">Pour avoir plus de précisions et d'explications concernant les conditions, veuillez vous référer aux textes suivants : </t>
  </si>
  <si>
    <t>- Temps de retour sur investissement : Article 22bis(1)(a) du FAR et section 4.4 de la Guidance 12</t>
  </si>
  <si>
    <t>- Investissement déraisonnable : Article 22bis(1)(b) du FAR et section 4.5 de la Guidance 12</t>
  </si>
  <si>
    <t>- Condition de fonctionnement spécifique non produite : Article 22bis(1)(e) du FAR et section 4.6 de la Guidance 12</t>
  </si>
  <si>
    <t>- Mesure équivalente :Article 22bis(1)(c) du FAR et section 4.8 de la Guidance 12</t>
  </si>
  <si>
    <t>En vertu de l'article 22bis du réglement FAR</t>
  </si>
  <si>
    <t>Pour plus de précisions, veuillez vous référer à l'article 22bis(1)(f) du reglement FAR et la section 4.2 de la Guidance 12</t>
  </si>
  <si>
    <t xml:space="preserve">VRAI </t>
  </si>
  <si>
    <t>Base pour les recommandations</t>
  </si>
  <si>
    <t xml:space="preserve">L'entreprise a eu des recommandations émises entre 2019 et 2022 : </t>
  </si>
  <si>
    <t>Dates des recommandations émises devant être prises en compte :</t>
  </si>
  <si>
    <t>Veuillez indiquer ci-dessous les recommandations d'efficacité énergétique mises en oeuvre au 30 mai 2024 :</t>
  </si>
  <si>
    <t>Dans les audits, des recommandations sont en lien avec des procédés industriels de l'installation SEQE-UE concernée :</t>
  </si>
  <si>
    <t xml:space="preserve">Plusieurs années peuvent être prises en compte </t>
  </si>
  <si>
    <t>(C)</t>
  </si>
  <si>
    <t>Mesure équivalente associée</t>
  </si>
  <si>
    <t>OUI</t>
  </si>
  <si>
    <t>NON</t>
  </si>
  <si>
    <t>Origine du TRI</t>
  </si>
  <si>
    <t>Audit externe</t>
  </si>
  <si>
    <t>Type de dérogation - Investissement déraisonnable</t>
  </si>
  <si>
    <t>&gt;5% Chiffre d'affaire</t>
  </si>
  <si>
    <t>&gt;25% bénéfice</t>
  </si>
  <si>
    <t>&gt;50% des 20% d'allocations</t>
  </si>
  <si>
    <t>Réduction GES (tCO2e) 
Mesure équivalente</t>
  </si>
  <si>
    <t>Date mise en oeuvre prévue</t>
  </si>
  <si>
    <t>Réduction GES (tCO2e)
Recommandation remplacée</t>
  </si>
  <si>
    <t>Calcul exploitant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</si>
  <si>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</si>
  <si>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</si>
  <si>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</si>
  <si>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</si>
  <si>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</si>
  <si>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</si>
  <si>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</si>
  <si>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</si>
  <si>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</si>
  <si>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</si>
  <si>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</si>
  <si>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</si>
  <si>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</si>
  <si>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o</t>
  </si>
  <si>
    <t>p</t>
  </si>
  <si>
    <t>q</t>
  </si>
  <si>
    <t>r</t>
  </si>
  <si>
    <t>s</t>
  </si>
  <si>
    <t>t</t>
  </si>
  <si>
    <t>n</t>
  </si>
  <si>
    <t>Recommandation remplacée</t>
  </si>
  <si>
    <t>Recommandations non mises en oeuvre au 30 mai 2024 devant être mises en œuvre (ou remplacées) au 31 mars 2026 ou les années suivantes pour récupérer l'allocation</t>
  </si>
  <si>
    <t>(g)</t>
  </si>
  <si>
    <t>Commentaires (facultatif)</t>
  </si>
  <si>
    <t>Audit énergétique</t>
  </si>
  <si>
    <t>Merci d'indiquer s'il s'agit d'un audit énergétique ou d'un audit énergétique interne dans le cadre d'un système de management de l'énergie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</si>
  <si>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</si>
  <si>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</si>
  <si>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</si>
  <si>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</si>
  <si>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</si>
  <si>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</si>
  <si>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</si>
  <si>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</si>
  <si>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</si>
  <si>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</si>
  <si>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</si>
  <si>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</si>
  <si>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</si>
  <si>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</si>
  <si>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</si>
  <si>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</si>
  <si>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</si>
  <si>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</si>
  <si>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</si>
  <si>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</si>
  <si>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</si>
  <si>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</si>
  <si>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</si>
  <si>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</si>
  <si>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</si>
  <si>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</si>
  <si>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</si>
  <si>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</si>
  <si>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</si>
  <si>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</si>
  <si>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</si>
  <si>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</si>
  <si>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</si>
  <si>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</si>
  <si>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</si>
  <si>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</si>
  <si>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</si>
  <si>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</si>
  <si>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</si>
  <si>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</si>
  <si>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</si>
  <si>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</si>
  <si>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</si>
  <si>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</si>
  <si>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t>bm</t>
  </si>
  <si>
    <t>bn</t>
  </si>
  <si>
    <t>bo</t>
  </si>
  <si>
    <t>bp</t>
  </si>
  <si>
    <t>bq</t>
  </si>
  <si>
    <t>br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</si>
  <si>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</si>
  <si>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</si>
  <si>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</si>
  <si>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</si>
  <si>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</si>
  <si>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</si>
  <si>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</si>
  <si>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</si>
  <si>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</si>
  <si>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</si>
  <si>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</si>
  <si>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</si>
  <si>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</si>
  <si>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</si>
  <si>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</si>
  <si>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</si>
  <si>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</si>
  <si>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</si>
  <si>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</si>
  <si>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</si>
  <si>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</si>
  <si>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</si>
  <si>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</si>
  <si>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</si>
  <si>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</si>
  <si>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</si>
  <si>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</si>
  <si>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</si>
  <si>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</si>
  <si>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</si>
  <si>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Afin d'ajouter des lignes aux tableaux de recommandations et de mesures équivalentes, veuillez cliquer sur les "+" à gauche du fichier.</t>
  </si>
  <si>
    <t>Recommandations non mises en oeuvre au 30 mai 2024 et faisant l'objet d'au moins une dérogation</t>
  </si>
  <si>
    <t>Veuillez indiquer ci-dessous les recommandations de l'audit énergétique non mises en oeuvre au 30 mai 2024 mais faisant l'objet d'au moins une dérogation :</t>
  </si>
  <si>
    <t>Les éléments justificatifs de mise en oeuvre sont à mettre à la disposition du vérificateur.</t>
  </si>
  <si>
    <t>Les éléments justificatifs des mesures équivalentes sont à préparer par l'exploitant et à mettre à disposition du vérificateur.</t>
  </si>
  <si>
    <t>Les éléments justificatifs de mise en oeuvre des dérogations sont à préparer par l'exploitant et à mettre à disposition du vérificateur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</si>
</sst>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000070"/>
      <name val="Arial"/>
      <family val="2"/>
    </font>
    <font>
      <b/>
      <u/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6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rgb="FF312B57"/>
      <name val="Calibri"/>
      <family val="2"/>
      <scheme val="minor"/>
    </font>
    <font>
      <b/>
      <sz val="36"/>
      <name val="Marianne ExtraBold"/>
      <family val="3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D0FCCC"/>
        <bgColor indexed="64"/>
      </patternFill>
    </fill>
    <fill>
      <patternFill patternType="solid">
        <fgColor rgb="FF312B57"/>
        <bgColor indexed="64"/>
      </patternFill>
    </fill>
    <fill>
      <patternFill patternType="solid">
        <fgColor rgb="FFE3DFEF"/>
        <bgColor indexed="64"/>
      </patternFill>
    </fill>
    <fill>
      <patternFill patternType="solid">
        <fgColor rgb="FFF2F0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theme="2" tint="-0.499984740745262"/>
      </bottom>
      <diagonal/>
    </border>
    <border>
      <left style="thin">
        <color indexed="64"/>
      </left>
      <right/>
      <top style="thin">
        <color indexed="64"/>
      </top>
      <bottom style="dotted">
        <color theme="2" tint="-0.499984740745262"/>
      </bottom>
      <diagonal/>
    </border>
    <border>
      <left/>
      <right/>
      <top style="thin">
        <color indexed="64"/>
      </top>
      <bottom style="dotted">
        <color theme="2" tint="-0.499984740745262"/>
      </bottom>
      <diagonal/>
    </border>
    <border>
      <left/>
      <right style="thin">
        <color indexed="64"/>
      </right>
      <top style="dotted">
        <color theme="2" tint="-0.499984740745262"/>
      </top>
      <bottom style="dotted">
        <color theme="2" tint="-0.499984740745262"/>
      </bottom>
      <diagonal/>
    </border>
    <border>
      <left style="thin">
        <color indexed="64"/>
      </left>
      <right/>
      <top style="dotted">
        <color theme="2" tint="-0.499984740745262"/>
      </top>
      <bottom style="dotted">
        <color theme="2" tint="-0.499984740745262"/>
      </bottom>
      <diagonal/>
    </border>
    <border>
      <left/>
      <right/>
      <top style="dotted">
        <color theme="2" tint="-0.499984740745262"/>
      </top>
      <bottom style="dotted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FF"/>
      </bottom>
      <diagonal/>
    </border>
    <border>
      <left/>
      <right/>
      <top/>
      <bottom style="hair">
        <color rgb="FF00007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dotted">
        <color theme="2" tint="-0.499984740745262"/>
      </top>
      <bottom style="thin">
        <color indexed="64"/>
      </bottom>
      <diagonal/>
    </border>
    <border>
      <left/>
      <right/>
      <top style="dotted">
        <color theme="2" tint="-0.499984740745262"/>
      </top>
      <bottom style="thin">
        <color indexed="64"/>
      </bottom>
      <diagonal/>
    </border>
    <border>
      <left/>
      <right style="thin">
        <color indexed="64"/>
      </right>
      <top style="dotted">
        <color theme="2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2" fillId="3" borderId="0" xfId="0" applyFont="1" applyFill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8" fillId="0" borderId="0" xfId="0" applyFont="1"/>
    <xf numFmtId="0" fontId="5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/>
    <xf numFmtId="0" fontId="5" fillId="2" borderId="1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/>
    </xf>
    <xf numFmtId="3" fontId="5" fillId="4" borderId="12" xfId="0" applyNumberFormat="1" applyFont="1" applyFill="1" applyBorder="1" applyAlignment="1">
      <alignment horizontal="center" vertical="center"/>
    </xf>
    <xf numFmtId="3" fontId="2" fillId="4" borderId="17" xfId="0" applyNumberFormat="1" applyFont="1" applyFill="1" applyBorder="1"/>
    <xf numFmtId="0" fontId="4" fillId="4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" fontId="5" fillId="4" borderId="16" xfId="0" applyNumberFormat="1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 applyAlignment="1">
      <alignment horizontal="center"/>
    </xf>
    <xf numFmtId="0" fontId="5" fillId="0" borderId="21" xfId="0" applyFont="1" applyBorder="1"/>
    <xf numFmtId="0" fontId="2" fillId="0" borderId="22" xfId="0" applyFont="1" applyBorder="1"/>
    <xf numFmtId="0" fontId="2" fillId="0" borderId="22" xfId="0" applyFont="1" applyBorder="1" applyAlignment="1">
      <alignment horizontal="center"/>
    </xf>
    <xf numFmtId="0" fontId="9" fillId="5" borderId="0" xfId="0" applyFont="1" applyFill="1" applyAlignment="1">
      <alignment horizontal="center" vertical="center"/>
    </xf>
    <xf numFmtId="0" fontId="10" fillId="0" borderId="0" xfId="0" applyFont="1"/>
    <xf numFmtId="0" fontId="10" fillId="5" borderId="0" xfId="0" applyFont="1" applyFill="1"/>
    <xf numFmtId="0" fontId="11" fillId="5" borderId="0" xfId="0" applyFont="1" applyFill="1"/>
    <xf numFmtId="0" fontId="10" fillId="6" borderId="0" xfId="0" applyFont="1" applyFill="1"/>
    <xf numFmtId="0" fontId="10" fillId="7" borderId="0" xfId="0" applyFont="1" applyFill="1"/>
    <xf numFmtId="0" fontId="9" fillId="7" borderId="0" xfId="0" applyFont="1" applyFill="1" applyAlignment="1">
      <alignment horizontal="center" vertical="center"/>
    </xf>
    <xf numFmtId="0" fontId="9" fillId="7" borderId="0" xfId="0" applyFont="1" applyFill="1"/>
    <xf numFmtId="0" fontId="12" fillId="7" borderId="0" xfId="0" applyFont="1" applyFill="1"/>
    <xf numFmtId="14" fontId="9" fillId="7" borderId="0" xfId="0" applyNumberFormat="1" applyFont="1" applyFill="1" applyAlignment="1">
      <alignment horizontal="center" vertical="center"/>
    </xf>
    <xf numFmtId="0" fontId="9" fillId="7" borderId="3" xfId="0" applyFont="1" applyFill="1" applyBorder="1"/>
    <xf numFmtId="0" fontId="10" fillId="7" borderId="6" xfId="0" applyFont="1" applyFill="1" applyBorder="1"/>
    <xf numFmtId="0" fontId="10" fillId="7" borderId="9" xfId="0" applyFont="1" applyFill="1" applyBorder="1"/>
    <xf numFmtId="0" fontId="14" fillId="7" borderId="0" xfId="0" applyFont="1" applyFill="1"/>
    <xf numFmtId="0" fontId="10" fillId="9" borderId="0" xfId="0" applyFont="1" applyFill="1"/>
    <xf numFmtId="0" fontId="10" fillId="10" borderId="0" xfId="0" applyFont="1" applyFill="1"/>
    <xf numFmtId="0" fontId="15" fillId="7" borderId="0" xfId="0" applyFont="1" applyFill="1" applyAlignment="1">
      <alignment vertical="center"/>
    </xf>
    <xf numFmtId="0" fontId="14" fillId="7" borderId="0" xfId="0" quotePrefix="1" applyFont="1" applyFill="1"/>
    <xf numFmtId="0" fontId="11" fillId="5" borderId="0" xfId="0" applyFont="1" applyFill="1" applyAlignment="1">
      <alignment horizontal="left"/>
    </xf>
    <xf numFmtId="0" fontId="10" fillId="10" borderId="0" xfId="0" applyFont="1" applyFill="1" applyAlignment="1">
      <alignment horizontal="left"/>
    </xf>
    <xf numFmtId="0" fontId="10" fillId="7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11" borderId="0" xfId="0" applyFont="1" applyFill="1"/>
    <xf numFmtId="0" fontId="10" fillId="11" borderId="0" xfId="0" applyFont="1" applyFill="1" applyAlignment="1">
      <alignment horizontal="left"/>
    </xf>
    <xf numFmtId="0" fontId="13" fillId="7" borderId="0" xfId="0" applyFont="1" applyFill="1" applyBorder="1" applyAlignment="1">
      <alignment horizontal="center" vertical="center"/>
    </xf>
    <xf numFmtId="0" fontId="10" fillId="7" borderId="0" xfId="0" applyFont="1" applyFill="1" applyBorder="1"/>
    <xf numFmtId="0" fontId="10" fillId="7" borderId="0" xfId="0" applyFont="1" applyFill="1" applyBorder="1" applyAlignment="1">
      <alignment horizontal="center"/>
    </xf>
    <xf numFmtId="0" fontId="9" fillId="7" borderId="0" xfId="0" applyFont="1" applyFill="1" applyBorder="1"/>
    <xf numFmtId="0" fontId="10" fillId="7" borderId="6" xfId="0" applyFont="1" applyFill="1" applyBorder="1" applyAlignment="1">
      <alignment horizontal="right"/>
    </xf>
    <xf numFmtId="0" fontId="10" fillId="7" borderId="9" xfId="0" applyFont="1" applyFill="1" applyBorder="1" applyAlignment="1">
      <alignment horizontal="right"/>
    </xf>
    <xf numFmtId="0" fontId="10" fillId="7" borderId="3" xfId="0" applyFont="1" applyFill="1" applyBorder="1" applyAlignment="1">
      <alignment horizontal="right"/>
    </xf>
    <xf numFmtId="0" fontId="10" fillId="8" borderId="12" xfId="0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left" vertical="top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10" fillId="8" borderId="10" xfId="0" applyFont="1" applyFill="1" applyBorder="1" applyAlignment="1" applyProtection="1">
      <alignment horizontal="center"/>
      <protection locked="0"/>
    </xf>
    <xf numFmtId="0" fontId="10" fillId="8" borderId="11" xfId="0" applyFont="1" applyFill="1" applyBorder="1" applyAlignment="1" applyProtection="1">
      <alignment horizontal="center"/>
      <protection locked="0"/>
    </xf>
    <xf numFmtId="0" fontId="10" fillId="8" borderId="9" xfId="0" applyFont="1" applyFill="1" applyBorder="1" applyAlignment="1" applyProtection="1">
      <alignment horizontal="center"/>
      <protection locked="0"/>
    </xf>
    <xf numFmtId="0" fontId="10" fillId="8" borderId="23" xfId="0" applyFont="1" applyFill="1" applyBorder="1" applyAlignment="1" applyProtection="1">
      <alignment horizontal="center"/>
      <protection locked="0"/>
    </xf>
    <xf numFmtId="0" fontId="10" fillId="8" borderId="25" xfId="0" applyFont="1" applyFill="1" applyBorder="1" applyAlignment="1" applyProtection="1">
      <alignment horizontal="center"/>
      <protection locked="0"/>
    </xf>
    <xf numFmtId="0" fontId="10" fillId="8" borderId="24" xfId="0" applyFont="1" applyFill="1" applyBorder="1" applyAlignment="1" applyProtection="1">
      <alignment horizontal="center"/>
      <protection locked="0"/>
    </xf>
    <xf numFmtId="0" fontId="10" fillId="8" borderId="29" xfId="0" applyFont="1" applyFill="1" applyBorder="1" applyAlignment="1" applyProtection="1">
      <alignment horizontal="center"/>
      <protection locked="0"/>
    </xf>
    <xf numFmtId="0" fontId="10" fillId="8" borderId="30" xfId="0" applyFont="1" applyFill="1" applyBorder="1" applyAlignment="1" applyProtection="1">
      <alignment horizontal="center"/>
      <protection locked="0"/>
    </xf>
    <xf numFmtId="0" fontId="10" fillId="8" borderId="31" xfId="0" applyFont="1" applyFill="1" applyBorder="1" applyAlignment="1" applyProtection="1">
      <alignment horizontal="center"/>
      <protection locked="0"/>
    </xf>
    <xf numFmtId="0" fontId="10" fillId="8" borderId="4" xfId="0" applyFont="1" applyFill="1" applyBorder="1" applyAlignment="1" applyProtection="1">
      <alignment horizontal="center"/>
      <protection locked="0"/>
    </xf>
    <xf numFmtId="0" fontId="10" fillId="8" borderId="5" xfId="0" applyFont="1" applyFill="1" applyBorder="1" applyAlignment="1" applyProtection="1">
      <alignment horizontal="center"/>
      <protection locked="0"/>
    </xf>
    <xf numFmtId="0" fontId="10" fillId="8" borderId="3" xfId="0" applyFont="1" applyFill="1" applyBorder="1" applyAlignment="1" applyProtection="1">
      <alignment horizontal="center"/>
      <protection locked="0"/>
    </xf>
    <xf numFmtId="0" fontId="9" fillId="7" borderId="0" xfId="0" applyFont="1" applyFill="1" applyAlignment="1">
      <alignment horizontal="left" vertical="top"/>
    </xf>
    <xf numFmtId="0" fontId="13" fillId="7" borderId="4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 applyProtection="1">
      <alignment horizontal="center"/>
      <protection locked="0"/>
    </xf>
    <xf numFmtId="0" fontId="10" fillId="8" borderId="6" xfId="0" applyFont="1" applyFill="1" applyBorder="1" applyAlignment="1" applyProtection="1">
      <alignment horizontal="center"/>
      <protection locked="0"/>
    </xf>
    <xf numFmtId="0" fontId="9" fillId="7" borderId="0" xfId="0" applyFont="1" applyFill="1" applyAlignment="1">
      <alignment horizontal="left" vertical="center"/>
    </xf>
    <xf numFmtId="0" fontId="10" fillId="8" borderId="32" xfId="0" applyFont="1" applyFill="1" applyBorder="1" applyAlignment="1" applyProtection="1">
      <alignment horizontal="center"/>
      <protection locked="0"/>
    </xf>
    <xf numFmtId="0" fontId="10" fillId="8" borderId="33" xfId="0" applyFont="1" applyFill="1" applyBorder="1" applyAlignment="1" applyProtection="1">
      <alignment horizontal="center"/>
      <protection locked="0"/>
    </xf>
    <xf numFmtId="0" fontId="10" fillId="8" borderId="34" xfId="0" applyFont="1" applyFill="1" applyBorder="1" applyAlignment="1" applyProtection="1">
      <alignment horizontal="center"/>
      <protection locked="0"/>
    </xf>
    <xf numFmtId="0" fontId="10" fillId="8" borderId="8" xfId="0" applyFont="1" applyFill="1" applyBorder="1" applyAlignment="1" applyProtection="1">
      <alignment horizontal="center"/>
      <protection locked="0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0" fillId="8" borderId="26" xfId="0" applyFont="1" applyFill="1" applyBorder="1" applyAlignment="1" applyProtection="1">
      <alignment horizontal="center"/>
      <protection locked="0"/>
    </xf>
    <xf numFmtId="0" fontId="10" fillId="8" borderId="27" xfId="0" applyFont="1" applyFill="1" applyBorder="1" applyAlignment="1" applyProtection="1">
      <alignment horizontal="center"/>
      <protection locked="0"/>
    </xf>
    <xf numFmtId="0" fontId="10" fillId="8" borderId="28" xfId="0" applyFont="1" applyFill="1" applyBorder="1" applyAlignment="1" applyProtection="1">
      <alignment horizontal="center"/>
      <protection locked="0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0" fillId="8" borderId="7" xfId="0" applyFont="1" applyFill="1" applyBorder="1" applyAlignment="1" applyProtection="1">
      <alignment horizontal="left"/>
      <protection locked="0"/>
    </xf>
    <xf numFmtId="0" fontId="10" fillId="8" borderId="6" xfId="0" applyFont="1" applyFill="1" applyBorder="1" applyAlignment="1" applyProtection="1">
      <alignment horizontal="left"/>
      <protection locked="0"/>
    </xf>
    <xf numFmtId="14" fontId="9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15" fillId="7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center"/>
    </xf>
    <xf numFmtId="0" fontId="10" fillId="8" borderId="13" xfId="0" applyFont="1" applyFill="1" applyBorder="1" applyAlignment="1" applyProtection="1">
      <alignment horizontal="center"/>
      <protection locked="0"/>
    </xf>
    <xf numFmtId="0" fontId="10" fillId="8" borderId="15" xfId="0" applyFont="1" applyFill="1" applyBorder="1" applyAlignment="1" applyProtection="1">
      <alignment horizontal="center"/>
      <protection locked="0"/>
    </xf>
    <xf numFmtId="0" fontId="10" fillId="6" borderId="13" xfId="0" applyFont="1" applyFill="1" applyBorder="1" applyAlignment="1">
      <alignment horizontal="center"/>
    </xf>
    <xf numFmtId="0" fontId="10" fillId="6" borderId="15" xfId="0" applyFont="1" applyFill="1" applyBorder="1" applyAlignment="1">
      <alignment horizontal="center"/>
    </xf>
    <xf numFmtId="0" fontId="10" fillId="8" borderId="13" xfId="0" applyFont="1" applyFill="1" applyBorder="1" applyAlignment="1" applyProtection="1">
      <alignment horizontal="left"/>
      <protection locked="0"/>
    </xf>
    <xf numFmtId="0" fontId="10" fillId="8" borderId="14" xfId="0" applyFont="1" applyFill="1" applyBorder="1" applyAlignment="1" applyProtection="1">
      <alignment horizontal="left"/>
      <protection locked="0"/>
    </xf>
    <xf numFmtId="0" fontId="10" fillId="8" borderId="15" xfId="0" applyFont="1" applyFill="1" applyBorder="1" applyAlignment="1" applyProtection="1">
      <alignment horizontal="left"/>
      <protection locked="0"/>
    </xf>
    <xf numFmtId="0" fontId="10" fillId="8" borderId="13" xfId="0" applyFont="1" applyFill="1" applyBorder="1" applyAlignment="1" applyProtection="1">
      <alignment horizontal="left" vertical="center"/>
      <protection locked="0"/>
    </xf>
    <xf numFmtId="0" fontId="10" fillId="8" borderId="14" xfId="0" applyFont="1" applyFill="1" applyBorder="1" applyAlignment="1" applyProtection="1">
      <alignment horizontal="left" vertical="center"/>
      <protection locked="0"/>
    </xf>
    <xf numFmtId="0" fontId="10" fillId="8" borderId="15" xfId="0" applyFont="1" applyFill="1" applyBorder="1" applyAlignment="1" applyProtection="1">
      <alignment horizontal="left" vertical="center"/>
      <protection locked="0"/>
    </xf>
    <xf numFmtId="0" fontId="9" fillId="7" borderId="4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9" fillId="8" borderId="35" xfId="0" applyFont="1" applyFill="1" applyBorder="1" applyAlignment="1">
      <alignment horizontal="center"/>
    </xf>
    <xf numFmtId="0" fontId="9" fillId="8" borderId="36" xfId="0" applyFont="1" applyFill="1" applyBorder="1" applyAlignment="1">
      <alignment horizontal="center"/>
    </xf>
    <xf numFmtId="0" fontId="9" fillId="8" borderId="37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9" fillId="7" borderId="4" xfId="0" applyNumberFormat="1" applyFont="1" applyFill="1" applyBorder="1" applyAlignment="1">
      <alignment horizontal="center" vertical="center"/>
    </xf>
    <xf numFmtId="0" fontId="9" fillId="7" borderId="3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169"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  <dxf>
      <fill>
        <patternFill patternType="lightUp">
          <fgColor theme="2" tint="-0.499984740745262"/>
          <bgColor theme="2"/>
        </patternFill>
      </fill>
    </dxf>
    <dxf>
      <fill>
        <patternFill patternType="lightUp">
          <bgColor theme="2"/>
        </patternFill>
      </fill>
    </dxf>
  </dxfs>
  <tableStyles count="0" defaultTableStyle="TableStyleMedium2" defaultPivotStyle="PivotStyleLight16"/>
  <colors>
    <mruColors>
      <color rgb="FFF2F0F5"/>
      <color rgb="FFFDADC8"/>
      <color rgb="FF8B0330"/>
      <color rgb="FFFB5189"/>
      <color rgb="FF4D4F5E"/>
      <color rgb="FF545569"/>
      <color rgb="FF2F2F3D"/>
      <color rgb="FF312B57"/>
      <color rgb="FF5F5490"/>
      <color rgb="FFE3D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95250</xdr:rowOff>
    </xdr:from>
    <xdr:to>
      <xdr:col>3</xdr:col>
      <xdr:colOff>352137</xdr:colOff>
      <xdr:row>36</xdr:row>
      <xdr:rowOff>46796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D489045-7914-4982-A645-325909194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285750"/>
          <a:ext cx="2304762" cy="6628571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33</xdr:row>
      <xdr:rowOff>28575</xdr:rowOff>
    </xdr:from>
    <xdr:to>
      <xdr:col>0</xdr:col>
      <xdr:colOff>657225</xdr:colOff>
      <xdr:row>35</xdr:row>
      <xdr:rowOff>19050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C55E828-2C68-4F11-AEE1-C176CB474627}"/>
            </a:ext>
          </a:extLst>
        </xdr:cNvPr>
        <xdr:cNvSpPr/>
      </xdr:nvSpPr>
      <xdr:spPr>
        <a:xfrm>
          <a:off x="238125" y="6315075"/>
          <a:ext cx="419100" cy="371475"/>
        </a:xfrm>
        <a:prstGeom prst="ellipse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542926</xdr:colOff>
      <xdr:row>30</xdr:row>
      <xdr:rowOff>104775</xdr:rowOff>
    </xdr:from>
    <xdr:to>
      <xdr:col>0</xdr:col>
      <xdr:colOff>685800</xdr:colOff>
      <xdr:row>32</xdr:row>
      <xdr:rowOff>171450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284DB8D5-A603-411B-88C2-B6EC460C2904}"/>
            </a:ext>
          </a:extLst>
        </xdr:cNvPr>
        <xdr:cNvCxnSpPr/>
      </xdr:nvCxnSpPr>
      <xdr:spPr>
        <a:xfrm flipH="1">
          <a:off x="542926" y="5819775"/>
          <a:ext cx="142874" cy="447675"/>
        </a:xfrm>
        <a:prstGeom prst="straightConnector1">
          <a:avLst/>
        </a:prstGeom>
        <a:ln w="5715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0</xdr:row>
      <xdr:rowOff>378068</xdr:rowOff>
    </xdr:from>
    <xdr:to>
      <xdr:col>2</xdr:col>
      <xdr:colOff>0</xdr:colOff>
      <xdr:row>466</xdr:row>
      <xdr:rowOff>85725</xdr:rowOff>
    </xdr:to>
    <xdr:grpSp>
      <xdr:nvGrpSpPr>
        <xdr:cNvPr id="17" name="Groupe 16">
          <a:extLst>
            <a:ext uri="{FF2B5EF4-FFF2-40B4-BE49-F238E27FC236}">
              <a16:creationId xmlns:a16="http://schemas.microsoft.com/office/drawing/2014/main" id="{4A751ECF-5817-4AF5-96E5-5A7A50C4FE17}"/>
            </a:ext>
          </a:extLst>
        </xdr:cNvPr>
        <xdr:cNvGrpSpPr/>
      </xdr:nvGrpSpPr>
      <xdr:grpSpPr>
        <a:xfrm>
          <a:off x="409575" y="378068"/>
          <a:ext cx="952500" cy="29625682"/>
          <a:chOff x="409575" y="378068"/>
          <a:chExt cx="952500" cy="20957932"/>
        </a:xfrm>
      </xdr:grpSpPr>
      <xdr:grpSp>
        <xdr:nvGrpSpPr>
          <xdr:cNvPr id="8" name="Groupe 7">
            <a:extLst>
              <a:ext uri="{FF2B5EF4-FFF2-40B4-BE49-F238E27FC236}">
                <a16:creationId xmlns:a16="http://schemas.microsoft.com/office/drawing/2014/main" id="{A8DBADEB-E1D2-463F-A9A2-E81FD1A2778F}"/>
              </a:ext>
            </a:extLst>
          </xdr:cNvPr>
          <xdr:cNvGrpSpPr/>
        </xdr:nvGrpSpPr>
        <xdr:grpSpPr>
          <a:xfrm>
            <a:off x="409575" y="378068"/>
            <a:ext cx="952500" cy="20957932"/>
            <a:chOff x="409575" y="378069"/>
            <a:chExt cx="952500" cy="6594231"/>
          </a:xfrm>
        </xdr:grpSpPr>
        <xdr:sp macro="" textlink="">
          <xdr:nvSpPr>
            <xdr:cNvPr id="3" name="Rectangle : coins arrondis 2">
              <a:extLst>
                <a:ext uri="{FF2B5EF4-FFF2-40B4-BE49-F238E27FC236}">
                  <a16:creationId xmlns:a16="http://schemas.microsoft.com/office/drawing/2014/main" id="{D34F0F87-3D2A-42C0-B786-E530B25AD140}"/>
                </a:ext>
              </a:extLst>
            </xdr:cNvPr>
            <xdr:cNvSpPr/>
          </xdr:nvSpPr>
          <xdr:spPr>
            <a:xfrm>
              <a:off x="409575" y="381000"/>
              <a:ext cx="942975" cy="6591300"/>
            </a:xfrm>
            <a:prstGeom prst="roundRect">
              <a:avLst>
                <a:gd name="adj" fmla="val 23189"/>
              </a:avLst>
            </a:prstGeom>
            <a:solidFill>
              <a:srgbClr val="5F549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7" name="Rectangle 6">
              <a:extLst>
                <a:ext uri="{FF2B5EF4-FFF2-40B4-BE49-F238E27FC236}">
                  <a16:creationId xmlns:a16="http://schemas.microsoft.com/office/drawing/2014/main" id="{099438C4-9B9B-46D3-B89D-DF697D330C46}"/>
                </a:ext>
              </a:extLst>
            </xdr:cNvPr>
            <xdr:cNvSpPr/>
          </xdr:nvSpPr>
          <xdr:spPr>
            <a:xfrm>
              <a:off x="962025" y="378069"/>
              <a:ext cx="400050" cy="247650"/>
            </a:xfrm>
            <a:prstGeom prst="rect">
              <a:avLst/>
            </a:prstGeom>
            <a:solidFill>
              <a:srgbClr val="5F549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0B269967-22FD-4AF0-9784-A5921794E99C}"/>
              </a:ext>
            </a:extLst>
          </xdr:cNvPr>
          <xdr:cNvSpPr/>
        </xdr:nvSpPr>
        <xdr:spPr>
          <a:xfrm>
            <a:off x="952500" y="20545425"/>
            <a:ext cx="400050" cy="787087"/>
          </a:xfrm>
          <a:prstGeom prst="rect">
            <a:avLst/>
          </a:prstGeom>
          <a:solidFill>
            <a:srgbClr val="5F549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1</xdr:col>
      <xdr:colOff>342899</xdr:colOff>
      <xdr:row>357</xdr:row>
      <xdr:rowOff>114298</xdr:rowOff>
    </xdr:from>
    <xdr:to>
      <xdr:col>5</xdr:col>
      <xdr:colOff>247650</xdr:colOff>
      <xdr:row>357</xdr:row>
      <xdr:rowOff>524699</xdr:rowOff>
    </xdr:to>
    <xdr:grpSp>
      <xdr:nvGrpSpPr>
        <xdr:cNvPr id="13" name="Groupe 12">
          <a:extLst>
            <a:ext uri="{FF2B5EF4-FFF2-40B4-BE49-F238E27FC236}">
              <a16:creationId xmlns:a16="http://schemas.microsoft.com/office/drawing/2014/main" id="{8816ED1A-4440-4618-A94B-DB9257987235}"/>
            </a:ext>
          </a:extLst>
        </xdr:cNvPr>
        <xdr:cNvGrpSpPr/>
      </xdr:nvGrpSpPr>
      <xdr:grpSpPr>
        <a:xfrm>
          <a:off x="761999" y="23879173"/>
          <a:ext cx="2686051" cy="410401"/>
          <a:chOff x="761999" y="1162048"/>
          <a:chExt cx="2838451" cy="410401"/>
        </a:xfrm>
      </xdr:grpSpPr>
      <xdr:sp macro="" textlink="">
        <xdr:nvSpPr>
          <xdr:cNvPr id="14" name="Rectangle : coins arrondis 13">
            <a:extLst>
              <a:ext uri="{FF2B5EF4-FFF2-40B4-BE49-F238E27FC236}">
                <a16:creationId xmlns:a16="http://schemas.microsoft.com/office/drawing/2014/main" id="{42DBB74D-23A4-426D-919A-54730AE5DE19}"/>
              </a:ext>
            </a:extLst>
          </xdr:cNvPr>
          <xdr:cNvSpPr/>
        </xdr:nvSpPr>
        <xdr:spPr>
          <a:xfrm>
            <a:off x="761999" y="1162049"/>
            <a:ext cx="2838451" cy="410400"/>
          </a:xfrm>
          <a:prstGeom prst="roundRect">
            <a:avLst>
              <a:gd name="adj" fmla="val 50000"/>
            </a:avLst>
          </a:prstGeom>
          <a:solidFill>
            <a:srgbClr val="F2F0F5"/>
          </a:solidFill>
          <a:ln w="57150">
            <a:solidFill>
              <a:srgbClr val="312B5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fr-FR" sz="1400">
                <a:solidFill>
                  <a:srgbClr val="312B57"/>
                </a:solidFill>
              </a:rPr>
              <a:t>             </a:t>
            </a:r>
            <a:r>
              <a:rPr lang="fr-FR" sz="1400" b="1">
                <a:solidFill>
                  <a:srgbClr val="312B57"/>
                </a:solidFill>
              </a:rPr>
              <a:t>Mesures équivalentes</a:t>
            </a:r>
          </a:p>
        </xdr:txBody>
      </xdr:sp>
      <xdr:sp macro="" textlink="">
        <xdr:nvSpPr>
          <xdr:cNvPr id="15" name="Ellipse 14">
            <a:extLst>
              <a:ext uri="{FF2B5EF4-FFF2-40B4-BE49-F238E27FC236}">
                <a16:creationId xmlns:a16="http://schemas.microsoft.com/office/drawing/2014/main" id="{DA5024B0-24CE-4337-B7A5-E823122A55F8}"/>
              </a:ext>
            </a:extLst>
          </xdr:cNvPr>
          <xdr:cNvSpPr/>
        </xdr:nvSpPr>
        <xdr:spPr>
          <a:xfrm>
            <a:off x="771524" y="1162048"/>
            <a:ext cx="409577" cy="409577"/>
          </a:xfrm>
          <a:prstGeom prst="ellipse">
            <a:avLst/>
          </a:prstGeom>
          <a:solidFill>
            <a:srgbClr val="F2F0F5"/>
          </a:solidFill>
          <a:ln w="57150">
            <a:solidFill>
              <a:srgbClr val="312B5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600" b="1">
                <a:solidFill>
                  <a:srgbClr val="312B57"/>
                </a:solidFill>
                <a:latin typeface="Marianne ExtraBold" panose="02000000000000000000" pitchFamily="50" charset="0"/>
              </a:rPr>
              <a:t>3</a:t>
            </a:r>
          </a:p>
        </xdr:txBody>
      </xdr:sp>
    </xdr:grpSp>
    <xdr:clientData/>
  </xdr:twoCellAnchor>
  <xdr:twoCellAnchor>
    <xdr:from>
      <xdr:col>1</xdr:col>
      <xdr:colOff>342897</xdr:colOff>
      <xdr:row>34</xdr:row>
      <xdr:rowOff>66673</xdr:rowOff>
    </xdr:from>
    <xdr:to>
      <xdr:col>10</xdr:col>
      <xdr:colOff>428624</xdr:colOff>
      <xdr:row>34</xdr:row>
      <xdr:rowOff>477074</xdr:rowOff>
    </xdr:to>
    <xdr:grpSp>
      <xdr:nvGrpSpPr>
        <xdr:cNvPr id="10" name="Groupe 9">
          <a:extLst>
            <a:ext uri="{FF2B5EF4-FFF2-40B4-BE49-F238E27FC236}">
              <a16:creationId xmlns:a16="http://schemas.microsoft.com/office/drawing/2014/main" id="{A97383F9-BEE0-427B-987D-FAC6BFF64296}"/>
            </a:ext>
          </a:extLst>
        </xdr:cNvPr>
        <xdr:cNvGrpSpPr/>
      </xdr:nvGrpSpPr>
      <xdr:grpSpPr>
        <a:xfrm>
          <a:off x="761997" y="7362823"/>
          <a:ext cx="6677027" cy="410401"/>
          <a:chOff x="761999" y="1162048"/>
          <a:chExt cx="5126817" cy="410401"/>
        </a:xfrm>
      </xdr:grpSpPr>
      <xdr:sp macro="" textlink="">
        <xdr:nvSpPr>
          <xdr:cNvPr id="11" name="Rectangle : coins arrondis 10">
            <a:extLst>
              <a:ext uri="{FF2B5EF4-FFF2-40B4-BE49-F238E27FC236}">
                <a16:creationId xmlns:a16="http://schemas.microsoft.com/office/drawing/2014/main" id="{32C86C85-1256-4D67-98AA-EA5071DE75A4}"/>
              </a:ext>
            </a:extLst>
          </xdr:cNvPr>
          <xdr:cNvSpPr/>
        </xdr:nvSpPr>
        <xdr:spPr>
          <a:xfrm>
            <a:off x="761999" y="1162049"/>
            <a:ext cx="5126817" cy="410400"/>
          </a:xfrm>
          <a:prstGeom prst="roundRect">
            <a:avLst>
              <a:gd name="adj" fmla="val 50000"/>
            </a:avLst>
          </a:prstGeom>
          <a:solidFill>
            <a:srgbClr val="F2F0F5"/>
          </a:solidFill>
          <a:ln w="57150">
            <a:solidFill>
              <a:srgbClr val="312B5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fr-FR" sz="1400">
                <a:solidFill>
                  <a:srgbClr val="312B57"/>
                </a:solidFill>
              </a:rPr>
              <a:t>             </a:t>
            </a:r>
            <a:r>
              <a:rPr lang="fr-FR" sz="1400" b="1">
                <a:solidFill>
                  <a:srgbClr val="312B57"/>
                </a:solidFill>
              </a:rPr>
              <a:t>Recommandations</a:t>
            </a:r>
            <a:r>
              <a:rPr lang="fr-FR" sz="1400" b="1" baseline="0">
                <a:solidFill>
                  <a:srgbClr val="312B57"/>
                </a:solidFill>
              </a:rPr>
              <a:t> en lien avec le procédé industriel </a:t>
            </a:r>
            <a:r>
              <a:rPr lang="fr-FR" sz="1400" b="1" baseline="0">
                <a:solidFill>
                  <a:srgbClr val="312B57"/>
                </a:solidFill>
                <a:latin typeface="+mn-lt"/>
                <a:ea typeface="+mn-ea"/>
                <a:cs typeface="+mn-cs"/>
              </a:rPr>
              <a:t>de l'installation SEQE-UE</a:t>
            </a:r>
          </a:p>
        </xdr:txBody>
      </xdr:sp>
      <xdr:sp macro="" textlink="">
        <xdr:nvSpPr>
          <xdr:cNvPr id="12" name="Ellipse 11">
            <a:extLst>
              <a:ext uri="{FF2B5EF4-FFF2-40B4-BE49-F238E27FC236}">
                <a16:creationId xmlns:a16="http://schemas.microsoft.com/office/drawing/2014/main" id="{92946C75-BE29-4AF6-9781-CFE77E5BE323}"/>
              </a:ext>
            </a:extLst>
          </xdr:cNvPr>
          <xdr:cNvSpPr/>
        </xdr:nvSpPr>
        <xdr:spPr>
          <a:xfrm>
            <a:off x="771524" y="1162048"/>
            <a:ext cx="315117" cy="409577"/>
          </a:xfrm>
          <a:prstGeom prst="ellipse">
            <a:avLst/>
          </a:prstGeom>
          <a:solidFill>
            <a:srgbClr val="F2F0F5"/>
          </a:solidFill>
          <a:ln w="57150">
            <a:solidFill>
              <a:srgbClr val="312B5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600" b="1">
                <a:solidFill>
                  <a:srgbClr val="312B57"/>
                </a:solidFill>
                <a:latin typeface="Marianne ExtraBold" panose="02000000000000000000" pitchFamily="50" charset="0"/>
              </a:rPr>
              <a:t>2</a:t>
            </a:r>
          </a:p>
        </xdr:txBody>
      </xdr:sp>
    </xdr:grpSp>
    <xdr:clientData/>
  </xdr:twoCellAnchor>
  <xdr:twoCellAnchor>
    <xdr:from>
      <xdr:col>1</xdr:col>
      <xdr:colOff>342899</xdr:colOff>
      <xdr:row>4</xdr:row>
      <xdr:rowOff>352423</xdr:rowOff>
    </xdr:from>
    <xdr:to>
      <xdr:col>5</xdr:col>
      <xdr:colOff>400050</xdr:colOff>
      <xdr:row>5</xdr:row>
      <xdr:rowOff>334199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484C362B-E9C9-47C9-BD04-A51304581E4B}"/>
            </a:ext>
          </a:extLst>
        </xdr:cNvPr>
        <xdr:cNvGrpSpPr/>
      </xdr:nvGrpSpPr>
      <xdr:grpSpPr>
        <a:xfrm>
          <a:off x="761999" y="2390773"/>
          <a:ext cx="2838451" cy="410401"/>
          <a:chOff x="761999" y="1162048"/>
          <a:chExt cx="2838451" cy="410401"/>
        </a:xfrm>
      </xdr:grpSpPr>
      <xdr:sp macro="" textlink="">
        <xdr:nvSpPr>
          <xdr:cNvPr id="6" name="Rectangle : coins arrondis 5">
            <a:extLst>
              <a:ext uri="{FF2B5EF4-FFF2-40B4-BE49-F238E27FC236}">
                <a16:creationId xmlns:a16="http://schemas.microsoft.com/office/drawing/2014/main" id="{6AEBEA31-7762-418D-9396-A8F7717F37C6}"/>
              </a:ext>
            </a:extLst>
          </xdr:cNvPr>
          <xdr:cNvSpPr/>
        </xdr:nvSpPr>
        <xdr:spPr>
          <a:xfrm>
            <a:off x="761999" y="1162049"/>
            <a:ext cx="2838451" cy="410400"/>
          </a:xfrm>
          <a:prstGeom prst="roundRect">
            <a:avLst>
              <a:gd name="adj" fmla="val 50000"/>
            </a:avLst>
          </a:prstGeom>
          <a:solidFill>
            <a:srgbClr val="F2F0F5"/>
          </a:solidFill>
          <a:ln w="57150">
            <a:solidFill>
              <a:srgbClr val="312B5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fr-FR" sz="1400">
                <a:solidFill>
                  <a:srgbClr val="312B57"/>
                </a:solidFill>
              </a:rPr>
              <a:t>             </a:t>
            </a:r>
            <a:r>
              <a:rPr lang="fr-FR" sz="1400" b="1">
                <a:solidFill>
                  <a:srgbClr val="312B57"/>
                </a:solidFill>
              </a:rPr>
              <a:t>Informations générales</a:t>
            </a:r>
          </a:p>
        </xdr:txBody>
      </xdr:sp>
      <xdr:sp macro="" textlink="">
        <xdr:nvSpPr>
          <xdr:cNvPr id="2" name="Ellipse 1">
            <a:extLst>
              <a:ext uri="{FF2B5EF4-FFF2-40B4-BE49-F238E27FC236}">
                <a16:creationId xmlns:a16="http://schemas.microsoft.com/office/drawing/2014/main" id="{C595C9F7-7D26-4E6F-9D1B-7B4D3FC12B21}"/>
              </a:ext>
            </a:extLst>
          </xdr:cNvPr>
          <xdr:cNvSpPr/>
        </xdr:nvSpPr>
        <xdr:spPr>
          <a:xfrm>
            <a:off x="771524" y="1162048"/>
            <a:ext cx="409577" cy="409577"/>
          </a:xfrm>
          <a:prstGeom prst="ellipse">
            <a:avLst/>
          </a:prstGeom>
          <a:solidFill>
            <a:srgbClr val="F2F0F5"/>
          </a:solidFill>
          <a:ln w="57150">
            <a:solidFill>
              <a:srgbClr val="312B5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600" b="1">
                <a:solidFill>
                  <a:srgbClr val="312B57"/>
                </a:solidFill>
                <a:latin typeface="Marianne ExtraBold" panose="02000000000000000000" pitchFamily="50" charset="0"/>
              </a:rPr>
              <a:t>1</a:t>
            </a: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rédéric Branger" id="{83957945-1AEC-45A6-A9BD-8F8077894A17}" userId="06c0991609531700" providerId="Windows Live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1" dT="2024-03-08T15:38:48.72" personId="{83957945-1AEC-45A6-A9BD-8F8077894A17}" id="{994F2A82-4654-4F38-AE6A-B829CB324360}">
    <text>Faire un truc plus joli et liste déroulante</text>
  </threadedComment>
  <threadedComment ref="D34" dT="2024-03-08T15:43:23.75" personId="{83957945-1AEC-45A6-A9BD-8F8077894A17}" id="{C21C1131-F6A8-4EF8-B44B-F0D6F8ECEC6D}">
    <text>Formulation plus générale qui couvre les SME aussi</text>
  </threadedComment>
  <threadedComment ref="K68" dT="2024-03-08T15:48:29.58" personId="{83957945-1AEC-45A6-A9BD-8F8077894A17}" id="{AED0984C-6C22-4415-8CD5-34EF516C2F0A}">
    <text>Ce serait bien dans le menu déroulant d'avoir "VRAI - calcul TRI audit externe original" / "VRAI - calcul TRI audit externe recalculé"/ "VRAI - calcul TRI interne ISO 50 001 / FAUX</text>
  </threadedComment>
  <threadedComment ref="D91" dT="2024-03-08T16:08:57.03" personId="{83957945-1AEC-45A6-A9BD-8F8077894A17}" id="{F6722B03-88D1-4494-98C6-1D89B2F8D73D}">
    <text>Mettre tableau avec recommandation/date de mise en œuvre prévue (le cas échéant)/Commentaires</text>
  </threadedComment>
  <threadedComment ref="D97" dT="2024-03-08T15:54:17.42" personId="{83957945-1AEC-45A6-A9BD-8F8077894A17}" id="{2A31654B-8D3D-4E41-8C88-D1CB0729CCAF}">
    <text>Inverser recommandations remplacée et mesure équivalente
Si possible avec vos compétences excel, la liste pourrait être fait automatiquement à partir du remplissage du tableau précédent (les recos où la case "VRAI" est cochée pour les mesures équivalentes</text>
  </threadedComment>
  <threadedComment ref="R97" dT="2024-03-08T15:56:30.54" personId="{83957945-1AEC-45A6-A9BD-8F8077894A17}" id="{2DDF35B1-7D3C-4935-9549-5C4C4067F451}">
    <text>Il faut une colonne pour réduction GES recommandation et une autre pour réduction GES de la mesure équivalente
Là encore selon vos compétences excel; on peut avoir un message automatique qui s'affiche en comparant les deux (mais en prenant en compte le fait qu'une mesure équivalente peut s'appliquer en substitution de plusieurs recommandations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A2550-A4E4-489B-B5F3-356354C58C06}">
  <dimension ref="E6:J17"/>
  <sheetViews>
    <sheetView showGridLines="0" workbookViewId="0">
      <selection activeCell="I22" sqref="I22"/>
    </sheetView>
  </sheetViews>
  <sheetFormatPr baseColWidth="10" defaultRowHeight="15" x14ac:dyDescent="0.25"/>
  <sheetData>
    <row r="6" spans="5:10" ht="15.75" customHeight="1" x14ac:dyDescent="0.25">
      <c r="E6" s="76"/>
      <c r="F6" s="76"/>
      <c r="G6" s="76"/>
      <c r="H6" s="76"/>
      <c r="I6" s="76"/>
      <c r="J6" s="76"/>
    </row>
    <row r="7" spans="5:10" x14ac:dyDescent="0.25">
      <c r="E7" s="76"/>
      <c r="F7" s="76"/>
      <c r="G7" s="76"/>
      <c r="H7" s="76"/>
      <c r="I7" s="76"/>
      <c r="J7" s="76"/>
    </row>
    <row r="8" spans="5:10" x14ac:dyDescent="0.25">
      <c r="E8" s="76"/>
      <c r="F8" s="76"/>
      <c r="G8" s="76"/>
      <c r="H8" s="76"/>
      <c r="I8" s="76"/>
      <c r="J8" s="76"/>
    </row>
    <row r="15" spans="5:10" x14ac:dyDescent="0.25">
      <c r="E15" s="77" t="s">
        <v>192</v>
      </c>
      <c r="F15" s="78"/>
      <c r="G15" s="78"/>
      <c r="H15" s="78"/>
      <c r="I15" s="78"/>
      <c r="J15" s="79"/>
    </row>
    <row r="16" spans="5:10" x14ac:dyDescent="0.25">
      <c r="E16" s="80"/>
      <c r="F16" s="81"/>
      <c r="G16" s="81"/>
      <c r="H16" s="81"/>
      <c r="I16" s="81"/>
      <c r="J16" s="82"/>
    </row>
    <row r="17" spans="5:10" x14ac:dyDescent="0.25">
      <c r="E17" s="83"/>
      <c r="F17" s="84"/>
      <c r="G17" s="84"/>
      <c r="H17" s="84"/>
      <c r="I17" s="84"/>
      <c r="J17" s="85"/>
    </row>
  </sheetData>
  <mergeCells count="2">
    <mergeCell ref="E6:J8"/>
    <mergeCell ref="E15:J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A516D-ABBC-4807-ADD3-7D566246425B}">
  <sheetPr codeName="Feuil1"/>
  <dimension ref="A1:BV1034"/>
  <sheetViews>
    <sheetView showGridLines="0" tabSelected="1" zoomScaleNormal="100" workbookViewId="0">
      <selection activeCell="H8" sqref="H8:I8"/>
    </sheetView>
  </sheetViews>
  <sheetFormatPr baseColWidth="10" defaultColWidth="11.42578125" defaultRowHeight="15" outlineLevelRow="1" x14ac:dyDescent="0.25"/>
  <cols>
    <col min="1" max="1" width="6.28515625" style="46" customWidth="1"/>
    <col min="2" max="2" width="14.140625" style="46" customWidth="1"/>
    <col min="3" max="3" width="4.7109375" style="49" customWidth="1"/>
    <col min="4" max="6" width="11.42578125" style="49"/>
    <col min="7" max="7" width="11.42578125" style="49" customWidth="1"/>
    <col min="8" max="11" width="11.42578125" style="49"/>
    <col min="12" max="12" width="11.42578125" style="49" customWidth="1"/>
    <col min="13" max="23" width="11.42578125" style="49"/>
    <col min="24" max="32" width="11.42578125" style="45" customWidth="1"/>
    <col min="33" max="33" width="11.42578125" style="49" hidden="1" customWidth="1"/>
    <col min="34" max="34" width="45.5703125" style="66" hidden="1" customWidth="1"/>
    <col min="35" max="35" width="11.42578125" style="49" customWidth="1"/>
    <col min="36" max="59" width="11.42578125" style="49"/>
    <col min="60" max="74" width="11.42578125" style="59"/>
    <col min="75" max="16384" width="11.42578125" style="45"/>
  </cols>
  <sheetData>
    <row r="1" spans="1:74" s="48" customFormat="1" ht="30" customHeight="1" x14ac:dyDescent="0.25">
      <c r="A1" s="46"/>
      <c r="B1" s="46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66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</row>
    <row r="2" spans="1:74" ht="57.75" customHeight="1" x14ac:dyDescent="0.5">
      <c r="A2" s="47"/>
      <c r="B2" s="47"/>
      <c r="C2" s="59"/>
      <c r="I2" s="124" t="s">
        <v>56</v>
      </c>
      <c r="J2" s="124"/>
      <c r="K2" s="124"/>
      <c r="L2" s="124"/>
      <c r="M2" s="124"/>
      <c r="N2" s="124"/>
      <c r="O2" s="124"/>
      <c r="P2" s="124"/>
      <c r="Q2" s="124"/>
      <c r="R2" s="124"/>
      <c r="S2" s="124"/>
      <c r="X2" s="49"/>
      <c r="Y2" s="49"/>
      <c r="Z2" s="49"/>
      <c r="AA2" s="49"/>
      <c r="AB2" s="49"/>
      <c r="AC2" s="49"/>
      <c r="AD2" s="49"/>
      <c r="AE2" s="49"/>
      <c r="AF2" s="49"/>
    </row>
    <row r="3" spans="1:74" s="65" customFormat="1" ht="15" customHeight="1" x14ac:dyDescent="0.5">
      <c r="A3" s="62"/>
      <c r="B3" s="62"/>
      <c r="C3" s="63"/>
      <c r="D3" s="64"/>
      <c r="E3" s="64"/>
      <c r="F3" s="64"/>
      <c r="G3" s="64"/>
      <c r="H3" s="64"/>
      <c r="I3" s="125" t="s">
        <v>63</v>
      </c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64"/>
      <c r="U3" s="64"/>
      <c r="V3" s="64"/>
      <c r="W3" s="64"/>
      <c r="X3" s="49"/>
      <c r="Y3" s="49"/>
      <c r="Z3" s="49"/>
      <c r="AA3" s="49"/>
      <c r="AB3" s="49"/>
      <c r="AC3" s="49"/>
      <c r="AD3" s="49"/>
      <c r="AE3" s="49"/>
      <c r="AF3" s="49"/>
      <c r="AG3" s="64"/>
      <c r="AH3" s="67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</row>
    <row r="4" spans="1:74" ht="57.75" customHeight="1" x14ac:dyDescent="0.5">
      <c r="A4" s="47"/>
      <c r="B4" s="47"/>
      <c r="C4" s="59"/>
      <c r="I4" s="60"/>
      <c r="X4" s="49"/>
      <c r="Y4" s="49"/>
      <c r="Z4" s="49"/>
      <c r="AA4" s="49"/>
      <c r="AB4" s="49"/>
      <c r="AC4" s="49"/>
      <c r="AD4" s="49"/>
      <c r="AE4" s="49"/>
      <c r="AF4" s="49"/>
    </row>
    <row r="5" spans="1:74" ht="33.75" x14ac:dyDescent="0.5">
      <c r="A5" s="47"/>
      <c r="B5" s="47"/>
      <c r="X5" s="49"/>
      <c r="Y5" s="49"/>
      <c r="Z5" s="49"/>
      <c r="AA5" s="49"/>
      <c r="AB5" s="49"/>
      <c r="AC5" s="49"/>
      <c r="AD5" s="49"/>
      <c r="AE5" s="49"/>
      <c r="AF5" s="49"/>
    </row>
    <row r="6" spans="1:74" ht="33.75" x14ac:dyDescent="0.5">
      <c r="A6" s="47"/>
      <c r="B6" s="47"/>
      <c r="X6" s="49"/>
      <c r="Y6" s="49"/>
      <c r="Z6" s="49"/>
      <c r="AA6" s="49"/>
      <c r="AB6" s="49"/>
      <c r="AC6" s="49"/>
      <c r="AD6" s="49"/>
      <c r="AE6" s="49"/>
      <c r="AF6" s="49"/>
    </row>
    <row r="7" spans="1:74" x14ac:dyDescent="0.25">
      <c r="X7" s="49"/>
      <c r="Y7" s="49"/>
      <c r="Z7" s="49"/>
      <c r="AA7" s="49"/>
      <c r="AB7" s="49"/>
      <c r="AC7" s="49"/>
      <c r="AD7" s="49"/>
      <c r="AE7" s="49"/>
      <c r="AF7" s="49"/>
    </row>
    <row r="8" spans="1:74" x14ac:dyDescent="0.25">
      <c r="C8" s="50" t="s">
        <v>5</v>
      </c>
      <c r="D8" s="51" t="s">
        <v>45</v>
      </c>
      <c r="H8" s="126"/>
      <c r="I8" s="127"/>
      <c r="X8" s="49"/>
      <c r="Y8" s="49"/>
      <c r="Z8" s="49"/>
      <c r="AA8" s="49"/>
      <c r="AB8" s="49"/>
      <c r="AC8" s="49"/>
      <c r="AD8" s="49"/>
      <c r="AE8" s="49"/>
      <c r="AF8" s="49"/>
    </row>
    <row r="9" spans="1:74" x14ac:dyDescent="0.25">
      <c r="H9" s="128" t="str">
        <f>IF(H8&lt;&gt;"","FR"&amp;REPT("0",15-LEN(H8))&amp;H8,"")</f>
        <v/>
      </c>
      <c r="I9" s="129"/>
      <c r="X9" s="49"/>
      <c r="Y9" s="49"/>
      <c r="Z9" s="49"/>
      <c r="AA9" s="49"/>
      <c r="AB9" s="49"/>
      <c r="AC9" s="49"/>
      <c r="AD9" s="49"/>
      <c r="AE9" s="49"/>
      <c r="AF9" s="49"/>
    </row>
    <row r="10" spans="1:74" x14ac:dyDescent="0.25">
      <c r="D10" s="57" t="s">
        <v>54</v>
      </c>
      <c r="X10" s="49"/>
      <c r="Y10" s="49"/>
      <c r="Z10" s="49"/>
      <c r="AA10" s="49"/>
      <c r="AB10" s="49"/>
      <c r="AC10" s="49"/>
      <c r="AD10" s="49"/>
      <c r="AE10" s="49"/>
      <c r="AF10" s="49"/>
    </row>
    <row r="11" spans="1:74" ht="5.0999999999999996" customHeight="1" x14ac:dyDescent="0.25">
      <c r="D11" s="52"/>
      <c r="X11" s="49"/>
      <c r="Y11" s="49"/>
      <c r="Z11" s="49"/>
      <c r="AA11" s="49"/>
      <c r="AB11" s="49"/>
      <c r="AC11" s="49"/>
      <c r="AD11" s="49"/>
      <c r="AE11" s="49"/>
      <c r="AF11" s="49"/>
    </row>
    <row r="12" spans="1:74" x14ac:dyDescent="0.25">
      <c r="C12" s="50" t="s">
        <v>6</v>
      </c>
      <c r="D12" s="51" t="s">
        <v>46</v>
      </c>
      <c r="H12" s="130"/>
      <c r="I12" s="131"/>
      <c r="J12" s="131"/>
      <c r="K12" s="132"/>
      <c r="X12" s="49"/>
      <c r="Y12" s="49"/>
      <c r="Z12" s="49"/>
      <c r="AA12" s="49"/>
      <c r="AB12" s="49"/>
      <c r="AC12" s="49"/>
      <c r="AD12" s="49"/>
      <c r="AE12" s="49"/>
      <c r="AF12" s="49"/>
    </row>
    <row r="13" spans="1:74" ht="5.0999999999999996" customHeight="1" x14ac:dyDescent="0.25">
      <c r="X13" s="49"/>
      <c r="Y13" s="49"/>
      <c r="Z13" s="49"/>
      <c r="AA13" s="49"/>
      <c r="AB13" s="49"/>
      <c r="AC13" s="49"/>
      <c r="AD13" s="49"/>
      <c r="AE13" s="49"/>
      <c r="AF13" s="49"/>
    </row>
    <row r="14" spans="1:74" ht="15" customHeight="1" x14ac:dyDescent="0.25">
      <c r="C14" s="50" t="s">
        <v>27</v>
      </c>
      <c r="D14" s="51" t="s">
        <v>66</v>
      </c>
      <c r="H14" s="133"/>
      <c r="I14" s="134"/>
      <c r="J14" s="134"/>
      <c r="K14" s="135"/>
      <c r="X14" s="49"/>
      <c r="Y14" s="49"/>
      <c r="Z14" s="49"/>
      <c r="AA14" s="49"/>
      <c r="AB14" s="49"/>
      <c r="AC14" s="49"/>
      <c r="AD14" s="49"/>
      <c r="AE14" s="49"/>
      <c r="AF14" s="49"/>
      <c r="AH14" s="66" t="s">
        <v>110</v>
      </c>
    </row>
    <row r="15" spans="1:74" ht="15" customHeight="1" x14ac:dyDescent="0.25">
      <c r="D15" s="57" t="s">
        <v>111</v>
      </c>
      <c r="X15" s="49"/>
      <c r="Y15" s="49"/>
      <c r="Z15" s="49"/>
      <c r="AA15" s="49"/>
      <c r="AB15" s="49"/>
      <c r="AC15" s="49"/>
      <c r="AD15" s="49"/>
      <c r="AE15" s="49"/>
      <c r="AF15" s="49"/>
      <c r="AH15" s="66" t="s">
        <v>47</v>
      </c>
    </row>
    <row r="16" spans="1:74" ht="5.0999999999999996" customHeight="1" x14ac:dyDescent="0.25">
      <c r="X16" s="49"/>
      <c r="Y16" s="49"/>
      <c r="Z16" s="49"/>
      <c r="AA16" s="49"/>
      <c r="AB16" s="49"/>
      <c r="AC16" s="49"/>
      <c r="AD16" s="49"/>
      <c r="AE16" s="49"/>
      <c r="AF16" s="49"/>
    </row>
    <row r="17" spans="3:34" ht="15" customHeight="1" x14ac:dyDescent="0.25">
      <c r="C17" s="50" t="s">
        <v>31</v>
      </c>
      <c r="D17" s="51" t="s">
        <v>67</v>
      </c>
      <c r="O17" s="75"/>
      <c r="X17" s="49"/>
      <c r="Y17" s="49"/>
      <c r="Z17" s="49"/>
      <c r="AA17" s="49"/>
      <c r="AB17" s="49"/>
      <c r="AC17" s="49"/>
      <c r="AD17" s="49"/>
      <c r="AE17" s="49"/>
      <c r="AF17" s="49"/>
    </row>
    <row r="18" spans="3:34" ht="5.0999999999999996" customHeight="1" x14ac:dyDescent="0.25">
      <c r="C18" s="50"/>
      <c r="D18" s="51"/>
      <c r="X18" s="49"/>
      <c r="Y18" s="49"/>
      <c r="Z18" s="49"/>
      <c r="AA18" s="49"/>
      <c r="AB18" s="49"/>
      <c r="AC18" s="49"/>
      <c r="AD18" s="49"/>
      <c r="AE18" s="49"/>
      <c r="AF18" s="49"/>
    </row>
    <row r="19" spans="3:34" ht="15" customHeight="1" x14ac:dyDescent="0.25">
      <c r="C19" s="50"/>
      <c r="D19" s="57" t="s">
        <v>64</v>
      </c>
      <c r="X19" s="49"/>
      <c r="Y19" s="49"/>
      <c r="Z19" s="49"/>
      <c r="AA19" s="49"/>
      <c r="AB19" s="49"/>
      <c r="AC19" s="49"/>
      <c r="AD19" s="49"/>
      <c r="AE19" s="49"/>
      <c r="AF19" s="49"/>
      <c r="AH19" s="67" t="s">
        <v>65</v>
      </c>
    </row>
    <row r="20" spans="3:34" ht="15" customHeight="1" x14ac:dyDescent="0.25">
      <c r="C20" s="50"/>
      <c r="X20" s="49"/>
      <c r="Y20" s="49"/>
      <c r="Z20" s="49"/>
      <c r="AA20" s="49"/>
      <c r="AB20" s="49"/>
      <c r="AC20" s="49"/>
      <c r="AD20" s="49"/>
      <c r="AE20" s="49"/>
      <c r="AF20" s="49"/>
      <c r="AH20" s="67" t="b">
        <v>0</v>
      </c>
    </row>
    <row r="21" spans="3:34" ht="15" customHeight="1" x14ac:dyDescent="0.25">
      <c r="C21" s="50" t="s">
        <v>52</v>
      </c>
      <c r="D21" s="51" t="s">
        <v>68</v>
      </c>
      <c r="J21" s="145">
        <v>2019</v>
      </c>
      <c r="K21" s="146"/>
      <c r="L21" s="145">
        <v>2020</v>
      </c>
      <c r="M21" s="146"/>
      <c r="N21" s="145">
        <v>2021</v>
      </c>
      <c r="O21" s="146"/>
      <c r="P21" s="145">
        <v>2022</v>
      </c>
      <c r="Q21" s="146"/>
      <c r="X21" s="49"/>
      <c r="Y21" s="49"/>
      <c r="Z21" s="49"/>
      <c r="AA21" s="49"/>
      <c r="AB21" s="49"/>
      <c r="AC21" s="49"/>
      <c r="AD21" s="49"/>
      <c r="AE21" s="49"/>
      <c r="AF21" s="49"/>
      <c r="AH21" s="67" t="s">
        <v>74</v>
      </c>
    </row>
    <row r="22" spans="3:34" x14ac:dyDescent="0.25">
      <c r="D22" s="57" t="s">
        <v>71</v>
      </c>
      <c r="J22" s="122"/>
      <c r="K22" s="123"/>
      <c r="L22" s="122"/>
      <c r="M22" s="123"/>
      <c r="N22" s="122"/>
      <c r="O22" s="123"/>
      <c r="P22" s="122"/>
      <c r="Q22" s="123"/>
      <c r="X22" s="49"/>
      <c r="Y22" s="49"/>
      <c r="Z22" s="49"/>
      <c r="AA22" s="49"/>
      <c r="AB22" s="49"/>
      <c r="AC22" s="49"/>
      <c r="AD22" s="49"/>
      <c r="AE22" s="49"/>
      <c r="AF22" s="49"/>
      <c r="AH22" s="66" t="s">
        <v>75</v>
      </c>
    </row>
    <row r="23" spans="3:34" ht="5.0999999999999996" customHeight="1" x14ac:dyDescent="0.25">
      <c r="C23" s="50"/>
      <c r="D23" s="51"/>
      <c r="H23" s="53"/>
      <c r="I23" s="50"/>
      <c r="X23" s="49"/>
      <c r="Y23" s="49"/>
      <c r="Z23" s="49"/>
      <c r="AA23" s="49"/>
      <c r="AB23" s="49"/>
      <c r="AC23" s="49"/>
      <c r="AD23" s="49"/>
      <c r="AE23" s="49"/>
      <c r="AF23" s="49"/>
    </row>
    <row r="24" spans="3:34" ht="15" customHeight="1" x14ac:dyDescent="0.25">
      <c r="C24" s="50"/>
      <c r="H24" s="53"/>
      <c r="I24" s="50"/>
      <c r="X24" s="49"/>
      <c r="Y24" s="49"/>
      <c r="Z24" s="49"/>
      <c r="AA24" s="49"/>
      <c r="AB24" s="49"/>
      <c r="AC24" s="49"/>
      <c r="AD24" s="49"/>
      <c r="AE24" s="49"/>
      <c r="AF24" s="49"/>
    </row>
    <row r="25" spans="3:34" ht="15" customHeight="1" x14ac:dyDescent="0.25">
      <c r="C25" s="50"/>
      <c r="D25" s="57"/>
      <c r="H25" s="53"/>
      <c r="I25" s="50"/>
      <c r="X25" s="49"/>
      <c r="Y25" s="49"/>
      <c r="Z25" s="49"/>
      <c r="AA25" s="49"/>
      <c r="AB25" s="49"/>
      <c r="AC25" s="49"/>
      <c r="AD25" s="49"/>
      <c r="AE25" s="49"/>
      <c r="AF25" s="49"/>
    </row>
    <row r="26" spans="3:34" x14ac:dyDescent="0.25">
      <c r="C26" s="50" t="s">
        <v>53</v>
      </c>
      <c r="D26" s="51" t="s">
        <v>70</v>
      </c>
      <c r="O26" s="75"/>
      <c r="X26" s="49"/>
      <c r="Y26" s="49"/>
      <c r="Z26" s="49"/>
      <c r="AA26" s="49"/>
      <c r="AB26" s="49"/>
      <c r="AC26" s="49"/>
      <c r="AD26" s="49"/>
      <c r="AE26" s="49"/>
      <c r="AF26" s="49"/>
    </row>
    <row r="27" spans="3:34" ht="5.0999999999999996" customHeight="1" x14ac:dyDescent="0.25">
      <c r="C27" s="50"/>
      <c r="D27" s="51"/>
      <c r="X27" s="49"/>
      <c r="Y27" s="49"/>
      <c r="Z27" s="49"/>
      <c r="AA27" s="49"/>
      <c r="AB27" s="49"/>
      <c r="AC27" s="49"/>
      <c r="AD27" s="49"/>
      <c r="AE27" s="49"/>
      <c r="AF27" s="49"/>
    </row>
    <row r="28" spans="3:34" x14ac:dyDescent="0.25">
      <c r="C28" s="50"/>
      <c r="D28" s="57" t="s">
        <v>57</v>
      </c>
      <c r="X28" s="49"/>
      <c r="Y28" s="49"/>
      <c r="Z28" s="49"/>
      <c r="AA28" s="49"/>
      <c r="AB28" s="49"/>
      <c r="AC28" s="49"/>
      <c r="AD28" s="49"/>
      <c r="AE28" s="49"/>
      <c r="AF28" s="49"/>
    </row>
    <row r="29" spans="3:34" x14ac:dyDescent="0.25">
      <c r="C29" s="50"/>
      <c r="D29" s="57"/>
      <c r="X29" s="49"/>
      <c r="Y29" s="49"/>
      <c r="Z29" s="49"/>
      <c r="AA29" s="49"/>
      <c r="AB29" s="49"/>
      <c r="AC29" s="49"/>
      <c r="AD29" s="49"/>
      <c r="AE29" s="49"/>
      <c r="AF29" s="49"/>
    </row>
    <row r="30" spans="3:34" x14ac:dyDescent="0.25">
      <c r="C30" s="50" t="s">
        <v>108</v>
      </c>
      <c r="D30" s="51" t="s">
        <v>109</v>
      </c>
      <c r="X30" s="49"/>
      <c r="Y30" s="49"/>
      <c r="Z30" s="49"/>
      <c r="AA30" s="49"/>
      <c r="AB30" s="49"/>
      <c r="AC30" s="49"/>
      <c r="AD30" s="49"/>
      <c r="AE30" s="49"/>
      <c r="AF30" s="49"/>
    </row>
    <row r="31" spans="3:34" ht="5.0999999999999996" customHeight="1" x14ac:dyDescent="0.25">
      <c r="C31" s="50"/>
      <c r="D31" s="51"/>
      <c r="X31" s="49"/>
      <c r="Y31" s="49"/>
      <c r="Z31" s="49"/>
      <c r="AA31" s="49"/>
      <c r="AB31" s="49"/>
      <c r="AC31" s="49"/>
      <c r="AD31" s="49"/>
      <c r="AE31" s="49"/>
      <c r="AF31" s="49"/>
    </row>
    <row r="32" spans="3:34" x14ac:dyDescent="0.25">
      <c r="C32" s="50"/>
      <c r="D32" s="139"/>
      <c r="E32" s="140"/>
      <c r="F32" s="140"/>
      <c r="G32" s="140"/>
      <c r="H32" s="140"/>
      <c r="I32" s="140"/>
      <c r="J32" s="140"/>
      <c r="K32" s="140"/>
      <c r="L32" s="140"/>
      <c r="M32" s="140"/>
      <c r="N32" s="141"/>
      <c r="X32" s="49"/>
      <c r="Y32" s="49"/>
      <c r="Z32" s="49"/>
      <c r="AA32" s="49"/>
      <c r="AB32" s="49"/>
      <c r="AC32" s="49"/>
      <c r="AD32" s="49"/>
      <c r="AE32" s="49"/>
      <c r="AF32" s="49"/>
    </row>
    <row r="33" spans="1:74" x14ac:dyDescent="0.25">
      <c r="C33" s="50"/>
      <c r="D33" s="142"/>
      <c r="E33" s="143"/>
      <c r="F33" s="143"/>
      <c r="G33" s="143"/>
      <c r="H33" s="143"/>
      <c r="I33" s="143"/>
      <c r="J33" s="143"/>
      <c r="K33" s="143"/>
      <c r="L33" s="143"/>
      <c r="M33" s="143"/>
      <c r="N33" s="144"/>
      <c r="X33" s="49"/>
      <c r="Y33" s="49"/>
      <c r="Z33" s="49"/>
      <c r="AA33" s="49"/>
      <c r="AB33" s="49"/>
      <c r="AC33" s="49"/>
      <c r="AD33" s="49"/>
      <c r="AE33" s="49"/>
      <c r="AF33" s="49"/>
    </row>
    <row r="34" spans="1:74" x14ac:dyDescent="0.25">
      <c r="C34" s="50"/>
      <c r="X34" s="49"/>
      <c r="Y34" s="49"/>
      <c r="Z34" s="49"/>
      <c r="AA34" s="49"/>
      <c r="AB34" s="49"/>
      <c r="AC34" s="49"/>
      <c r="AD34" s="49"/>
      <c r="AE34" s="49"/>
      <c r="AF34" s="49"/>
    </row>
    <row r="35" spans="1:74" ht="39" customHeight="1" x14ac:dyDescent="0.25">
      <c r="A35" s="44"/>
      <c r="B35" s="44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X35" s="49"/>
      <c r="Y35" s="49"/>
      <c r="Z35" s="49"/>
      <c r="AA35" s="49"/>
      <c r="AB35" s="49"/>
      <c r="AC35" s="49"/>
      <c r="AD35" s="49"/>
      <c r="AE35" s="49"/>
      <c r="AF35" s="49"/>
    </row>
    <row r="36" spans="1:74" ht="15" customHeight="1" x14ac:dyDescent="0.25">
      <c r="X36" s="49"/>
      <c r="Y36" s="49"/>
      <c r="Z36" s="49"/>
      <c r="AA36" s="49"/>
      <c r="AB36" s="49"/>
      <c r="AC36" s="49"/>
      <c r="AD36" s="49"/>
      <c r="AE36" s="49"/>
      <c r="AF36" s="49"/>
    </row>
    <row r="37" spans="1:74" x14ac:dyDescent="0.25">
      <c r="C37" s="50" t="s">
        <v>5</v>
      </c>
      <c r="D37" s="51" t="s">
        <v>49</v>
      </c>
      <c r="X37" s="49"/>
      <c r="Y37" s="49"/>
      <c r="Z37" s="49"/>
      <c r="AA37" s="49"/>
      <c r="AB37" s="49"/>
      <c r="AC37" s="49"/>
      <c r="AD37" s="49"/>
      <c r="AE37" s="49"/>
      <c r="AF37" s="49"/>
    </row>
    <row r="38" spans="1:74" ht="5.0999999999999996" customHeight="1" x14ac:dyDescent="0.25">
      <c r="D38" s="51"/>
      <c r="X38" s="49"/>
      <c r="Y38" s="49"/>
      <c r="Z38" s="49"/>
      <c r="AA38" s="49"/>
      <c r="AB38" s="49"/>
      <c r="AC38" s="49"/>
      <c r="AD38" s="49"/>
      <c r="AE38" s="49"/>
      <c r="AF38" s="49"/>
    </row>
    <row r="39" spans="1:74" x14ac:dyDescent="0.25">
      <c r="D39" s="57" t="s">
        <v>195</v>
      </c>
      <c r="X39" s="49"/>
      <c r="Y39" s="49"/>
      <c r="Z39" s="49"/>
      <c r="AA39" s="49"/>
      <c r="AB39" s="49"/>
      <c r="AC39" s="49"/>
      <c r="AD39" s="49"/>
      <c r="AE39" s="49"/>
      <c r="AF39" s="49"/>
    </row>
    <row r="40" spans="1:74" x14ac:dyDescent="0.25">
      <c r="D40" s="57" t="s">
        <v>69</v>
      </c>
      <c r="X40" s="49"/>
      <c r="Y40" s="49"/>
      <c r="Z40" s="49"/>
      <c r="AA40" s="49"/>
      <c r="AB40" s="49"/>
      <c r="AC40" s="49"/>
      <c r="AD40" s="49"/>
      <c r="AE40" s="49"/>
      <c r="AF40" s="49"/>
    </row>
    <row r="41" spans="1:74" x14ac:dyDescent="0.25">
      <c r="C41" s="71"/>
      <c r="D41" s="111" t="s">
        <v>1</v>
      </c>
      <c r="E41" s="112"/>
      <c r="F41" s="112"/>
      <c r="G41" s="112"/>
      <c r="H41" s="112"/>
      <c r="I41" s="112"/>
      <c r="J41" s="113"/>
      <c r="K41" s="136" t="s">
        <v>44</v>
      </c>
      <c r="L41" s="137"/>
      <c r="M41" s="137"/>
      <c r="N41" s="138"/>
      <c r="X41" s="49"/>
      <c r="Y41" s="49"/>
      <c r="Z41" s="49"/>
      <c r="AA41" s="49"/>
      <c r="AB41" s="49"/>
      <c r="AC41" s="49"/>
      <c r="AD41" s="49"/>
      <c r="AE41" s="49"/>
      <c r="AF41" s="49"/>
      <c r="BG41" s="59"/>
      <c r="BV41" s="45"/>
    </row>
    <row r="42" spans="1:74" x14ac:dyDescent="0.25">
      <c r="C42" s="69"/>
      <c r="D42" s="114"/>
      <c r="E42" s="115"/>
      <c r="F42" s="115"/>
      <c r="G42" s="115"/>
      <c r="H42" s="115"/>
      <c r="I42" s="115"/>
      <c r="J42" s="116"/>
      <c r="K42" s="104"/>
      <c r="L42" s="110"/>
      <c r="M42" s="110"/>
      <c r="N42" s="105"/>
      <c r="X42" s="49"/>
      <c r="Y42" s="49"/>
      <c r="Z42" s="49"/>
      <c r="AA42" s="49"/>
      <c r="AB42" s="49"/>
      <c r="AC42" s="49"/>
      <c r="AD42" s="49"/>
      <c r="AE42" s="49"/>
      <c r="AF42" s="49"/>
      <c r="BG42" s="59"/>
      <c r="BV42" s="45"/>
    </row>
    <row r="43" spans="1:74" x14ac:dyDescent="0.25">
      <c r="C43" s="69"/>
      <c r="D43" s="95"/>
      <c r="E43" s="96"/>
      <c r="F43" s="96"/>
      <c r="G43" s="96"/>
      <c r="H43" s="96"/>
      <c r="I43" s="96"/>
      <c r="J43" s="97"/>
      <c r="K43" s="89"/>
      <c r="L43" s="90"/>
      <c r="M43" s="90"/>
      <c r="N43" s="91"/>
      <c r="X43" s="49"/>
      <c r="Y43" s="49"/>
      <c r="Z43" s="49"/>
      <c r="AA43" s="49"/>
      <c r="AB43" s="49"/>
      <c r="AC43" s="49"/>
      <c r="AD43" s="49"/>
      <c r="AE43" s="49"/>
      <c r="AF43" s="49"/>
      <c r="BG43" s="59"/>
      <c r="BV43" s="45"/>
    </row>
    <row r="44" spans="1:74" x14ac:dyDescent="0.25">
      <c r="C44" s="69"/>
      <c r="D44" s="95"/>
      <c r="E44" s="96"/>
      <c r="F44" s="96"/>
      <c r="G44" s="96"/>
      <c r="H44" s="96"/>
      <c r="I44" s="96"/>
      <c r="J44" s="97"/>
      <c r="K44" s="89"/>
      <c r="L44" s="90"/>
      <c r="M44" s="90"/>
      <c r="N44" s="91"/>
      <c r="X44" s="49"/>
      <c r="Y44" s="49"/>
      <c r="Z44" s="49"/>
      <c r="AA44" s="49"/>
      <c r="AB44" s="49"/>
      <c r="AC44" s="49"/>
      <c r="AD44" s="49"/>
      <c r="AE44" s="49"/>
      <c r="AF44" s="49"/>
      <c r="BG44" s="59"/>
      <c r="BV44" s="45"/>
    </row>
    <row r="45" spans="1:74" x14ac:dyDescent="0.25">
      <c r="C45" s="69"/>
      <c r="D45" s="95"/>
      <c r="E45" s="96"/>
      <c r="F45" s="96"/>
      <c r="G45" s="96"/>
      <c r="H45" s="96"/>
      <c r="I45" s="96"/>
      <c r="J45" s="97"/>
      <c r="K45" s="89"/>
      <c r="L45" s="90"/>
      <c r="M45" s="90"/>
      <c r="N45" s="91"/>
      <c r="X45" s="49"/>
      <c r="Y45" s="49"/>
      <c r="Z45" s="49"/>
      <c r="AA45" s="49"/>
      <c r="AB45" s="49"/>
      <c r="AC45" s="49"/>
      <c r="AD45" s="49"/>
      <c r="AE45" s="49"/>
      <c r="AF45" s="49"/>
      <c r="BG45" s="59"/>
      <c r="BV45" s="45"/>
    </row>
    <row r="46" spans="1:74" x14ac:dyDescent="0.25">
      <c r="C46" s="69"/>
      <c r="D46" s="95"/>
      <c r="E46" s="96"/>
      <c r="F46" s="96"/>
      <c r="G46" s="96"/>
      <c r="H46" s="96"/>
      <c r="I46" s="96"/>
      <c r="J46" s="97"/>
      <c r="K46" s="89"/>
      <c r="L46" s="90"/>
      <c r="M46" s="90"/>
      <c r="N46" s="91"/>
      <c r="X46" s="49"/>
      <c r="Y46" s="49"/>
      <c r="Z46" s="49"/>
      <c r="AA46" s="49"/>
      <c r="AB46" s="49"/>
      <c r="AC46" s="49"/>
      <c r="AD46" s="49"/>
      <c r="AE46" s="49"/>
      <c r="AF46" s="49"/>
      <c r="BG46" s="59"/>
      <c r="BV46" s="45"/>
    </row>
    <row r="47" spans="1:74" x14ac:dyDescent="0.25">
      <c r="C47" s="69"/>
      <c r="D47" s="95"/>
      <c r="E47" s="96"/>
      <c r="F47" s="96"/>
      <c r="G47" s="96"/>
      <c r="H47" s="96"/>
      <c r="I47" s="96"/>
      <c r="J47" s="97"/>
      <c r="K47" s="89"/>
      <c r="L47" s="90"/>
      <c r="M47" s="90"/>
      <c r="N47" s="91"/>
      <c r="X47" s="49"/>
      <c r="Y47" s="49"/>
      <c r="Z47" s="49"/>
      <c r="AA47" s="49"/>
      <c r="AB47" s="49"/>
      <c r="AC47" s="49"/>
      <c r="AD47" s="49"/>
      <c r="AE47" s="49"/>
      <c r="AF47" s="49"/>
      <c r="BG47" s="59"/>
      <c r="BV47" s="45"/>
    </row>
    <row r="48" spans="1:74" x14ac:dyDescent="0.25">
      <c r="C48" s="69"/>
      <c r="D48" s="95"/>
      <c r="E48" s="96"/>
      <c r="F48" s="96"/>
      <c r="G48" s="96"/>
      <c r="H48" s="96"/>
      <c r="I48" s="96"/>
      <c r="J48" s="97"/>
      <c r="K48" s="89"/>
      <c r="L48" s="90"/>
      <c r="M48" s="90"/>
      <c r="N48" s="91"/>
      <c r="X48" s="49"/>
      <c r="Y48" s="49"/>
      <c r="Z48" s="49"/>
      <c r="AA48" s="49"/>
      <c r="AB48" s="49"/>
      <c r="AC48" s="49"/>
      <c r="AD48" s="49"/>
      <c r="AE48" s="49"/>
      <c r="AF48" s="49"/>
      <c r="BG48" s="59"/>
      <c r="BV48" s="45"/>
    </row>
    <row r="49" spans="3:74" x14ac:dyDescent="0.25">
      <c r="C49" s="69"/>
      <c r="D49" s="95"/>
      <c r="E49" s="96"/>
      <c r="F49" s="96"/>
      <c r="G49" s="96"/>
      <c r="H49" s="96"/>
      <c r="I49" s="96"/>
      <c r="J49" s="97"/>
      <c r="K49" s="89"/>
      <c r="L49" s="90"/>
      <c r="M49" s="90"/>
      <c r="N49" s="91"/>
      <c r="X49" s="49"/>
      <c r="Y49" s="49"/>
      <c r="Z49" s="49"/>
      <c r="AA49" s="49"/>
      <c r="AB49" s="49"/>
      <c r="AC49" s="49"/>
      <c r="AD49" s="49"/>
      <c r="AE49" s="49"/>
      <c r="AF49" s="49"/>
      <c r="BG49" s="59"/>
      <c r="BV49" s="45"/>
    </row>
    <row r="50" spans="3:74" x14ac:dyDescent="0.25">
      <c r="C50" s="69"/>
      <c r="D50" s="95"/>
      <c r="E50" s="96"/>
      <c r="F50" s="96"/>
      <c r="G50" s="96"/>
      <c r="H50" s="96"/>
      <c r="I50" s="96"/>
      <c r="J50" s="97"/>
      <c r="K50" s="89"/>
      <c r="L50" s="90"/>
      <c r="M50" s="90"/>
      <c r="N50" s="91"/>
      <c r="X50" s="49"/>
      <c r="Y50" s="49"/>
      <c r="Z50" s="49"/>
      <c r="AA50" s="49"/>
      <c r="AB50" s="49"/>
      <c r="AC50" s="49"/>
      <c r="AD50" s="49"/>
      <c r="AE50" s="49"/>
      <c r="AF50" s="49"/>
      <c r="BG50" s="59"/>
      <c r="BV50" s="45"/>
    </row>
    <row r="51" spans="3:74" x14ac:dyDescent="0.25">
      <c r="C51" s="69"/>
      <c r="D51" s="95"/>
      <c r="E51" s="96"/>
      <c r="F51" s="96"/>
      <c r="G51" s="96"/>
      <c r="H51" s="96"/>
      <c r="I51" s="96"/>
      <c r="J51" s="97"/>
      <c r="K51" s="89"/>
      <c r="L51" s="90"/>
      <c r="M51" s="90"/>
      <c r="N51" s="91"/>
      <c r="X51" s="49"/>
      <c r="Y51" s="49"/>
      <c r="Z51" s="49"/>
      <c r="AA51" s="49"/>
      <c r="AB51" s="49"/>
      <c r="AC51" s="49"/>
      <c r="AD51" s="49"/>
      <c r="AE51" s="49"/>
      <c r="AF51" s="49"/>
      <c r="BG51" s="59"/>
      <c r="BV51" s="45"/>
    </row>
    <row r="52" spans="3:74" x14ac:dyDescent="0.25">
      <c r="C52" s="69"/>
      <c r="D52" s="95"/>
      <c r="E52" s="96"/>
      <c r="F52" s="96"/>
      <c r="G52" s="96"/>
      <c r="H52" s="96"/>
      <c r="I52" s="96"/>
      <c r="J52" s="97"/>
      <c r="K52" s="89"/>
      <c r="L52" s="90"/>
      <c r="M52" s="90"/>
      <c r="N52" s="91"/>
      <c r="X52" s="49"/>
      <c r="Y52" s="49"/>
      <c r="Z52" s="49"/>
      <c r="AA52" s="49"/>
      <c r="AB52" s="49"/>
      <c r="AC52" s="49"/>
      <c r="AD52" s="49"/>
      <c r="AE52" s="49"/>
      <c r="AF52" s="49"/>
      <c r="BG52" s="59"/>
      <c r="BV52" s="45"/>
    </row>
    <row r="53" spans="3:74" x14ac:dyDescent="0.25">
      <c r="C53" s="69"/>
      <c r="D53" s="95"/>
      <c r="E53" s="96"/>
      <c r="F53" s="96"/>
      <c r="G53" s="96"/>
      <c r="H53" s="96"/>
      <c r="I53" s="96"/>
      <c r="J53" s="97"/>
      <c r="K53" s="89"/>
      <c r="L53" s="90"/>
      <c r="M53" s="90"/>
      <c r="N53" s="91"/>
      <c r="X53" s="49"/>
      <c r="Y53" s="49"/>
      <c r="Z53" s="49"/>
      <c r="AA53" s="49"/>
      <c r="AB53" s="49"/>
      <c r="AC53" s="49"/>
      <c r="AD53" s="49"/>
      <c r="AE53" s="49"/>
      <c r="AF53" s="49"/>
      <c r="BG53" s="59"/>
      <c r="BV53" s="45"/>
    </row>
    <row r="54" spans="3:74" x14ac:dyDescent="0.25">
      <c r="C54" s="69"/>
      <c r="D54" s="95"/>
      <c r="E54" s="96"/>
      <c r="F54" s="96"/>
      <c r="G54" s="96"/>
      <c r="H54" s="96"/>
      <c r="I54" s="96"/>
      <c r="J54" s="97"/>
      <c r="K54" s="89"/>
      <c r="L54" s="90"/>
      <c r="M54" s="90"/>
      <c r="N54" s="91"/>
      <c r="X54" s="49"/>
      <c r="Y54" s="49"/>
      <c r="Z54" s="49"/>
      <c r="AA54" s="49"/>
      <c r="AB54" s="49"/>
      <c r="AC54" s="49"/>
      <c r="AD54" s="49"/>
      <c r="AE54" s="49"/>
      <c r="AF54" s="49"/>
      <c r="BG54" s="59"/>
      <c r="BV54" s="45"/>
    </row>
    <row r="55" spans="3:74" x14ac:dyDescent="0.25">
      <c r="C55" s="69"/>
      <c r="D55" s="95"/>
      <c r="E55" s="96"/>
      <c r="F55" s="96"/>
      <c r="G55" s="96"/>
      <c r="H55" s="96"/>
      <c r="I55" s="96"/>
      <c r="J55" s="97"/>
      <c r="K55" s="89"/>
      <c r="L55" s="90"/>
      <c r="M55" s="90"/>
      <c r="N55" s="91"/>
      <c r="X55" s="49"/>
      <c r="Y55" s="49"/>
      <c r="Z55" s="49"/>
      <c r="AA55" s="49"/>
      <c r="AB55" s="49"/>
      <c r="AC55" s="49"/>
      <c r="AD55" s="49"/>
      <c r="AE55" s="49"/>
      <c r="AF55" s="49"/>
      <c r="BG55" s="59"/>
      <c r="BV55" s="45"/>
    </row>
    <row r="56" spans="3:74" x14ac:dyDescent="0.25">
      <c r="C56" s="69"/>
      <c r="D56" s="95"/>
      <c r="E56" s="96"/>
      <c r="F56" s="96"/>
      <c r="G56" s="96"/>
      <c r="H56" s="96"/>
      <c r="I56" s="96"/>
      <c r="J56" s="97"/>
      <c r="K56" s="89"/>
      <c r="L56" s="90"/>
      <c r="M56" s="90"/>
      <c r="N56" s="91"/>
      <c r="X56" s="49"/>
      <c r="Y56" s="49"/>
      <c r="Z56" s="49"/>
      <c r="AA56" s="49"/>
      <c r="AB56" s="49"/>
      <c r="AC56" s="49"/>
      <c r="AD56" s="49"/>
      <c r="AE56" s="49"/>
      <c r="AF56" s="49"/>
      <c r="BG56" s="59"/>
      <c r="BV56" s="45"/>
    </row>
    <row r="57" spans="3:74" x14ac:dyDescent="0.25">
      <c r="C57" s="69"/>
      <c r="D57" s="95"/>
      <c r="E57" s="96"/>
      <c r="F57" s="96"/>
      <c r="G57" s="96"/>
      <c r="H57" s="96"/>
      <c r="I57" s="96"/>
      <c r="J57" s="97"/>
      <c r="K57" s="89"/>
      <c r="L57" s="90"/>
      <c r="M57" s="90"/>
      <c r="N57" s="91"/>
      <c r="X57" s="49"/>
      <c r="Y57" s="49"/>
      <c r="Z57" s="49"/>
      <c r="AA57" s="49"/>
      <c r="AB57" s="49"/>
      <c r="AC57" s="49"/>
      <c r="AD57" s="49"/>
      <c r="AE57" s="49"/>
      <c r="AF57" s="49"/>
      <c r="BG57" s="59"/>
      <c r="BV57" s="45"/>
    </row>
    <row r="58" spans="3:74" x14ac:dyDescent="0.25">
      <c r="C58" s="69"/>
      <c r="D58" s="95"/>
      <c r="E58" s="96"/>
      <c r="F58" s="96"/>
      <c r="G58" s="96"/>
      <c r="H58" s="96"/>
      <c r="I58" s="96"/>
      <c r="J58" s="97"/>
      <c r="K58" s="89"/>
      <c r="L58" s="90"/>
      <c r="M58" s="90"/>
      <c r="N58" s="91"/>
      <c r="X58" s="49"/>
      <c r="Y58" s="49"/>
      <c r="Z58" s="49"/>
      <c r="AA58" s="49"/>
      <c r="AB58" s="49"/>
      <c r="AC58" s="49"/>
      <c r="AD58" s="49"/>
      <c r="AE58" s="49"/>
      <c r="AF58" s="49"/>
      <c r="BG58" s="59"/>
      <c r="BV58" s="45"/>
    </row>
    <row r="59" spans="3:74" x14ac:dyDescent="0.25">
      <c r="C59" s="69"/>
      <c r="D59" s="95"/>
      <c r="E59" s="96"/>
      <c r="F59" s="96"/>
      <c r="G59" s="96"/>
      <c r="H59" s="96"/>
      <c r="I59" s="96"/>
      <c r="J59" s="97"/>
      <c r="K59" s="89"/>
      <c r="L59" s="90"/>
      <c r="M59" s="90"/>
      <c r="N59" s="91"/>
      <c r="X59" s="49"/>
      <c r="Y59" s="49"/>
      <c r="Z59" s="49"/>
      <c r="AA59" s="49"/>
      <c r="AB59" s="49"/>
      <c r="AC59" s="49"/>
      <c r="AD59" s="49"/>
      <c r="AE59" s="49"/>
      <c r="AF59" s="49"/>
      <c r="BG59" s="59"/>
      <c r="BV59" s="45"/>
    </row>
    <row r="60" spans="3:74" x14ac:dyDescent="0.25">
      <c r="C60" s="69"/>
      <c r="D60" s="95"/>
      <c r="E60" s="96"/>
      <c r="F60" s="96"/>
      <c r="G60" s="96"/>
      <c r="H60" s="96"/>
      <c r="I60" s="96"/>
      <c r="J60" s="97"/>
      <c r="K60" s="89"/>
      <c r="L60" s="90"/>
      <c r="M60" s="90"/>
      <c r="N60" s="91"/>
      <c r="X60" s="49"/>
      <c r="Y60" s="49"/>
      <c r="Z60" s="49"/>
      <c r="AA60" s="49"/>
      <c r="AB60" s="49"/>
      <c r="AC60" s="49"/>
      <c r="AD60" s="49"/>
      <c r="AE60" s="49"/>
      <c r="AF60" s="49"/>
      <c r="BG60" s="59"/>
      <c r="BV60" s="45"/>
    </row>
    <row r="61" spans="3:74" x14ac:dyDescent="0.25">
      <c r="C61" s="69"/>
      <c r="D61" s="95"/>
      <c r="E61" s="96"/>
      <c r="F61" s="96"/>
      <c r="G61" s="96"/>
      <c r="H61" s="96"/>
      <c r="I61" s="96"/>
      <c r="J61" s="97"/>
      <c r="K61" s="89"/>
      <c r="L61" s="90"/>
      <c r="M61" s="90"/>
      <c r="N61" s="91"/>
      <c r="X61" s="49"/>
      <c r="Y61" s="49"/>
      <c r="Z61" s="49"/>
      <c r="AA61" s="49"/>
      <c r="AB61" s="49"/>
      <c r="AC61" s="49"/>
      <c r="AD61" s="49"/>
      <c r="AE61" s="49"/>
      <c r="AF61" s="49"/>
      <c r="BG61" s="59"/>
      <c r="BV61" s="45"/>
    </row>
    <row r="62" spans="3:74" hidden="1" outlineLevel="1" x14ac:dyDescent="0.25">
      <c r="C62" s="69"/>
      <c r="D62" s="95"/>
      <c r="E62" s="96"/>
      <c r="F62" s="96"/>
      <c r="G62" s="96"/>
      <c r="H62" s="96"/>
      <c r="I62" s="96"/>
      <c r="J62" s="97"/>
      <c r="K62" s="89"/>
      <c r="L62" s="90"/>
      <c r="M62" s="90"/>
      <c r="N62" s="91"/>
      <c r="X62" s="49"/>
      <c r="Y62" s="49"/>
      <c r="Z62" s="49"/>
      <c r="AA62" s="49"/>
      <c r="AB62" s="49"/>
      <c r="AC62" s="49"/>
      <c r="AD62" s="49"/>
      <c r="AE62" s="49"/>
      <c r="AF62" s="49"/>
      <c r="BG62" s="59"/>
      <c r="BV62" s="45"/>
    </row>
    <row r="63" spans="3:74" hidden="1" outlineLevel="1" x14ac:dyDescent="0.25">
      <c r="C63" s="69"/>
      <c r="D63" s="95"/>
      <c r="E63" s="96"/>
      <c r="F63" s="96"/>
      <c r="G63" s="96"/>
      <c r="H63" s="96"/>
      <c r="I63" s="96"/>
      <c r="J63" s="97"/>
      <c r="K63" s="89"/>
      <c r="L63" s="90"/>
      <c r="M63" s="90"/>
      <c r="N63" s="91"/>
      <c r="X63" s="49"/>
      <c r="Y63" s="49"/>
      <c r="Z63" s="49"/>
      <c r="AA63" s="49"/>
      <c r="AB63" s="49"/>
      <c r="AC63" s="49"/>
      <c r="AD63" s="49"/>
      <c r="AE63" s="49"/>
      <c r="AF63" s="49"/>
      <c r="BG63" s="59"/>
      <c r="BV63" s="45"/>
    </row>
    <row r="64" spans="3:74" hidden="1" outlineLevel="1" x14ac:dyDescent="0.25">
      <c r="C64" s="69"/>
      <c r="D64" s="95"/>
      <c r="E64" s="96"/>
      <c r="F64" s="96"/>
      <c r="G64" s="96"/>
      <c r="H64" s="96"/>
      <c r="I64" s="96"/>
      <c r="J64" s="97"/>
      <c r="K64" s="89"/>
      <c r="L64" s="90"/>
      <c r="M64" s="90"/>
      <c r="N64" s="91"/>
      <c r="X64" s="49"/>
      <c r="Y64" s="49"/>
      <c r="Z64" s="49"/>
      <c r="AA64" s="49"/>
      <c r="AB64" s="49"/>
      <c r="AC64" s="49"/>
      <c r="AD64" s="49"/>
      <c r="AE64" s="49"/>
      <c r="AF64" s="49"/>
      <c r="BG64" s="59"/>
      <c r="BV64" s="45"/>
    </row>
    <row r="65" spans="3:74" hidden="1" outlineLevel="1" x14ac:dyDescent="0.25">
      <c r="C65" s="69"/>
      <c r="D65" s="95"/>
      <c r="E65" s="96"/>
      <c r="F65" s="96"/>
      <c r="G65" s="96"/>
      <c r="H65" s="96"/>
      <c r="I65" s="96"/>
      <c r="J65" s="97"/>
      <c r="K65" s="89"/>
      <c r="L65" s="90"/>
      <c r="M65" s="90"/>
      <c r="N65" s="91"/>
      <c r="X65" s="49"/>
      <c r="Y65" s="49"/>
      <c r="Z65" s="49"/>
      <c r="AA65" s="49"/>
      <c r="AB65" s="49"/>
      <c r="AC65" s="49"/>
      <c r="AD65" s="49"/>
      <c r="AE65" s="49"/>
      <c r="AF65" s="49"/>
      <c r="BG65" s="59"/>
      <c r="BV65" s="45"/>
    </row>
    <row r="66" spans="3:74" hidden="1" outlineLevel="1" x14ac:dyDescent="0.25">
      <c r="C66" s="69"/>
      <c r="D66" s="95"/>
      <c r="E66" s="96"/>
      <c r="F66" s="96"/>
      <c r="G66" s="96"/>
      <c r="H66" s="96"/>
      <c r="I66" s="96"/>
      <c r="J66" s="97"/>
      <c r="K66" s="89"/>
      <c r="L66" s="90"/>
      <c r="M66" s="90"/>
      <c r="N66" s="91"/>
      <c r="X66" s="49"/>
      <c r="Y66" s="49"/>
      <c r="Z66" s="49"/>
      <c r="AA66" s="49"/>
      <c r="AB66" s="49"/>
      <c r="AC66" s="49"/>
      <c r="AD66" s="49"/>
      <c r="AE66" s="49"/>
      <c r="AF66" s="49"/>
      <c r="BG66" s="59"/>
      <c r="BV66" s="45"/>
    </row>
    <row r="67" spans="3:74" hidden="1" outlineLevel="1" x14ac:dyDescent="0.25">
      <c r="C67" s="69"/>
      <c r="D67" s="95"/>
      <c r="E67" s="96"/>
      <c r="F67" s="96"/>
      <c r="G67" s="96"/>
      <c r="H67" s="96"/>
      <c r="I67" s="96"/>
      <c r="J67" s="97"/>
      <c r="K67" s="89"/>
      <c r="L67" s="90"/>
      <c r="M67" s="90"/>
      <c r="N67" s="91"/>
      <c r="X67" s="49"/>
      <c r="Y67" s="49"/>
      <c r="Z67" s="49"/>
      <c r="AA67" s="49"/>
      <c r="AB67" s="49"/>
      <c r="AC67" s="49"/>
      <c r="AD67" s="49"/>
      <c r="AE67" s="49"/>
      <c r="AF67" s="49"/>
      <c r="BG67" s="59"/>
      <c r="BV67" s="45"/>
    </row>
    <row r="68" spans="3:74" hidden="1" outlineLevel="1" x14ac:dyDescent="0.25">
      <c r="C68" s="69"/>
      <c r="D68" s="95"/>
      <c r="E68" s="96"/>
      <c r="F68" s="96"/>
      <c r="G68" s="96"/>
      <c r="H68" s="96"/>
      <c r="I68" s="96"/>
      <c r="J68" s="97"/>
      <c r="K68" s="89"/>
      <c r="L68" s="90"/>
      <c r="M68" s="90"/>
      <c r="N68" s="91"/>
      <c r="X68" s="49"/>
      <c r="Y68" s="49"/>
      <c r="Z68" s="49"/>
      <c r="AA68" s="49"/>
      <c r="AB68" s="49"/>
      <c r="AC68" s="49"/>
      <c r="AD68" s="49"/>
      <c r="AE68" s="49"/>
      <c r="AF68" s="49"/>
      <c r="BG68" s="59"/>
      <c r="BV68" s="45"/>
    </row>
    <row r="69" spans="3:74" hidden="1" outlineLevel="1" x14ac:dyDescent="0.25">
      <c r="C69" s="69"/>
      <c r="D69" s="95"/>
      <c r="E69" s="96"/>
      <c r="F69" s="96"/>
      <c r="G69" s="96"/>
      <c r="H69" s="96"/>
      <c r="I69" s="96"/>
      <c r="J69" s="97"/>
      <c r="K69" s="89"/>
      <c r="L69" s="90"/>
      <c r="M69" s="90"/>
      <c r="N69" s="91"/>
      <c r="X69" s="49"/>
      <c r="Y69" s="49"/>
      <c r="Z69" s="49"/>
      <c r="AA69" s="49"/>
      <c r="AB69" s="49"/>
      <c r="AC69" s="49"/>
      <c r="AD69" s="49"/>
      <c r="AE69" s="49"/>
      <c r="AF69" s="49"/>
      <c r="BG69" s="59"/>
      <c r="BV69" s="45"/>
    </row>
    <row r="70" spans="3:74" hidden="1" outlineLevel="1" x14ac:dyDescent="0.25">
      <c r="C70" s="69"/>
      <c r="D70" s="95"/>
      <c r="E70" s="96"/>
      <c r="F70" s="96"/>
      <c r="G70" s="96"/>
      <c r="H70" s="96"/>
      <c r="I70" s="96"/>
      <c r="J70" s="97"/>
      <c r="K70" s="89"/>
      <c r="L70" s="90"/>
      <c r="M70" s="90"/>
      <c r="N70" s="91"/>
      <c r="X70" s="49"/>
      <c r="Y70" s="49"/>
      <c r="Z70" s="49"/>
      <c r="AA70" s="49"/>
      <c r="AB70" s="49"/>
      <c r="AC70" s="49"/>
      <c r="AD70" s="49"/>
      <c r="AE70" s="49"/>
      <c r="AF70" s="49"/>
      <c r="BG70" s="59"/>
      <c r="BV70" s="45"/>
    </row>
    <row r="71" spans="3:74" hidden="1" outlineLevel="1" x14ac:dyDescent="0.25">
      <c r="C71" s="69"/>
      <c r="D71" s="95"/>
      <c r="E71" s="96"/>
      <c r="F71" s="96"/>
      <c r="G71" s="96"/>
      <c r="H71" s="96"/>
      <c r="I71" s="96"/>
      <c r="J71" s="97"/>
      <c r="K71" s="89"/>
      <c r="L71" s="90"/>
      <c r="M71" s="90"/>
      <c r="N71" s="91"/>
      <c r="X71" s="49"/>
      <c r="Y71" s="49"/>
      <c r="Z71" s="49"/>
      <c r="AA71" s="49"/>
      <c r="AB71" s="49"/>
      <c r="AC71" s="49"/>
      <c r="AD71" s="49"/>
      <c r="AE71" s="49"/>
      <c r="AF71" s="49"/>
      <c r="BG71" s="59"/>
      <c r="BV71" s="45"/>
    </row>
    <row r="72" spans="3:74" hidden="1" outlineLevel="1" x14ac:dyDescent="0.25">
      <c r="C72" s="69"/>
      <c r="D72" s="95"/>
      <c r="E72" s="96"/>
      <c r="F72" s="96"/>
      <c r="G72" s="96"/>
      <c r="H72" s="96"/>
      <c r="I72" s="96"/>
      <c r="J72" s="97"/>
      <c r="K72" s="89"/>
      <c r="L72" s="90"/>
      <c r="M72" s="90"/>
      <c r="N72" s="91"/>
      <c r="X72" s="49"/>
      <c r="Y72" s="49"/>
      <c r="Z72" s="49"/>
      <c r="AA72" s="49"/>
      <c r="AB72" s="49"/>
      <c r="AC72" s="49"/>
      <c r="AD72" s="49"/>
      <c r="AE72" s="49"/>
      <c r="AF72" s="49"/>
      <c r="BG72" s="59"/>
      <c r="BV72" s="45"/>
    </row>
    <row r="73" spans="3:74" hidden="1" outlineLevel="1" x14ac:dyDescent="0.25">
      <c r="C73" s="69"/>
      <c r="D73" s="95"/>
      <c r="E73" s="96"/>
      <c r="F73" s="96"/>
      <c r="G73" s="96"/>
      <c r="H73" s="96"/>
      <c r="I73" s="96"/>
      <c r="J73" s="97"/>
      <c r="K73" s="89"/>
      <c r="L73" s="90"/>
      <c r="M73" s="90"/>
      <c r="N73" s="91"/>
      <c r="X73" s="49"/>
      <c r="Y73" s="49"/>
      <c r="Z73" s="49"/>
      <c r="AA73" s="49"/>
      <c r="AB73" s="49"/>
      <c r="AC73" s="49"/>
      <c r="AD73" s="49"/>
      <c r="AE73" s="49"/>
      <c r="AF73" s="49"/>
      <c r="BG73" s="59"/>
      <c r="BV73" s="45"/>
    </row>
    <row r="74" spans="3:74" hidden="1" outlineLevel="1" x14ac:dyDescent="0.25">
      <c r="C74" s="69"/>
      <c r="D74" s="95"/>
      <c r="E74" s="96"/>
      <c r="F74" s="96"/>
      <c r="G74" s="96"/>
      <c r="H74" s="96"/>
      <c r="I74" s="96"/>
      <c r="J74" s="97"/>
      <c r="K74" s="89"/>
      <c r="L74" s="90"/>
      <c r="M74" s="90"/>
      <c r="N74" s="91"/>
      <c r="X74" s="49"/>
      <c r="Y74" s="49"/>
      <c r="Z74" s="49"/>
      <c r="AA74" s="49"/>
      <c r="AB74" s="49"/>
      <c r="AC74" s="49"/>
      <c r="AD74" s="49"/>
      <c r="AE74" s="49"/>
      <c r="AF74" s="49"/>
      <c r="BG74" s="59"/>
      <c r="BV74" s="45"/>
    </row>
    <row r="75" spans="3:74" hidden="1" outlineLevel="1" x14ac:dyDescent="0.25">
      <c r="C75" s="69"/>
      <c r="D75" s="95"/>
      <c r="E75" s="96"/>
      <c r="F75" s="96"/>
      <c r="G75" s="96"/>
      <c r="H75" s="96"/>
      <c r="I75" s="96"/>
      <c r="J75" s="97"/>
      <c r="K75" s="89"/>
      <c r="L75" s="90"/>
      <c r="M75" s="90"/>
      <c r="N75" s="91"/>
      <c r="X75" s="49"/>
      <c r="Y75" s="49"/>
      <c r="Z75" s="49"/>
      <c r="AA75" s="49"/>
      <c r="AB75" s="49"/>
      <c r="AC75" s="49"/>
      <c r="AD75" s="49"/>
      <c r="AE75" s="49"/>
      <c r="AF75" s="49"/>
      <c r="BG75" s="59"/>
      <c r="BV75" s="45"/>
    </row>
    <row r="76" spans="3:74" hidden="1" outlineLevel="1" x14ac:dyDescent="0.25">
      <c r="C76" s="69"/>
      <c r="D76" s="95"/>
      <c r="E76" s="96"/>
      <c r="F76" s="96"/>
      <c r="G76" s="96"/>
      <c r="H76" s="96"/>
      <c r="I76" s="96"/>
      <c r="J76" s="97"/>
      <c r="K76" s="89"/>
      <c r="L76" s="90"/>
      <c r="M76" s="90"/>
      <c r="N76" s="91"/>
      <c r="X76" s="49"/>
      <c r="Y76" s="49"/>
      <c r="Z76" s="49"/>
      <c r="AA76" s="49"/>
      <c r="AB76" s="49"/>
      <c r="AC76" s="49"/>
      <c r="AD76" s="49"/>
      <c r="AE76" s="49"/>
      <c r="AF76" s="49"/>
      <c r="BG76" s="59"/>
      <c r="BV76" s="45"/>
    </row>
    <row r="77" spans="3:74" hidden="1" outlineLevel="1" x14ac:dyDescent="0.25">
      <c r="C77" s="69"/>
      <c r="D77" s="95"/>
      <c r="E77" s="96"/>
      <c r="F77" s="96"/>
      <c r="G77" s="96"/>
      <c r="H77" s="96"/>
      <c r="I77" s="96"/>
      <c r="J77" s="97"/>
      <c r="K77" s="89"/>
      <c r="L77" s="90"/>
      <c r="M77" s="90"/>
      <c r="N77" s="91"/>
      <c r="X77" s="49"/>
      <c r="Y77" s="49"/>
      <c r="Z77" s="49"/>
      <c r="AA77" s="49"/>
      <c r="AB77" s="49"/>
      <c r="AC77" s="49"/>
      <c r="AD77" s="49"/>
      <c r="AE77" s="49"/>
      <c r="AF77" s="49"/>
      <c r="BG77" s="59"/>
      <c r="BV77" s="45"/>
    </row>
    <row r="78" spans="3:74" hidden="1" outlineLevel="1" x14ac:dyDescent="0.25">
      <c r="C78" s="69"/>
      <c r="D78" s="95"/>
      <c r="E78" s="96"/>
      <c r="F78" s="96"/>
      <c r="G78" s="96"/>
      <c r="H78" s="96"/>
      <c r="I78" s="96"/>
      <c r="J78" s="97"/>
      <c r="K78" s="89"/>
      <c r="L78" s="90"/>
      <c r="M78" s="90"/>
      <c r="N78" s="91"/>
      <c r="X78" s="49"/>
      <c r="Y78" s="49"/>
      <c r="Z78" s="49"/>
      <c r="AA78" s="49"/>
      <c r="AB78" s="49"/>
      <c r="AC78" s="49"/>
      <c r="AD78" s="49"/>
      <c r="AE78" s="49"/>
      <c r="AF78" s="49"/>
      <c r="BG78" s="59"/>
      <c r="BV78" s="45"/>
    </row>
    <row r="79" spans="3:74" hidden="1" outlineLevel="1" x14ac:dyDescent="0.25">
      <c r="C79" s="69"/>
      <c r="D79" s="95"/>
      <c r="E79" s="96"/>
      <c r="F79" s="96"/>
      <c r="G79" s="96"/>
      <c r="H79" s="96"/>
      <c r="I79" s="96"/>
      <c r="J79" s="97"/>
      <c r="K79" s="89"/>
      <c r="L79" s="90"/>
      <c r="M79" s="90"/>
      <c r="N79" s="91"/>
      <c r="X79" s="49"/>
      <c r="Y79" s="49"/>
      <c r="Z79" s="49"/>
      <c r="AA79" s="49"/>
      <c r="AB79" s="49"/>
      <c r="AC79" s="49"/>
      <c r="AD79" s="49"/>
      <c r="AE79" s="49"/>
      <c r="AF79" s="49"/>
      <c r="BG79" s="59"/>
      <c r="BV79" s="45"/>
    </row>
    <row r="80" spans="3:74" hidden="1" outlineLevel="1" x14ac:dyDescent="0.25">
      <c r="C80" s="69"/>
      <c r="D80" s="95"/>
      <c r="E80" s="96"/>
      <c r="F80" s="96"/>
      <c r="G80" s="96"/>
      <c r="H80" s="96"/>
      <c r="I80" s="96"/>
      <c r="J80" s="97"/>
      <c r="K80" s="89"/>
      <c r="L80" s="90"/>
      <c r="M80" s="90"/>
      <c r="N80" s="91"/>
      <c r="X80" s="49"/>
      <c r="Y80" s="49"/>
      <c r="Z80" s="49"/>
      <c r="AA80" s="49"/>
      <c r="AB80" s="49"/>
      <c r="AC80" s="49"/>
      <c r="AD80" s="49"/>
      <c r="AE80" s="49"/>
      <c r="AF80" s="49"/>
      <c r="BG80" s="59"/>
      <c r="BV80" s="45"/>
    </row>
    <row r="81" spans="3:74" hidden="1" outlineLevel="1" x14ac:dyDescent="0.25">
      <c r="C81" s="69"/>
      <c r="D81" s="95"/>
      <c r="E81" s="96"/>
      <c r="F81" s="96"/>
      <c r="G81" s="96"/>
      <c r="H81" s="96"/>
      <c r="I81" s="96"/>
      <c r="J81" s="97"/>
      <c r="K81" s="89"/>
      <c r="L81" s="90"/>
      <c r="M81" s="90"/>
      <c r="N81" s="91"/>
      <c r="X81" s="49"/>
      <c r="Y81" s="49"/>
      <c r="Z81" s="49"/>
      <c r="AA81" s="49"/>
      <c r="AB81" s="49"/>
      <c r="AC81" s="49"/>
      <c r="AD81" s="49"/>
      <c r="AE81" s="49"/>
      <c r="AF81" s="49"/>
      <c r="BG81" s="59"/>
      <c r="BV81" s="45"/>
    </row>
    <row r="82" spans="3:74" hidden="1" outlineLevel="1" x14ac:dyDescent="0.25">
      <c r="C82" s="69"/>
      <c r="D82" s="95"/>
      <c r="E82" s="96"/>
      <c r="F82" s="96"/>
      <c r="G82" s="96"/>
      <c r="H82" s="96"/>
      <c r="I82" s="96"/>
      <c r="J82" s="97"/>
      <c r="K82" s="89"/>
      <c r="L82" s="90"/>
      <c r="M82" s="90"/>
      <c r="N82" s="91"/>
      <c r="X82" s="49"/>
      <c r="Y82" s="49"/>
      <c r="Z82" s="49"/>
      <c r="AA82" s="49"/>
      <c r="AB82" s="49"/>
      <c r="AC82" s="49"/>
      <c r="AD82" s="49"/>
      <c r="AE82" s="49"/>
      <c r="AF82" s="49"/>
      <c r="BG82" s="59"/>
      <c r="BV82" s="45"/>
    </row>
    <row r="83" spans="3:74" hidden="1" outlineLevel="1" x14ac:dyDescent="0.25">
      <c r="C83" s="69"/>
      <c r="D83" s="95"/>
      <c r="E83" s="96"/>
      <c r="F83" s="96"/>
      <c r="G83" s="96"/>
      <c r="H83" s="96"/>
      <c r="I83" s="96"/>
      <c r="J83" s="97"/>
      <c r="K83" s="89"/>
      <c r="L83" s="90"/>
      <c r="M83" s="90"/>
      <c r="N83" s="91"/>
      <c r="X83" s="49"/>
      <c r="Y83" s="49"/>
      <c r="Z83" s="49"/>
      <c r="AA83" s="49"/>
      <c r="AB83" s="49"/>
      <c r="AC83" s="49"/>
      <c r="AD83" s="49"/>
      <c r="AE83" s="49"/>
      <c r="AF83" s="49"/>
      <c r="BG83" s="59"/>
      <c r="BV83" s="45"/>
    </row>
    <row r="84" spans="3:74" hidden="1" outlineLevel="1" x14ac:dyDescent="0.25">
      <c r="C84" s="69"/>
      <c r="D84" s="95"/>
      <c r="E84" s="96"/>
      <c r="F84" s="96"/>
      <c r="G84" s="96"/>
      <c r="H84" s="96"/>
      <c r="I84" s="96"/>
      <c r="J84" s="97"/>
      <c r="K84" s="89"/>
      <c r="L84" s="90"/>
      <c r="M84" s="90"/>
      <c r="N84" s="91"/>
      <c r="X84" s="49"/>
      <c r="Y84" s="49"/>
      <c r="Z84" s="49"/>
      <c r="AA84" s="49"/>
      <c r="AB84" s="49"/>
      <c r="AC84" s="49"/>
      <c r="AD84" s="49"/>
      <c r="AE84" s="49"/>
      <c r="AF84" s="49"/>
      <c r="BG84" s="59"/>
      <c r="BV84" s="45"/>
    </row>
    <row r="85" spans="3:74" hidden="1" outlineLevel="1" x14ac:dyDescent="0.25">
      <c r="C85" s="69"/>
      <c r="D85" s="95"/>
      <c r="E85" s="96"/>
      <c r="F85" s="96"/>
      <c r="G85" s="96"/>
      <c r="H85" s="96"/>
      <c r="I85" s="96"/>
      <c r="J85" s="97"/>
      <c r="K85" s="89"/>
      <c r="L85" s="90"/>
      <c r="M85" s="90"/>
      <c r="N85" s="91"/>
      <c r="X85" s="49"/>
      <c r="Y85" s="49"/>
      <c r="Z85" s="49"/>
      <c r="AA85" s="49"/>
      <c r="AB85" s="49"/>
      <c r="AC85" s="49"/>
      <c r="AD85" s="49"/>
      <c r="AE85" s="49"/>
      <c r="AF85" s="49"/>
      <c r="BG85" s="59"/>
      <c r="BV85" s="45"/>
    </row>
    <row r="86" spans="3:74" hidden="1" outlineLevel="1" x14ac:dyDescent="0.25">
      <c r="C86" s="69"/>
      <c r="D86" s="95"/>
      <c r="E86" s="96"/>
      <c r="F86" s="96"/>
      <c r="G86" s="96"/>
      <c r="H86" s="96"/>
      <c r="I86" s="96"/>
      <c r="J86" s="97"/>
      <c r="K86" s="89"/>
      <c r="L86" s="90"/>
      <c r="M86" s="90"/>
      <c r="N86" s="91"/>
      <c r="X86" s="49"/>
      <c r="Y86" s="49"/>
      <c r="Z86" s="49"/>
      <c r="AA86" s="49"/>
      <c r="AB86" s="49"/>
      <c r="AC86" s="49"/>
      <c r="AD86" s="49"/>
      <c r="AE86" s="49"/>
      <c r="AF86" s="49"/>
      <c r="BG86" s="59"/>
      <c r="BV86" s="45"/>
    </row>
    <row r="87" spans="3:74" hidden="1" outlineLevel="1" x14ac:dyDescent="0.25">
      <c r="C87" s="69"/>
      <c r="D87" s="95"/>
      <c r="E87" s="96"/>
      <c r="F87" s="96"/>
      <c r="G87" s="96"/>
      <c r="H87" s="96"/>
      <c r="I87" s="96"/>
      <c r="J87" s="97"/>
      <c r="K87" s="89"/>
      <c r="L87" s="90"/>
      <c r="M87" s="90"/>
      <c r="N87" s="91"/>
      <c r="X87" s="49"/>
      <c r="Y87" s="49"/>
      <c r="Z87" s="49"/>
      <c r="AA87" s="49"/>
      <c r="AB87" s="49"/>
      <c r="AC87" s="49"/>
      <c r="AD87" s="49"/>
      <c r="AE87" s="49"/>
      <c r="AF87" s="49"/>
      <c r="BG87" s="59"/>
      <c r="BV87" s="45"/>
    </row>
    <row r="88" spans="3:74" hidden="1" outlineLevel="1" x14ac:dyDescent="0.25">
      <c r="C88" s="69"/>
      <c r="D88" s="95"/>
      <c r="E88" s="96"/>
      <c r="F88" s="96"/>
      <c r="G88" s="96"/>
      <c r="H88" s="96"/>
      <c r="I88" s="96"/>
      <c r="J88" s="97"/>
      <c r="K88" s="89"/>
      <c r="L88" s="90"/>
      <c r="M88" s="90"/>
      <c r="N88" s="91"/>
      <c r="X88" s="49"/>
      <c r="Y88" s="49"/>
      <c r="Z88" s="49"/>
      <c r="AA88" s="49"/>
      <c r="AB88" s="49"/>
      <c r="AC88" s="49"/>
      <c r="AD88" s="49"/>
      <c r="AE88" s="49"/>
      <c r="AF88" s="49"/>
      <c r="BG88" s="59"/>
      <c r="BV88" s="45"/>
    </row>
    <row r="89" spans="3:74" hidden="1" outlineLevel="1" x14ac:dyDescent="0.25">
      <c r="C89" s="69"/>
      <c r="D89" s="95"/>
      <c r="E89" s="96"/>
      <c r="F89" s="96"/>
      <c r="G89" s="96"/>
      <c r="H89" s="96"/>
      <c r="I89" s="96"/>
      <c r="J89" s="97"/>
      <c r="K89" s="89"/>
      <c r="L89" s="90"/>
      <c r="M89" s="90"/>
      <c r="N89" s="91"/>
      <c r="X89" s="49"/>
      <c r="Y89" s="49"/>
      <c r="Z89" s="49"/>
      <c r="AA89" s="49"/>
      <c r="AB89" s="49"/>
      <c r="AC89" s="49"/>
      <c r="AD89" s="49"/>
      <c r="AE89" s="49"/>
      <c r="AF89" s="49"/>
      <c r="BG89" s="59"/>
      <c r="BV89" s="45"/>
    </row>
    <row r="90" spans="3:74" hidden="1" outlineLevel="1" x14ac:dyDescent="0.25">
      <c r="C90" s="69"/>
      <c r="D90" s="95"/>
      <c r="E90" s="96"/>
      <c r="F90" s="96"/>
      <c r="G90" s="96"/>
      <c r="H90" s="96"/>
      <c r="I90" s="96"/>
      <c r="J90" s="97"/>
      <c r="K90" s="89"/>
      <c r="L90" s="90"/>
      <c r="M90" s="90"/>
      <c r="N90" s="91"/>
      <c r="X90" s="49"/>
      <c r="Y90" s="49"/>
      <c r="Z90" s="49"/>
      <c r="AA90" s="49"/>
      <c r="AB90" s="49"/>
      <c r="AC90" s="49"/>
      <c r="AD90" s="49"/>
      <c r="AE90" s="49"/>
      <c r="AF90" s="49"/>
      <c r="BG90" s="59"/>
      <c r="BV90" s="45"/>
    </row>
    <row r="91" spans="3:74" hidden="1" outlineLevel="1" x14ac:dyDescent="0.25">
      <c r="C91" s="69"/>
      <c r="D91" s="95"/>
      <c r="E91" s="96"/>
      <c r="F91" s="96"/>
      <c r="G91" s="96"/>
      <c r="H91" s="96"/>
      <c r="I91" s="96"/>
      <c r="J91" s="97"/>
      <c r="K91" s="89"/>
      <c r="L91" s="90"/>
      <c r="M91" s="90"/>
      <c r="N91" s="91"/>
      <c r="X91" s="49"/>
      <c r="Y91" s="49"/>
      <c r="Z91" s="49"/>
      <c r="AA91" s="49"/>
      <c r="AB91" s="49"/>
      <c r="AC91" s="49"/>
      <c r="AD91" s="49"/>
      <c r="AE91" s="49"/>
      <c r="AF91" s="49"/>
      <c r="BG91" s="59"/>
      <c r="BV91" s="45"/>
    </row>
    <row r="92" spans="3:74" hidden="1" outlineLevel="1" x14ac:dyDescent="0.25">
      <c r="C92" s="69"/>
      <c r="D92" s="95"/>
      <c r="E92" s="96"/>
      <c r="F92" s="96"/>
      <c r="G92" s="96"/>
      <c r="H92" s="96"/>
      <c r="I92" s="96"/>
      <c r="J92" s="97"/>
      <c r="K92" s="89"/>
      <c r="L92" s="90"/>
      <c r="M92" s="90"/>
      <c r="N92" s="91"/>
      <c r="X92" s="49"/>
      <c r="Y92" s="49"/>
      <c r="Z92" s="49"/>
      <c r="AA92" s="49"/>
      <c r="AB92" s="49"/>
      <c r="AC92" s="49"/>
      <c r="AD92" s="49"/>
      <c r="AE92" s="49"/>
      <c r="AF92" s="49"/>
      <c r="BG92" s="59"/>
      <c r="BV92" s="45"/>
    </row>
    <row r="93" spans="3:74" hidden="1" outlineLevel="1" x14ac:dyDescent="0.25">
      <c r="C93" s="69"/>
      <c r="D93" s="95"/>
      <c r="E93" s="96"/>
      <c r="F93" s="96"/>
      <c r="G93" s="96"/>
      <c r="H93" s="96"/>
      <c r="I93" s="96"/>
      <c r="J93" s="97"/>
      <c r="K93" s="89"/>
      <c r="L93" s="90"/>
      <c r="M93" s="90"/>
      <c r="N93" s="91"/>
      <c r="X93" s="49"/>
      <c r="Y93" s="49"/>
      <c r="Z93" s="49"/>
      <c r="AA93" s="49"/>
      <c r="AB93" s="49"/>
      <c r="AC93" s="49"/>
      <c r="AD93" s="49"/>
      <c r="AE93" s="49"/>
      <c r="AF93" s="49"/>
      <c r="BG93" s="59"/>
      <c r="BV93" s="45"/>
    </row>
    <row r="94" spans="3:74" hidden="1" outlineLevel="1" x14ac:dyDescent="0.25">
      <c r="C94" s="69"/>
      <c r="D94" s="95"/>
      <c r="E94" s="96"/>
      <c r="F94" s="96"/>
      <c r="G94" s="96"/>
      <c r="H94" s="96"/>
      <c r="I94" s="96"/>
      <c r="J94" s="97"/>
      <c r="K94" s="89"/>
      <c r="L94" s="90"/>
      <c r="M94" s="90"/>
      <c r="N94" s="91"/>
      <c r="X94" s="49"/>
      <c r="Y94" s="49"/>
      <c r="Z94" s="49"/>
      <c r="AA94" s="49"/>
      <c r="AB94" s="49"/>
      <c r="AC94" s="49"/>
      <c r="AD94" s="49"/>
      <c r="AE94" s="49"/>
      <c r="AF94" s="49"/>
      <c r="BG94" s="59"/>
      <c r="BV94" s="45"/>
    </row>
    <row r="95" spans="3:74" hidden="1" outlineLevel="1" x14ac:dyDescent="0.25">
      <c r="C95" s="69"/>
      <c r="D95" s="95"/>
      <c r="E95" s="96"/>
      <c r="F95" s="96"/>
      <c r="G95" s="96"/>
      <c r="H95" s="96"/>
      <c r="I95" s="96"/>
      <c r="J95" s="97"/>
      <c r="K95" s="89"/>
      <c r="L95" s="90"/>
      <c r="M95" s="90"/>
      <c r="N95" s="91"/>
      <c r="X95" s="49"/>
      <c r="Y95" s="49"/>
      <c r="Z95" s="49"/>
      <c r="AA95" s="49"/>
      <c r="AB95" s="49"/>
      <c r="AC95" s="49"/>
      <c r="AD95" s="49"/>
      <c r="AE95" s="49"/>
      <c r="AF95" s="49"/>
      <c r="BG95" s="59"/>
      <c r="BV95" s="45"/>
    </row>
    <row r="96" spans="3:74" hidden="1" outlineLevel="1" x14ac:dyDescent="0.25">
      <c r="C96" s="69"/>
      <c r="D96" s="95"/>
      <c r="E96" s="96"/>
      <c r="F96" s="96"/>
      <c r="G96" s="96"/>
      <c r="H96" s="96"/>
      <c r="I96" s="96"/>
      <c r="J96" s="97"/>
      <c r="K96" s="89"/>
      <c r="L96" s="90"/>
      <c r="M96" s="90"/>
      <c r="N96" s="91"/>
      <c r="X96" s="49"/>
      <c r="Y96" s="49"/>
      <c r="Z96" s="49"/>
      <c r="AA96" s="49"/>
      <c r="AB96" s="49"/>
      <c r="AC96" s="49"/>
      <c r="AD96" s="49"/>
      <c r="AE96" s="49"/>
      <c r="AF96" s="49"/>
      <c r="BG96" s="59"/>
      <c r="BV96" s="45"/>
    </row>
    <row r="97" spans="3:74" hidden="1" outlineLevel="1" x14ac:dyDescent="0.25">
      <c r="C97" s="69"/>
      <c r="D97" s="95"/>
      <c r="E97" s="96"/>
      <c r="F97" s="96"/>
      <c r="G97" s="96"/>
      <c r="H97" s="96"/>
      <c r="I97" s="96"/>
      <c r="J97" s="97"/>
      <c r="K97" s="89"/>
      <c r="L97" s="90"/>
      <c r="M97" s="90"/>
      <c r="N97" s="91"/>
      <c r="X97" s="49"/>
      <c r="Y97" s="49"/>
      <c r="Z97" s="49"/>
      <c r="AA97" s="49"/>
      <c r="AB97" s="49"/>
      <c r="AC97" s="49"/>
      <c r="AD97" s="49"/>
      <c r="AE97" s="49"/>
      <c r="AF97" s="49"/>
      <c r="BG97" s="59"/>
      <c r="BV97" s="45"/>
    </row>
    <row r="98" spans="3:74" hidden="1" outlineLevel="1" x14ac:dyDescent="0.25">
      <c r="C98" s="69"/>
      <c r="D98" s="95"/>
      <c r="E98" s="96"/>
      <c r="F98" s="96"/>
      <c r="G98" s="96"/>
      <c r="H98" s="96"/>
      <c r="I98" s="96"/>
      <c r="J98" s="97"/>
      <c r="K98" s="89"/>
      <c r="L98" s="90"/>
      <c r="M98" s="90"/>
      <c r="N98" s="91"/>
      <c r="X98" s="49"/>
      <c r="Y98" s="49"/>
      <c r="Z98" s="49"/>
      <c r="AA98" s="49"/>
      <c r="AB98" s="49"/>
      <c r="AC98" s="49"/>
      <c r="AD98" s="49"/>
      <c r="AE98" s="49"/>
      <c r="AF98" s="49"/>
      <c r="BG98" s="59"/>
      <c r="BV98" s="45"/>
    </row>
    <row r="99" spans="3:74" hidden="1" outlineLevel="1" x14ac:dyDescent="0.25">
      <c r="C99" s="69"/>
      <c r="D99" s="95"/>
      <c r="E99" s="96"/>
      <c r="F99" s="96"/>
      <c r="G99" s="96"/>
      <c r="H99" s="96"/>
      <c r="I99" s="96"/>
      <c r="J99" s="97"/>
      <c r="K99" s="89"/>
      <c r="L99" s="90"/>
      <c r="M99" s="90"/>
      <c r="N99" s="91"/>
      <c r="X99" s="49"/>
      <c r="Y99" s="49"/>
      <c r="Z99" s="49"/>
      <c r="AA99" s="49"/>
      <c r="AB99" s="49"/>
      <c r="AC99" s="49"/>
      <c r="AD99" s="49"/>
      <c r="AE99" s="49"/>
      <c r="AF99" s="49"/>
      <c r="BG99" s="59"/>
      <c r="BV99" s="45"/>
    </row>
    <row r="100" spans="3:74" hidden="1" outlineLevel="1" x14ac:dyDescent="0.25">
      <c r="C100" s="69"/>
      <c r="D100" s="95"/>
      <c r="E100" s="96"/>
      <c r="F100" s="96"/>
      <c r="G100" s="96"/>
      <c r="H100" s="96"/>
      <c r="I100" s="96"/>
      <c r="J100" s="97"/>
      <c r="K100" s="89"/>
      <c r="L100" s="90"/>
      <c r="M100" s="90"/>
      <c r="N100" s="91"/>
      <c r="X100" s="49"/>
      <c r="Y100" s="49"/>
      <c r="Z100" s="49"/>
      <c r="AA100" s="49"/>
      <c r="AB100" s="49"/>
      <c r="AC100" s="49"/>
      <c r="AD100" s="49"/>
      <c r="AE100" s="49"/>
      <c r="AF100" s="49"/>
      <c r="BG100" s="59"/>
      <c r="BV100" s="45"/>
    </row>
    <row r="101" spans="3:74" hidden="1" outlineLevel="1" x14ac:dyDescent="0.25">
      <c r="C101" s="69"/>
      <c r="D101" s="95"/>
      <c r="E101" s="96"/>
      <c r="F101" s="96"/>
      <c r="G101" s="96"/>
      <c r="H101" s="96"/>
      <c r="I101" s="96"/>
      <c r="J101" s="97"/>
      <c r="K101" s="89"/>
      <c r="L101" s="90"/>
      <c r="M101" s="90"/>
      <c r="N101" s="91"/>
      <c r="X101" s="49"/>
      <c r="Y101" s="49"/>
      <c r="Z101" s="49"/>
      <c r="AA101" s="49"/>
      <c r="AB101" s="49"/>
      <c r="AC101" s="49"/>
      <c r="AD101" s="49"/>
      <c r="AE101" s="49"/>
      <c r="AF101" s="49"/>
      <c r="BG101" s="59"/>
      <c r="BV101" s="45"/>
    </row>
    <row r="102" spans="3:74" hidden="1" outlineLevel="1" x14ac:dyDescent="0.25">
      <c r="C102" s="69"/>
      <c r="D102" s="95"/>
      <c r="E102" s="96"/>
      <c r="F102" s="96"/>
      <c r="G102" s="96"/>
      <c r="H102" s="96"/>
      <c r="I102" s="96"/>
      <c r="J102" s="97"/>
      <c r="K102" s="89"/>
      <c r="L102" s="90"/>
      <c r="M102" s="90"/>
      <c r="N102" s="91"/>
      <c r="X102" s="49"/>
      <c r="Y102" s="49"/>
      <c r="Z102" s="49"/>
      <c r="AA102" s="49"/>
      <c r="AB102" s="49"/>
      <c r="AC102" s="49"/>
      <c r="AD102" s="49"/>
      <c r="AE102" s="49"/>
      <c r="AF102" s="49"/>
      <c r="BG102" s="59"/>
      <c r="BV102" s="45"/>
    </row>
    <row r="103" spans="3:74" hidden="1" outlineLevel="1" x14ac:dyDescent="0.25">
      <c r="C103" s="69"/>
      <c r="D103" s="95"/>
      <c r="E103" s="96"/>
      <c r="F103" s="96"/>
      <c r="G103" s="96"/>
      <c r="H103" s="96"/>
      <c r="I103" s="96"/>
      <c r="J103" s="97"/>
      <c r="K103" s="89"/>
      <c r="L103" s="90"/>
      <c r="M103" s="90"/>
      <c r="N103" s="91"/>
      <c r="X103" s="49"/>
      <c r="Y103" s="49"/>
      <c r="Z103" s="49"/>
      <c r="AA103" s="49"/>
      <c r="AB103" s="49"/>
      <c r="AC103" s="49"/>
      <c r="AD103" s="49"/>
      <c r="AE103" s="49"/>
      <c r="AF103" s="49"/>
      <c r="BG103" s="59"/>
      <c r="BV103" s="45"/>
    </row>
    <row r="104" spans="3:74" hidden="1" outlineLevel="1" x14ac:dyDescent="0.25">
      <c r="C104" s="69"/>
      <c r="D104" s="95"/>
      <c r="E104" s="96"/>
      <c r="F104" s="96"/>
      <c r="G104" s="96"/>
      <c r="H104" s="96"/>
      <c r="I104" s="96"/>
      <c r="J104" s="97"/>
      <c r="K104" s="89"/>
      <c r="L104" s="90"/>
      <c r="M104" s="90"/>
      <c r="N104" s="91"/>
      <c r="X104" s="49"/>
      <c r="Y104" s="49"/>
      <c r="Z104" s="49"/>
      <c r="AA104" s="49"/>
      <c r="AB104" s="49"/>
      <c r="AC104" s="49"/>
      <c r="AD104" s="49"/>
      <c r="AE104" s="49"/>
      <c r="AF104" s="49"/>
      <c r="BG104" s="59"/>
      <c r="BV104" s="45"/>
    </row>
    <row r="105" spans="3:74" hidden="1" outlineLevel="1" x14ac:dyDescent="0.25">
      <c r="C105" s="69"/>
      <c r="D105" s="95"/>
      <c r="E105" s="96"/>
      <c r="F105" s="96"/>
      <c r="G105" s="96"/>
      <c r="H105" s="96"/>
      <c r="I105" s="96"/>
      <c r="J105" s="97"/>
      <c r="K105" s="89"/>
      <c r="L105" s="90"/>
      <c r="M105" s="90"/>
      <c r="N105" s="91"/>
      <c r="X105" s="49"/>
      <c r="Y105" s="49"/>
      <c r="Z105" s="49"/>
      <c r="AA105" s="49"/>
      <c r="AB105" s="49"/>
      <c r="AC105" s="49"/>
      <c r="AD105" s="49"/>
      <c r="AE105" s="49"/>
      <c r="AF105" s="49"/>
      <c r="BG105" s="59"/>
      <c r="BV105" s="45"/>
    </row>
    <row r="106" spans="3:74" hidden="1" outlineLevel="1" x14ac:dyDescent="0.25">
      <c r="C106" s="69"/>
      <c r="D106" s="95"/>
      <c r="E106" s="96"/>
      <c r="F106" s="96"/>
      <c r="G106" s="96"/>
      <c r="H106" s="96"/>
      <c r="I106" s="96"/>
      <c r="J106" s="97"/>
      <c r="K106" s="89"/>
      <c r="L106" s="90"/>
      <c r="M106" s="90"/>
      <c r="N106" s="91"/>
      <c r="X106" s="49"/>
      <c r="Y106" s="49"/>
      <c r="Z106" s="49"/>
      <c r="AA106" s="49"/>
      <c r="AB106" s="49"/>
      <c r="AC106" s="49"/>
      <c r="AD106" s="49"/>
      <c r="AE106" s="49"/>
      <c r="AF106" s="49"/>
      <c r="BG106" s="59"/>
      <c r="BV106" s="45"/>
    </row>
    <row r="107" spans="3:74" hidden="1" outlineLevel="1" x14ac:dyDescent="0.25">
      <c r="C107" s="69"/>
      <c r="D107" s="95"/>
      <c r="E107" s="96"/>
      <c r="F107" s="96"/>
      <c r="G107" s="96"/>
      <c r="H107" s="96"/>
      <c r="I107" s="96"/>
      <c r="J107" s="97"/>
      <c r="K107" s="89"/>
      <c r="L107" s="90"/>
      <c r="M107" s="90"/>
      <c r="N107" s="91"/>
      <c r="X107" s="49"/>
      <c r="Y107" s="49"/>
      <c r="Z107" s="49"/>
      <c r="AA107" s="49"/>
      <c r="AB107" s="49"/>
      <c r="AC107" s="49"/>
      <c r="AD107" s="49"/>
      <c r="AE107" s="49"/>
      <c r="AF107" s="49"/>
      <c r="BG107" s="59"/>
      <c r="BV107" s="45"/>
    </row>
    <row r="108" spans="3:74" hidden="1" outlineLevel="1" x14ac:dyDescent="0.25">
      <c r="C108" s="69"/>
      <c r="D108" s="95"/>
      <c r="E108" s="96"/>
      <c r="F108" s="96"/>
      <c r="G108" s="96"/>
      <c r="H108" s="96"/>
      <c r="I108" s="96"/>
      <c r="J108" s="97"/>
      <c r="K108" s="89"/>
      <c r="L108" s="90"/>
      <c r="M108" s="90"/>
      <c r="N108" s="91"/>
      <c r="X108" s="49"/>
      <c r="Y108" s="49"/>
      <c r="Z108" s="49"/>
      <c r="AA108" s="49"/>
      <c r="AB108" s="49"/>
      <c r="AC108" s="49"/>
      <c r="AD108" s="49"/>
      <c r="AE108" s="49"/>
      <c r="AF108" s="49"/>
      <c r="BG108" s="59"/>
      <c r="BV108" s="45"/>
    </row>
    <row r="109" spans="3:74" hidden="1" outlineLevel="1" x14ac:dyDescent="0.25">
      <c r="C109" s="69"/>
      <c r="D109" s="95"/>
      <c r="E109" s="96"/>
      <c r="F109" s="96"/>
      <c r="G109" s="96"/>
      <c r="H109" s="96"/>
      <c r="I109" s="96"/>
      <c r="J109" s="97"/>
      <c r="K109" s="89"/>
      <c r="L109" s="90"/>
      <c r="M109" s="90"/>
      <c r="N109" s="91"/>
      <c r="X109" s="49"/>
      <c r="Y109" s="49"/>
      <c r="Z109" s="49"/>
      <c r="AA109" s="49"/>
      <c r="AB109" s="49"/>
      <c r="AC109" s="49"/>
      <c r="AD109" s="49"/>
      <c r="AE109" s="49"/>
      <c r="AF109" s="49"/>
      <c r="BG109" s="59"/>
      <c r="BV109" s="45"/>
    </row>
    <row r="110" spans="3:74" hidden="1" outlineLevel="1" x14ac:dyDescent="0.25">
      <c r="C110" s="69"/>
      <c r="D110" s="95"/>
      <c r="E110" s="96"/>
      <c r="F110" s="96"/>
      <c r="G110" s="96"/>
      <c r="H110" s="96"/>
      <c r="I110" s="96"/>
      <c r="J110" s="97"/>
      <c r="K110" s="89"/>
      <c r="L110" s="90"/>
      <c r="M110" s="90"/>
      <c r="N110" s="91"/>
      <c r="X110" s="49"/>
      <c r="Y110" s="49"/>
      <c r="Z110" s="49"/>
      <c r="AA110" s="49"/>
      <c r="AB110" s="49"/>
      <c r="AC110" s="49"/>
      <c r="AD110" s="49"/>
      <c r="AE110" s="49"/>
      <c r="AF110" s="49"/>
      <c r="BG110" s="59"/>
      <c r="BV110" s="45"/>
    </row>
    <row r="111" spans="3:74" hidden="1" outlineLevel="1" x14ac:dyDescent="0.25">
      <c r="C111" s="69"/>
      <c r="D111" s="95"/>
      <c r="E111" s="96"/>
      <c r="F111" s="96"/>
      <c r="G111" s="96"/>
      <c r="H111" s="96"/>
      <c r="I111" s="96"/>
      <c r="J111" s="97"/>
      <c r="K111" s="89"/>
      <c r="L111" s="90"/>
      <c r="M111" s="90"/>
      <c r="N111" s="91"/>
      <c r="X111" s="49"/>
      <c r="Y111" s="49"/>
      <c r="Z111" s="49"/>
      <c r="AA111" s="49"/>
      <c r="AB111" s="49"/>
      <c r="AC111" s="49"/>
      <c r="AD111" s="49"/>
      <c r="AE111" s="49"/>
      <c r="AF111" s="49"/>
      <c r="BG111" s="59"/>
      <c r="BV111" s="45"/>
    </row>
    <row r="112" spans="3:74" hidden="1" outlineLevel="1" x14ac:dyDescent="0.25">
      <c r="C112" s="69"/>
      <c r="D112" s="95"/>
      <c r="E112" s="96"/>
      <c r="F112" s="96"/>
      <c r="G112" s="96"/>
      <c r="H112" s="96"/>
      <c r="I112" s="96"/>
      <c r="J112" s="97"/>
      <c r="K112" s="89"/>
      <c r="L112" s="90"/>
      <c r="M112" s="90"/>
      <c r="N112" s="91"/>
      <c r="X112" s="49"/>
      <c r="Y112" s="49"/>
      <c r="Z112" s="49"/>
      <c r="AA112" s="49"/>
      <c r="AB112" s="49"/>
      <c r="AC112" s="49"/>
      <c r="AD112" s="49"/>
      <c r="AE112" s="49"/>
      <c r="AF112" s="49"/>
      <c r="BG112" s="59"/>
      <c r="BV112" s="45"/>
    </row>
    <row r="113" spans="3:74" hidden="1" outlineLevel="1" x14ac:dyDescent="0.25">
      <c r="C113" s="69"/>
      <c r="D113" s="95"/>
      <c r="E113" s="96"/>
      <c r="F113" s="96"/>
      <c r="G113" s="96"/>
      <c r="H113" s="96"/>
      <c r="I113" s="96"/>
      <c r="J113" s="97"/>
      <c r="K113" s="89"/>
      <c r="L113" s="90"/>
      <c r="M113" s="90"/>
      <c r="N113" s="91"/>
      <c r="X113" s="49"/>
      <c r="Y113" s="49"/>
      <c r="Z113" s="49"/>
      <c r="AA113" s="49"/>
      <c r="AB113" s="49"/>
      <c r="AC113" s="49"/>
      <c r="AD113" s="49"/>
      <c r="AE113" s="49"/>
      <c r="AF113" s="49"/>
      <c r="BG113" s="59"/>
      <c r="BV113" s="45"/>
    </row>
    <row r="114" spans="3:74" hidden="1" outlineLevel="1" x14ac:dyDescent="0.25">
      <c r="C114" s="69"/>
      <c r="D114" s="95"/>
      <c r="E114" s="96"/>
      <c r="F114" s="96"/>
      <c r="G114" s="96"/>
      <c r="H114" s="96"/>
      <c r="I114" s="96"/>
      <c r="J114" s="97"/>
      <c r="K114" s="89"/>
      <c r="L114" s="90"/>
      <c r="M114" s="90"/>
      <c r="N114" s="91"/>
      <c r="X114" s="49"/>
      <c r="Y114" s="49"/>
      <c r="Z114" s="49"/>
      <c r="AA114" s="49"/>
      <c r="AB114" s="49"/>
      <c r="AC114" s="49"/>
      <c r="AD114" s="49"/>
      <c r="AE114" s="49"/>
      <c r="AF114" s="49"/>
      <c r="BG114" s="59"/>
      <c r="BV114" s="45"/>
    </row>
    <row r="115" spans="3:74" hidden="1" outlineLevel="1" x14ac:dyDescent="0.25">
      <c r="C115" s="69"/>
      <c r="D115" s="95"/>
      <c r="E115" s="96"/>
      <c r="F115" s="96"/>
      <c r="G115" s="96"/>
      <c r="H115" s="96"/>
      <c r="I115" s="96"/>
      <c r="J115" s="97"/>
      <c r="K115" s="89"/>
      <c r="L115" s="90"/>
      <c r="M115" s="90"/>
      <c r="N115" s="91"/>
      <c r="X115" s="49"/>
      <c r="Y115" s="49"/>
      <c r="Z115" s="49"/>
      <c r="AA115" s="49"/>
      <c r="AB115" s="49"/>
      <c r="AC115" s="49"/>
      <c r="AD115" s="49"/>
      <c r="AE115" s="49"/>
      <c r="AF115" s="49"/>
      <c r="BG115" s="59"/>
      <c r="BV115" s="45"/>
    </row>
    <row r="116" spans="3:74" hidden="1" outlineLevel="1" x14ac:dyDescent="0.25">
      <c r="C116" s="69"/>
      <c r="D116" s="95"/>
      <c r="E116" s="96"/>
      <c r="F116" s="96"/>
      <c r="G116" s="96"/>
      <c r="H116" s="96"/>
      <c r="I116" s="96"/>
      <c r="J116" s="97"/>
      <c r="K116" s="89"/>
      <c r="L116" s="90"/>
      <c r="M116" s="90"/>
      <c r="N116" s="91"/>
      <c r="X116" s="49"/>
      <c r="Y116" s="49"/>
      <c r="Z116" s="49"/>
      <c r="AA116" s="49"/>
      <c r="AB116" s="49"/>
      <c r="AC116" s="49"/>
      <c r="AD116" s="49"/>
      <c r="AE116" s="49"/>
      <c r="AF116" s="49"/>
      <c r="BG116" s="59"/>
      <c r="BV116" s="45"/>
    </row>
    <row r="117" spans="3:74" hidden="1" outlineLevel="1" x14ac:dyDescent="0.25">
      <c r="C117" s="69"/>
      <c r="D117" s="95"/>
      <c r="E117" s="96"/>
      <c r="F117" s="96"/>
      <c r="G117" s="96"/>
      <c r="H117" s="96"/>
      <c r="I117" s="96"/>
      <c r="J117" s="97"/>
      <c r="K117" s="89"/>
      <c r="L117" s="90"/>
      <c r="M117" s="90"/>
      <c r="N117" s="91"/>
      <c r="X117" s="49"/>
      <c r="Y117" s="49"/>
      <c r="Z117" s="49"/>
      <c r="AA117" s="49"/>
      <c r="AB117" s="49"/>
      <c r="AC117" s="49"/>
      <c r="AD117" s="49"/>
      <c r="AE117" s="49"/>
      <c r="AF117" s="49"/>
      <c r="BG117" s="59"/>
      <c r="BV117" s="45"/>
    </row>
    <row r="118" spans="3:74" hidden="1" outlineLevel="1" x14ac:dyDescent="0.25">
      <c r="C118" s="69"/>
      <c r="D118" s="95"/>
      <c r="E118" s="96"/>
      <c r="F118" s="96"/>
      <c r="G118" s="96"/>
      <c r="H118" s="96"/>
      <c r="I118" s="96"/>
      <c r="J118" s="97"/>
      <c r="K118" s="89"/>
      <c r="L118" s="90"/>
      <c r="M118" s="90"/>
      <c r="N118" s="91"/>
      <c r="X118" s="49"/>
      <c r="Y118" s="49"/>
      <c r="Z118" s="49"/>
      <c r="AA118" s="49"/>
      <c r="AB118" s="49"/>
      <c r="AC118" s="49"/>
      <c r="AD118" s="49"/>
      <c r="AE118" s="49"/>
      <c r="AF118" s="49"/>
      <c r="BG118" s="59"/>
      <c r="BV118" s="45"/>
    </row>
    <row r="119" spans="3:74" hidden="1" outlineLevel="1" x14ac:dyDescent="0.25">
      <c r="C119" s="69"/>
      <c r="D119" s="95"/>
      <c r="E119" s="96"/>
      <c r="F119" s="96"/>
      <c r="G119" s="96"/>
      <c r="H119" s="96"/>
      <c r="I119" s="96"/>
      <c r="J119" s="97"/>
      <c r="K119" s="89"/>
      <c r="L119" s="90"/>
      <c r="M119" s="90"/>
      <c r="N119" s="91"/>
      <c r="X119" s="49"/>
      <c r="Y119" s="49"/>
      <c r="Z119" s="49"/>
      <c r="AA119" s="49"/>
      <c r="AB119" s="49"/>
      <c r="AC119" s="49"/>
      <c r="AD119" s="49"/>
      <c r="AE119" s="49"/>
      <c r="AF119" s="49"/>
      <c r="BG119" s="59"/>
      <c r="BV119" s="45"/>
    </row>
    <row r="120" spans="3:74" hidden="1" outlineLevel="1" x14ac:dyDescent="0.25">
      <c r="C120" s="69"/>
      <c r="D120" s="95"/>
      <c r="E120" s="96"/>
      <c r="F120" s="96"/>
      <c r="G120" s="96"/>
      <c r="H120" s="96"/>
      <c r="I120" s="96"/>
      <c r="J120" s="97"/>
      <c r="K120" s="89"/>
      <c r="L120" s="90"/>
      <c r="M120" s="90"/>
      <c r="N120" s="91"/>
      <c r="X120" s="49"/>
      <c r="Y120" s="49"/>
      <c r="Z120" s="49"/>
      <c r="AA120" s="49"/>
      <c r="AB120" s="49"/>
      <c r="AC120" s="49"/>
      <c r="AD120" s="49"/>
      <c r="AE120" s="49"/>
      <c r="AF120" s="49"/>
      <c r="BG120" s="59"/>
      <c r="BV120" s="45"/>
    </row>
    <row r="121" spans="3:74" hidden="1" outlineLevel="1" x14ac:dyDescent="0.25">
      <c r="C121" s="69"/>
      <c r="D121" s="95"/>
      <c r="E121" s="96"/>
      <c r="F121" s="96"/>
      <c r="G121" s="96"/>
      <c r="H121" s="96"/>
      <c r="I121" s="96"/>
      <c r="J121" s="97"/>
      <c r="K121" s="89"/>
      <c r="L121" s="90"/>
      <c r="M121" s="90"/>
      <c r="N121" s="91"/>
      <c r="X121" s="49"/>
      <c r="Y121" s="49"/>
      <c r="Z121" s="49"/>
      <c r="AA121" s="49"/>
      <c r="AB121" s="49"/>
      <c r="AC121" s="49"/>
      <c r="AD121" s="49"/>
      <c r="AE121" s="49"/>
      <c r="AF121" s="49"/>
      <c r="BG121" s="59"/>
      <c r="BV121" s="45"/>
    </row>
    <row r="122" spans="3:74" hidden="1" outlineLevel="1" x14ac:dyDescent="0.25">
      <c r="C122" s="69"/>
      <c r="D122" s="95"/>
      <c r="E122" s="96"/>
      <c r="F122" s="96"/>
      <c r="G122" s="96"/>
      <c r="H122" s="96"/>
      <c r="I122" s="96"/>
      <c r="J122" s="97"/>
      <c r="K122" s="89"/>
      <c r="L122" s="90"/>
      <c r="M122" s="90"/>
      <c r="N122" s="91"/>
      <c r="X122" s="49"/>
      <c r="Y122" s="49"/>
      <c r="Z122" s="49"/>
      <c r="AA122" s="49"/>
      <c r="AB122" s="49"/>
      <c r="AC122" s="49"/>
      <c r="AD122" s="49"/>
      <c r="AE122" s="49"/>
      <c r="AF122" s="49"/>
      <c r="BG122" s="59"/>
      <c r="BV122" s="45"/>
    </row>
    <row r="123" spans="3:74" hidden="1" outlineLevel="1" x14ac:dyDescent="0.25">
      <c r="C123" s="69"/>
      <c r="D123" s="95"/>
      <c r="E123" s="96"/>
      <c r="F123" s="96"/>
      <c r="G123" s="96"/>
      <c r="H123" s="96"/>
      <c r="I123" s="96"/>
      <c r="J123" s="97"/>
      <c r="K123" s="89"/>
      <c r="L123" s="90"/>
      <c r="M123" s="90"/>
      <c r="N123" s="91"/>
      <c r="X123" s="49"/>
      <c r="Y123" s="49"/>
      <c r="Z123" s="49"/>
      <c r="AA123" s="49"/>
      <c r="AB123" s="49"/>
      <c r="AC123" s="49"/>
      <c r="AD123" s="49"/>
      <c r="AE123" s="49"/>
      <c r="AF123" s="49"/>
      <c r="BG123" s="59"/>
      <c r="BV123" s="45"/>
    </row>
    <row r="124" spans="3:74" hidden="1" outlineLevel="1" x14ac:dyDescent="0.25">
      <c r="C124" s="69"/>
      <c r="D124" s="95"/>
      <c r="E124" s="96"/>
      <c r="F124" s="96"/>
      <c r="G124" s="96"/>
      <c r="H124" s="96"/>
      <c r="I124" s="96"/>
      <c r="J124" s="97"/>
      <c r="K124" s="89"/>
      <c r="L124" s="90"/>
      <c r="M124" s="90"/>
      <c r="N124" s="91"/>
      <c r="X124" s="49"/>
      <c r="Y124" s="49"/>
      <c r="Z124" s="49"/>
      <c r="AA124" s="49"/>
      <c r="AB124" s="49"/>
      <c r="AC124" s="49"/>
      <c r="AD124" s="49"/>
      <c r="AE124" s="49"/>
      <c r="AF124" s="49"/>
      <c r="BG124" s="59"/>
      <c r="BV124" s="45"/>
    </row>
    <row r="125" spans="3:74" hidden="1" outlineLevel="1" x14ac:dyDescent="0.25">
      <c r="C125" s="69"/>
      <c r="D125" s="95"/>
      <c r="E125" s="96"/>
      <c r="F125" s="96"/>
      <c r="G125" s="96"/>
      <c r="H125" s="96"/>
      <c r="I125" s="96"/>
      <c r="J125" s="97"/>
      <c r="K125" s="89"/>
      <c r="L125" s="90"/>
      <c r="M125" s="90"/>
      <c r="N125" s="91"/>
      <c r="X125" s="49"/>
      <c r="Y125" s="49"/>
      <c r="Z125" s="49"/>
      <c r="AA125" s="49"/>
      <c r="AB125" s="49"/>
      <c r="AC125" s="49"/>
      <c r="AD125" s="49"/>
      <c r="AE125" s="49"/>
      <c r="AF125" s="49"/>
      <c r="BG125" s="59"/>
      <c r="BV125" s="45"/>
    </row>
    <row r="126" spans="3:74" hidden="1" outlineLevel="1" x14ac:dyDescent="0.25">
      <c r="C126" s="69"/>
      <c r="D126" s="95"/>
      <c r="E126" s="96"/>
      <c r="F126" s="96"/>
      <c r="G126" s="96"/>
      <c r="H126" s="96"/>
      <c r="I126" s="96"/>
      <c r="J126" s="97"/>
      <c r="K126" s="89"/>
      <c r="L126" s="90"/>
      <c r="M126" s="90"/>
      <c r="N126" s="91"/>
      <c r="X126" s="49"/>
      <c r="Y126" s="49"/>
      <c r="Z126" s="49"/>
      <c r="AA126" s="49"/>
      <c r="AB126" s="49"/>
      <c r="AC126" s="49"/>
      <c r="AD126" s="49"/>
      <c r="AE126" s="49"/>
      <c r="AF126" s="49"/>
      <c r="BG126" s="59"/>
      <c r="BV126" s="45"/>
    </row>
    <row r="127" spans="3:74" hidden="1" outlineLevel="1" x14ac:dyDescent="0.25">
      <c r="C127" s="69"/>
      <c r="D127" s="95"/>
      <c r="E127" s="96"/>
      <c r="F127" s="96"/>
      <c r="G127" s="96"/>
      <c r="H127" s="96"/>
      <c r="I127" s="96"/>
      <c r="J127" s="97"/>
      <c r="K127" s="89"/>
      <c r="L127" s="90"/>
      <c r="M127" s="90"/>
      <c r="N127" s="91"/>
      <c r="X127" s="49"/>
      <c r="Y127" s="49"/>
      <c r="Z127" s="49"/>
      <c r="AA127" s="49"/>
      <c r="AB127" s="49"/>
      <c r="AC127" s="49"/>
      <c r="AD127" s="49"/>
      <c r="AE127" s="49"/>
      <c r="AF127" s="49"/>
      <c r="BG127" s="59"/>
      <c r="BV127" s="45"/>
    </row>
    <row r="128" spans="3:74" hidden="1" outlineLevel="1" x14ac:dyDescent="0.25">
      <c r="C128" s="69"/>
      <c r="D128" s="95"/>
      <c r="E128" s="96"/>
      <c r="F128" s="96"/>
      <c r="G128" s="96"/>
      <c r="H128" s="96"/>
      <c r="I128" s="96"/>
      <c r="J128" s="97"/>
      <c r="K128" s="89"/>
      <c r="L128" s="90"/>
      <c r="M128" s="90"/>
      <c r="N128" s="91"/>
      <c r="X128" s="49"/>
      <c r="Y128" s="49"/>
      <c r="Z128" s="49"/>
      <c r="AA128" s="49"/>
      <c r="AB128" s="49"/>
      <c r="AC128" s="49"/>
      <c r="AD128" s="49"/>
      <c r="AE128" s="49"/>
      <c r="AF128" s="49"/>
      <c r="BG128" s="59"/>
      <c r="BV128" s="45"/>
    </row>
    <row r="129" spans="3:74" hidden="1" outlineLevel="1" x14ac:dyDescent="0.25">
      <c r="C129" s="69"/>
      <c r="D129" s="95"/>
      <c r="E129" s="96"/>
      <c r="F129" s="96"/>
      <c r="G129" s="96"/>
      <c r="H129" s="96"/>
      <c r="I129" s="96"/>
      <c r="J129" s="97"/>
      <c r="K129" s="89"/>
      <c r="L129" s="90"/>
      <c r="M129" s="90"/>
      <c r="N129" s="91"/>
      <c r="X129" s="49"/>
      <c r="Y129" s="49"/>
      <c r="Z129" s="49"/>
      <c r="AA129" s="49"/>
      <c r="AB129" s="49"/>
      <c r="AC129" s="49"/>
      <c r="AD129" s="49"/>
      <c r="AE129" s="49"/>
      <c r="AF129" s="49"/>
      <c r="BG129" s="59"/>
      <c r="BV129" s="45"/>
    </row>
    <row r="130" spans="3:74" hidden="1" outlineLevel="1" x14ac:dyDescent="0.25">
      <c r="C130" s="69"/>
      <c r="D130" s="95"/>
      <c r="E130" s="96"/>
      <c r="F130" s="96"/>
      <c r="G130" s="96"/>
      <c r="H130" s="96"/>
      <c r="I130" s="96"/>
      <c r="J130" s="97"/>
      <c r="K130" s="89"/>
      <c r="L130" s="90"/>
      <c r="M130" s="90"/>
      <c r="N130" s="91"/>
      <c r="X130" s="49"/>
      <c r="Y130" s="49"/>
      <c r="Z130" s="49"/>
      <c r="AA130" s="49"/>
      <c r="AB130" s="49"/>
      <c r="AC130" s="49"/>
      <c r="AD130" s="49"/>
      <c r="AE130" s="49"/>
      <c r="AF130" s="49"/>
      <c r="BG130" s="59"/>
      <c r="BV130" s="45"/>
    </row>
    <row r="131" spans="3:74" hidden="1" outlineLevel="1" x14ac:dyDescent="0.25">
      <c r="C131" s="69"/>
      <c r="D131" s="95"/>
      <c r="E131" s="96"/>
      <c r="F131" s="96"/>
      <c r="G131" s="96"/>
      <c r="H131" s="96"/>
      <c r="I131" s="96"/>
      <c r="J131" s="97"/>
      <c r="K131" s="89"/>
      <c r="L131" s="90"/>
      <c r="M131" s="90"/>
      <c r="N131" s="91"/>
      <c r="X131" s="49"/>
      <c r="Y131" s="49"/>
      <c r="Z131" s="49"/>
      <c r="AA131" s="49"/>
      <c r="AB131" s="49"/>
      <c r="AC131" s="49"/>
      <c r="AD131" s="49"/>
      <c r="AE131" s="49"/>
      <c r="AF131" s="49"/>
      <c r="BG131" s="59"/>
      <c r="BV131" s="45"/>
    </row>
    <row r="132" spans="3:74" hidden="1" outlineLevel="1" x14ac:dyDescent="0.25">
      <c r="C132" s="69"/>
      <c r="D132" s="95"/>
      <c r="E132" s="96"/>
      <c r="F132" s="96"/>
      <c r="G132" s="96"/>
      <c r="H132" s="96"/>
      <c r="I132" s="96"/>
      <c r="J132" s="97"/>
      <c r="K132" s="89"/>
      <c r="L132" s="90"/>
      <c r="M132" s="90"/>
      <c r="N132" s="91"/>
      <c r="X132" s="49"/>
      <c r="Y132" s="49"/>
      <c r="Z132" s="49"/>
      <c r="AA132" s="49"/>
      <c r="AB132" s="49"/>
      <c r="AC132" s="49"/>
      <c r="AD132" s="49"/>
      <c r="AE132" s="49"/>
      <c r="AF132" s="49"/>
      <c r="BG132" s="59"/>
      <c r="BV132" s="45"/>
    </row>
    <row r="133" spans="3:74" hidden="1" outlineLevel="1" x14ac:dyDescent="0.25">
      <c r="C133" s="69"/>
      <c r="D133" s="95"/>
      <c r="E133" s="96"/>
      <c r="F133" s="96"/>
      <c r="G133" s="96"/>
      <c r="H133" s="96"/>
      <c r="I133" s="96"/>
      <c r="J133" s="97"/>
      <c r="K133" s="89"/>
      <c r="L133" s="90"/>
      <c r="M133" s="90"/>
      <c r="N133" s="91"/>
      <c r="X133" s="49"/>
      <c r="Y133" s="49"/>
      <c r="Z133" s="49"/>
      <c r="AA133" s="49"/>
      <c r="AB133" s="49"/>
      <c r="AC133" s="49"/>
      <c r="AD133" s="49"/>
      <c r="AE133" s="49"/>
      <c r="AF133" s="49"/>
      <c r="BG133" s="59"/>
      <c r="BV133" s="45"/>
    </row>
    <row r="134" spans="3:74" hidden="1" outlineLevel="1" x14ac:dyDescent="0.25">
      <c r="C134" s="69"/>
      <c r="D134" s="95"/>
      <c r="E134" s="96"/>
      <c r="F134" s="96"/>
      <c r="G134" s="96"/>
      <c r="H134" s="96"/>
      <c r="I134" s="96"/>
      <c r="J134" s="97"/>
      <c r="K134" s="89"/>
      <c r="L134" s="90"/>
      <c r="M134" s="90"/>
      <c r="N134" s="91"/>
      <c r="X134" s="49"/>
      <c r="Y134" s="49"/>
      <c r="Z134" s="49"/>
      <c r="AA134" s="49"/>
      <c r="AB134" s="49"/>
      <c r="AC134" s="49"/>
      <c r="AD134" s="49"/>
      <c r="AE134" s="49"/>
      <c r="AF134" s="49"/>
      <c r="BG134" s="59"/>
      <c r="BV134" s="45"/>
    </row>
    <row r="135" spans="3:74" hidden="1" outlineLevel="1" x14ac:dyDescent="0.25">
      <c r="C135" s="69"/>
      <c r="D135" s="95"/>
      <c r="E135" s="96"/>
      <c r="F135" s="96"/>
      <c r="G135" s="96"/>
      <c r="H135" s="96"/>
      <c r="I135" s="96"/>
      <c r="J135" s="97"/>
      <c r="K135" s="89"/>
      <c r="L135" s="90"/>
      <c r="M135" s="90"/>
      <c r="N135" s="91"/>
      <c r="X135" s="49"/>
      <c r="Y135" s="49"/>
      <c r="Z135" s="49"/>
      <c r="AA135" s="49"/>
      <c r="AB135" s="49"/>
      <c r="AC135" s="49"/>
      <c r="AD135" s="49"/>
      <c r="AE135" s="49"/>
      <c r="AF135" s="49"/>
      <c r="BG135" s="59"/>
      <c r="BV135" s="45"/>
    </row>
    <row r="136" spans="3:74" hidden="1" outlineLevel="1" x14ac:dyDescent="0.25">
      <c r="C136" s="69"/>
      <c r="D136" s="95"/>
      <c r="E136" s="96"/>
      <c r="F136" s="96"/>
      <c r="G136" s="96"/>
      <c r="H136" s="96"/>
      <c r="I136" s="96"/>
      <c r="J136" s="97"/>
      <c r="K136" s="89"/>
      <c r="L136" s="90"/>
      <c r="M136" s="90"/>
      <c r="N136" s="91"/>
      <c r="X136" s="49"/>
      <c r="Y136" s="49"/>
      <c r="Z136" s="49"/>
      <c r="AA136" s="49"/>
      <c r="AB136" s="49"/>
      <c r="AC136" s="49"/>
      <c r="AD136" s="49"/>
      <c r="AE136" s="49"/>
      <c r="AF136" s="49"/>
      <c r="BG136" s="59"/>
      <c r="BV136" s="45"/>
    </row>
    <row r="137" spans="3:74" hidden="1" outlineLevel="1" x14ac:dyDescent="0.25">
      <c r="C137" s="69"/>
      <c r="D137" s="95"/>
      <c r="E137" s="96"/>
      <c r="F137" s="96"/>
      <c r="G137" s="96"/>
      <c r="H137" s="96"/>
      <c r="I137" s="96"/>
      <c r="J137" s="97"/>
      <c r="K137" s="89"/>
      <c r="L137" s="90"/>
      <c r="M137" s="90"/>
      <c r="N137" s="91"/>
      <c r="X137" s="49"/>
      <c r="Y137" s="49"/>
      <c r="Z137" s="49"/>
      <c r="AA137" s="49"/>
      <c r="AB137" s="49"/>
      <c r="AC137" s="49"/>
      <c r="AD137" s="49"/>
      <c r="AE137" s="49"/>
      <c r="AF137" s="49"/>
      <c r="BG137" s="59"/>
      <c r="BV137" s="45"/>
    </row>
    <row r="138" spans="3:74" hidden="1" outlineLevel="1" x14ac:dyDescent="0.25">
      <c r="C138" s="69"/>
      <c r="D138" s="95"/>
      <c r="E138" s="96"/>
      <c r="F138" s="96"/>
      <c r="G138" s="96"/>
      <c r="H138" s="96"/>
      <c r="I138" s="96"/>
      <c r="J138" s="97"/>
      <c r="K138" s="89"/>
      <c r="L138" s="90"/>
      <c r="M138" s="90"/>
      <c r="N138" s="91"/>
      <c r="X138" s="49"/>
      <c r="Y138" s="49"/>
      <c r="Z138" s="49"/>
      <c r="AA138" s="49"/>
      <c r="AB138" s="49"/>
      <c r="AC138" s="49"/>
      <c r="AD138" s="49"/>
      <c r="AE138" s="49"/>
      <c r="AF138" s="49"/>
      <c r="BG138" s="59"/>
      <c r="BV138" s="45"/>
    </row>
    <row r="139" spans="3:74" hidden="1" outlineLevel="1" x14ac:dyDescent="0.25">
      <c r="C139" s="69"/>
      <c r="D139" s="95"/>
      <c r="E139" s="96"/>
      <c r="F139" s="96"/>
      <c r="G139" s="96"/>
      <c r="H139" s="96"/>
      <c r="I139" s="96"/>
      <c r="J139" s="97"/>
      <c r="K139" s="89"/>
      <c r="L139" s="90"/>
      <c r="M139" s="90"/>
      <c r="N139" s="91"/>
      <c r="X139" s="49"/>
      <c r="Y139" s="49"/>
      <c r="Z139" s="49"/>
      <c r="AA139" s="49"/>
      <c r="AB139" s="49"/>
      <c r="AC139" s="49"/>
      <c r="AD139" s="49"/>
      <c r="AE139" s="49"/>
      <c r="AF139" s="49"/>
      <c r="BG139" s="59"/>
      <c r="BV139" s="45"/>
    </row>
    <row r="140" spans="3:74" hidden="1" outlineLevel="1" x14ac:dyDescent="0.25">
      <c r="C140" s="69"/>
      <c r="D140" s="95"/>
      <c r="E140" s="96"/>
      <c r="F140" s="96"/>
      <c r="G140" s="96"/>
      <c r="H140" s="96"/>
      <c r="I140" s="96"/>
      <c r="J140" s="97"/>
      <c r="K140" s="89"/>
      <c r="L140" s="90"/>
      <c r="M140" s="90"/>
      <c r="N140" s="91"/>
      <c r="X140" s="49"/>
      <c r="Y140" s="49"/>
      <c r="Z140" s="49"/>
      <c r="AA140" s="49"/>
      <c r="AB140" s="49"/>
      <c r="AC140" s="49"/>
      <c r="AD140" s="49"/>
      <c r="AE140" s="49"/>
      <c r="AF140" s="49"/>
      <c r="BG140" s="59"/>
      <c r="BV140" s="45"/>
    </row>
    <row r="141" spans="3:74" hidden="1" outlineLevel="1" x14ac:dyDescent="0.25">
      <c r="C141" s="69"/>
      <c r="D141" s="98"/>
      <c r="E141" s="99"/>
      <c r="F141" s="99"/>
      <c r="G141" s="99"/>
      <c r="H141" s="99"/>
      <c r="I141" s="99"/>
      <c r="J141" s="100"/>
      <c r="K141" s="92"/>
      <c r="L141" s="94"/>
      <c r="M141" s="94"/>
      <c r="N141" s="93"/>
      <c r="X141" s="49"/>
      <c r="Y141" s="49"/>
      <c r="Z141" s="49"/>
      <c r="AA141" s="49"/>
      <c r="AB141" s="49"/>
      <c r="AC141" s="49"/>
      <c r="AD141" s="49"/>
      <c r="AE141" s="49"/>
      <c r="AF141" s="49"/>
      <c r="BG141" s="59"/>
      <c r="BV141" s="45"/>
    </row>
    <row r="142" spans="3:74" ht="15" customHeight="1" collapsed="1" x14ac:dyDescent="0.25">
      <c r="X142" s="49"/>
      <c r="Y142" s="49"/>
      <c r="Z142" s="49"/>
      <c r="AA142" s="49"/>
      <c r="AB142" s="49"/>
      <c r="AC142" s="49"/>
      <c r="AD142" s="49"/>
      <c r="AE142" s="49"/>
      <c r="AF142" s="49"/>
    </row>
    <row r="143" spans="3:74" x14ac:dyDescent="0.25">
      <c r="C143" s="50" t="s">
        <v>6</v>
      </c>
      <c r="D143" s="51" t="s">
        <v>193</v>
      </c>
      <c r="X143" s="49"/>
      <c r="Y143" s="49"/>
      <c r="Z143" s="49"/>
      <c r="AA143" s="49"/>
      <c r="AB143" s="49"/>
      <c r="AC143" s="49"/>
      <c r="AD143" s="49"/>
      <c r="AE143" s="49"/>
      <c r="AF143" s="49"/>
    </row>
    <row r="144" spans="3:74" ht="5.0999999999999996" customHeight="1" x14ac:dyDescent="0.25">
      <c r="D144" s="51"/>
      <c r="X144" s="49"/>
      <c r="Y144" s="49"/>
      <c r="Z144" s="49"/>
      <c r="AA144" s="49"/>
      <c r="AB144" s="49"/>
      <c r="AC144" s="49"/>
      <c r="AD144" s="49"/>
      <c r="AE144" s="49"/>
      <c r="AF144" s="49"/>
    </row>
    <row r="145" spans="3:34" x14ac:dyDescent="0.25">
      <c r="D145" s="57" t="s">
        <v>197</v>
      </c>
      <c r="X145" s="49"/>
      <c r="Y145" s="49"/>
      <c r="Z145" s="49"/>
      <c r="AA145" s="49"/>
      <c r="AB145" s="49"/>
      <c r="AC145" s="49"/>
      <c r="AD145" s="49"/>
      <c r="AE145" s="49"/>
      <c r="AF145" s="49"/>
    </row>
    <row r="146" spans="3:34" x14ac:dyDescent="0.25">
      <c r="D146" s="57" t="s">
        <v>58</v>
      </c>
      <c r="E146" s="57"/>
      <c r="X146" s="49"/>
      <c r="Y146" s="49"/>
      <c r="Z146" s="49"/>
      <c r="AA146" s="49"/>
      <c r="AB146" s="49"/>
      <c r="AC146" s="49"/>
      <c r="AD146" s="49"/>
      <c r="AE146" s="49"/>
      <c r="AF146" s="49"/>
    </row>
    <row r="147" spans="3:34" x14ac:dyDescent="0.25">
      <c r="D147" s="57"/>
      <c r="E147" s="61" t="s">
        <v>59</v>
      </c>
      <c r="X147" s="49"/>
      <c r="Y147" s="49"/>
      <c r="Z147" s="49"/>
      <c r="AA147" s="49"/>
      <c r="AB147" s="49"/>
      <c r="AC147" s="49"/>
      <c r="AD147" s="49"/>
      <c r="AE147" s="49"/>
      <c r="AF147" s="49"/>
    </row>
    <row r="148" spans="3:34" x14ac:dyDescent="0.25">
      <c r="D148" s="57"/>
      <c r="E148" s="61" t="s">
        <v>60</v>
      </c>
      <c r="X148" s="49"/>
      <c r="Y148" s="49"/>
      <c r="Z148" s="49"/>
      <c r="AA148" s="49"/>
      <c r="AB148" s="49"/>
      <c r="AC148" s="49"/>
      <c r="AD148" s="49"/>
      <c r="AE148" s="49"/>
      <c r="AF148" s="49"/>
      <c r="AG148" s="49" t="s">
        <v>79</v>
      </c>
      <c r="AH148" s="66" t="s">
        <v>77</v>
      </c>
    </row>
    <row r="149" spans="3:34" x14ac:dyDescent="0.25">
      <c r="D149" s="57"/>
      <c r="E149" s="61" t="s">
        <v>61</v>
      </c>
      <c r="X149" s="49"/>
      <c r="Y149" s="49"/>
      <c r="Z149" s="49"/>
      <c r="AA149" s="49"/>
      <c r="AB149" s="49"/>
      <c r="AC149" s="49"/>
      <c r="AD149" s="49"/>
      <c r="AE149" s="49"/>
      <c r="AF149" s="49"/>
      <c r="AG149" s="49" t="s">
        <v>80</v>
      </c>
      <c r="AH149" s="66" t="s">
        <v>85</v>
      </c>
    </row>
    <row r="150" spans="3:34" x14ac:dyDescent="0.25">
      <c r="D150" s="57"/>
      <c r="E150" s="61" t="s">
        <v>62</v>
      </c>
      <c r="X150" s="49"/>
      <c r="Y150" s="49"/>
      <c r="Z150" s="49"/>
      <c r="AA150" s="49"/>
      <c r="AB150" s="49"/>
      <c r="AC150" s="49"/>
      <c r="AD150" s="49"/>
      <c r="AE150" s="49"/>
      <c r="AF150" s="49"/>
      <c r="AG150" s="49" t="s">
        <v>81</v>
      </c>
    </row>
    <row r="151" spans="3:34" x14ac:dyDescent="0.25">
      <c r="D151" s="57" t="s">
        <v>194</v>
      </c>
      <c r="X151" s="49"/>
      <c r="Y151" s="49"/>
      <c r="Z151" s="49"/>
      <c r="AA151" s="49"/>
      <c r="AB151" s="49"/>
      <c r="AC151" s="49"/>
      <c r="AD151" s="49"/>
      <c r="AE151" s="49"/>
      <c r="AF151" s="49"/>
    </row>
    <row r="152" spans="3:34" ht="44.25" customHeight="1" x14ac:dyDescent="0.25">
      <c r="C152" s="54" t="s">
        <v>0</v>
      </c>
      <c r="D152" s="111" t="s">
        <v>1</v>
      </c>
      <c r="E152" s="112"/>
      <c r="F152" s="112"/>
      <c r="G152" s="112"/>
      <c r="H152" s="112"/>
      <c r="I152" s="112"/>
      <c r="J152" s="113"/>
      <c r="K152" s="102" t="s">
        <v>48</v>
      </c>
      <c r="L152" s="103"/>
      <c r="M152" s="102" t="s">
        <v>76</v>
      </c>
      <c r="N152" s="103"/>
      <c r="O152" s="102" t="s">
        <v>42</v>
      </c>
      <c r="P152" s="103"/>
      <c r="Q152" s="102" t="s">
        <v>78</v>
      </c>
      <c r="R152" s="103"/>
      <c r="S152" s="102" t="s">
        <v>50</v>
      </c>
      <c r="T152" s="103"/>
      <c r="U152" s="102" t="s">
        <v>43</v>
      </c>
      <c r="V152" s="103"/>
      <c r="W152" s="117" t="s">
        <v>44</v>
      </c>
      <c r="X152" s="118"/>
      <c r="Y152" s="118"/>
      <c r="Z152" s="119"/>
      <c r="AA152" s="49"/>
      <c r="AB152" s="49"/>
      <c r="AC152" s="68"/>
      <c r="AD152" s="68"/>
      <c r="AE152" s="68"/>
      <c r="AF152" s="68"/>
      <c r="AH152" s="67">
        <f>COUNTA(D153:J252)</f>
        <v>0</v>
      </c>
    </row>
    <row r="153" spans="3:34" x14ac:dyDescent="0.25">
      <c r="C153" s="55">
        <v>1</v>
      </c>
      <c r="D153" s="114"/>
      <c r="E153" s="115"/>
      <c r="F153" s="115"/>
      <c r="G153" s="115"/>
      <c r="H153" s="115"/>
      <c r="I153" s="115"/>
      <c r="J153" s="116"/>
      <c r="K153" s="89"/>
      <c r="L153" s="91"/>
      <c r="M153" s="104"/>
      <c r="N153" s="105"/>
      <c r="O153" s="104"/>
      <c r="P153" s="105"/>
      <c r="Q153" s="120"/>
      <c r="R153" s="121"/>
      <c r="S153" s="104"/>
      <c r="T153" s="105"/>
      <c r="U153" s="104"/>
      <c r="V153" s="105"/>
      <c r="W153" s="104"/>
      <c r="X153" s="110"/>
      <c r="Y153" s="110"/>
      <c r="Z153" s="105"/>
      <c r="AA153" s="49"/>
      <c r="AB153" s="49"/>
      <c r="AC153" s="49"/>
      <c r="AD153" s="49"/>
      <c r="AE153" s="49"/>
      <c r="AF153" s="49"/>
      <c r="AH153" s="66" t="str">
        <f>C153&amp;"_"&amp;D153</f>
        <v>1_</v>
      </c>
    </row>
    <row r="154" spans="3:34" x14ac:dyDescent="0.25">
      <c r="C154" s="56">
        <v>2</v>
      </c>
      <c r="D154" s="95"/>
      <c r="E154" s="96"/>
      <c r="F154" s="96"/>
      <c r="G154" s="96"/>
      <c r="H154" s="96"/>
      <c r="I154" s="96"/>
      <c r="J154" s="97"/>
      <c r="K154" s="89"/>
      <c r="L154" s="91"/>
      <c r="M154" s="89"/>
      <c r="N154" s="91"/>
      <c r="O154" s="89"/>
      <c r="P154" s="91"/>
      <c r="Q154" s="89"/>
      <c r="R154" s="91"/>
      <c r="S154" s="89"/>
      <c r="T154" s="91"/>
      <c r="U154" s="89"/>
      <c r="V154" s="91"/>
      <c r="W154" s="89"/>
      <c r="X154" s="90"/>
      <c r="Y154" s="90"/>
      <c r="Z154" s="91"/>
      <c r="AA154" s="49"/>
      <c r="AB154" s="49"/>
      <c r="AC154" s="49"/>
      <c r="AD154" s="49"/>
      <c r="AE154" s="49"/>
      <c r="AF154" s="49"/>
      <c r="AH154" s="66" t="str">
        <f t="shared" ref="AH154:AH217" si="0">C154&amp;"_"&amp;D154</f>
        <v>2_</v>
      </c>
    </row>
    <row r="155" spans="3:34" x14ac:dyDescent="0.25">
      <c r="C155" s="56">
        <v>3</v>
      </c>
      <c r="D155" s="95"/>
      <c r="E155" s="96"/>
      <c r="F155" s="96"/>
      <c r="G155" s="96"/>
      <c r="H155" s="96"/>
      <c r="I155" s="96"/>
      <c r="J155" s="97"/>
      <c r="K155" s="89"/>
      <c r="L155" s="91"/>
      <c r="M155" s="89"/>
      <c r="N155" s="91"/>
      <c r="O155" s="89"/>
      <c r="P155" s="91"/>
      <c r="Q155" s="89"/>
      <c r="R155" s="91"/>
      <c r="S155" s="89"/>
      <c r="T155" s="91"/>
      <c r="U155" s="89"/>
      <c r="V155" s="91"/>
      <c r="W155" s="89"/>
      <c r="X155" s="90"/>
      <c r="Y155" s="90"/>
      <c r="Z155" s="91"/>
      <c r="AA155" s="49"/>
      <c r="AB155" s="49"/>
      <c r="AC155" s="49"/>
      <c r="AD155" s="49"/>
      <c r="AE155" s="49"/>
      <c r="AF155" s="49"/>
      <c r="AH155" s="66" t="str">
        <f t="shared" si="0"/>
        <v>3_</v>
      </c>
    </row>
    <row r="156" spans="3:34" x14ac:dyDescent="0.25">
      <c r="C156" s="56">
        <v>4</v>
      </c>
      <c r="D156" s="95"/>
      <c r="E156" s="96"/>
      <c r="F156" s="96"/>
      <c r="G156" s="96"/>
      <c r="H156" s="96"/>
      <c r="I156" s="96"/>
      <c r="J156" s="97"/>
      <c r="K156" s="89"/>
      <c r="L156" s="91"/>
      <c r="M156" s="89"/>
      <c r="N156" s="91"/>
      <c r="O156" s="89"/>
      <c r="P156" s="91"/>
      <c r="Q156" s="89"/>
      <c r="R156" s="91"/>
      <c r="S156" s="89"/>
      <c r="T156" s="91"/>
      <c r="U156" s="89"/>
      <c r="V156" s="91"/>
      <c r="W156" s="89"/>
      <c r="X156" s="90"/>
      <c r="Y156" s="90"/>
      <c r="Z156" s="91"/>
      <c r="AA156" s="49"/>
      <c r="AB156" s="49"/>
      <c r="AC156" s="49"/>
      <c r="AD156" s="49"/>
      <c r="AE156" s="49"/>
      <c r="AF156" s="49"/>
      <c r="AH156" s="66" t="str">
        <f t="shared" si="0"/>
        <v>4_</v>
      </c>
    </row>
    <row r="157" spans="3:34" x14ac:dyDescent="0.25">
      <c r="C157" s="56">
        <v>5</v>
      </c>
      <c r="D157" s="95"/>
      <c r="E157" s="96"/>
      <c r="F157" s="96"/>
      <c r="G157" s="96"/>
      <c r="H157" s="96"/>
      <c r="I157" s="96"/>
      <c r="J157" s="97"/>
      <c r="K157" s="89"/>
      <c r="L157" s="91"/>
      <c r="M157" s="89"/>
      <c r="N157" s="91"/>
      <c r="O157" s="89"/>
      <c r="P157" s="91"/>
      <c r="Q157" s="89"/>
      <c r="R157" s="91"/>
      <c r="S157" s="89"/>
      <c r="T157" s="91"/>
      <c r="U157" s="89"/>
      <c r="V157" s="91"/>
      <c r="W157" s="89"/>
      <c r="X157" s="90"/>
      <c r="Y157" s="90"/>
      <c r="Z157" s="91"/>
      <c r="AA157" s="49"/>
      <c r="AB157" s="49"/>
      <c r="AC157" s="49"/>
      <c r="AD157" s="49"/>
      <c r="AE157" s="49"/>
      <c r="AF157" s="49"/>
      <c r="AH157" s="66" t="str">
        <f t="shared" si="0"/>
        <v>5_</v>
      </c>
    </row>
    <row r="158" spans="3:34" x14ac:dyDescent="0.25">
      <c r="C158" s="56">
        <v>6</v>
      </c>
      <c r="D158" s="95"/>
      <c r="E158" s="96"/>
      <c r="F158" s="96"/>
      <c r="G158" s="96"/>
      <c r="H158" s="96"/>
      <c r="I158" s="96"/>
      <c r="J158" s="97"/>
      <c r="K158" s="89"/>
      <c r="L158" s="91"/>
      <c r="M158" s="89"/>
      <c r="N158" s="91"/>
      <c r="O158" s="89"/>
      <c r="P158" s="91"/>
      <c r="Q158" s="89"/>
      <c r="R158" s="91"/>
      <c r="S158" s="89"/>
      <c r="T158" s="91"/>
      <c r="U158" s="89"/>
      <c r="V158" s="91"/>
      <c r="W158" s="89"/>
      <c r="X158" s="90"/>
      <c r="Y158" s="90"/>
      <c r="Z158" s="91"/>
      <c r="AA158" s="49"/>
      <c r="AB158" s="49"/>
      <c r="AC158" s="49"/>
      <c r="AD158" s="49"/>
      <c r="AE158" s="49"/>
      <c r="AF158" s="49"/>
      <c r="AH158" s="66" t="str">
        <f t="shared" si="0"/>
        <v>6_</v>
      </c>
    </row>
    <row r="159" spans="3:34" x14ac:dyDescent="0.25">
      <c r="C159" s="56">
        <v>7</v>
      </c>
      <c r="D159" s="95"/>
      <c r="E159" s="96"/>
      <c r="F159" s="96"/>
      <c r="G159" s="96"/>
      <c r="H159" s="96"/>
      <c r="I159" s="96"/>
      <c r="J159" s="97"/>
      <c r="K159" s="89"/>
      <c r="L159" s="91"/>
      <c r="M159" s="89"/>
      <c r="N159" s="91"/>
      <c r="O159" s="89"/>
      <c r="P159" s="91"/>
      <c r="Q159" s="89"/>
      <c r="R159" s="91"/>
      <c r="S159" s="89"/>
      <c r="T159" s="91"/>
      <c r="U159" s="89"/>
      <c r="V159" s="91"/>
      <c r="W159" s="89"/>
      <c r="X159" s="90"/>
      <c r="Y159" s="90"/>
      <c r="Z159" s="91"/>
      <c r="AA159" s="49"/>
      <c r="AB159" s="49"/>
      <c r="AC159" s="49"/>
      <c r="AD159" s="49"/>
      <c r="AE159" s="49"/>
      <c r="AF159" s="49"/>
      <c r="AH159" s="66" t="str">
        <f t="shared" si="0"/>
        <v>7_</v>
      </c>
    </row>
    <row r="160" spans="3:34" x14ac:dyDescent="0.25">
      <c r="C160" s="56">
        <v>8</v>
      </c>
      <c r="D160" s="95"/>
      <c r="E160" s="96"/>
      <c r="F160" s="96"/>
      <c r="G160" s="96"/>
      <c r="H160" s="96"/>
      <c r="I160" s="96"/>
      <c r="J160" s="97"/>
      <c r="K160" s="89"/>
      <c r="L160" s="91"/>
      <c r="M160" s="89"/>
      <c r="N160" s="91"/>
      <c r="O160" s="89"/>
      <c r="P160" s="91"/>
      <c r="Q160" s="89"/>
      <c r="R160" s="91"/>
      <c r="S160" s="89"/>
      <c r="T160" s="91"/>
      <c r="U160" s="89"/>
      <c r="V160" s="91"/>
      <c r="W160" s="89"/>
      <c r="X160" s="90"/>
      <c r="Y160" s="90"/>
      <c r="Z160" s="91"/>
      <c r="AA160" s="49"/>
      <c r="AB160" s="49"/>
      <c r="AC160" s="49"/>
      <c r="AD160" s="49"/>
      <c r="AE160" s="49"/>
      <c r="AF160" s="49"/>
      <c r="AH160" s="66" t="str">
        <f t="shared" si="0"/>
        <v>8_</v>
      </c>
    </row>
    <row r="161" spans="3:34" x14ac:dyDescent="0.25">
      <c r="C161" s="56">
        <v>9</v>
      </c>
      <c r="D161" s="95"/>
      <c r="E161" s="96"/>
      <c r="F161" s="96"/>
      <c r="G161" s="96"/>
      <c r="H161" s="96"/>
      <c r="I161" s="96"/>
      <c r="J161" s="97"/>
      <c r="K161" s="89"/>
      <c r="L161" s="91"/>
      <c r="M161" s="89"/>
      <c r="N161" s="91"/>
      <c r="O161" s="89"/>
      <c r="P161" s="91"/>
      <c r="Q161" s="89"/>
      <c r="R161" s="91"/>
      <c r="S161" s="89"/>
      <c r="T161" s="91"/>
      <c r="U161" s="89"/>
      <c r="V161" s="91"/>
      <c r="W161" s="89"/>
      <c r="X161" s="90"/>
      <c r="Y161" s="90"/>
      <c r="Z161" s="91"/>
      <c r="AA161" s="49"/>
      <c r="AB161" s="49"/>
      <c r="AC161" s="49"/>
      <c r="AD161" s="49"/>
      <c r="AE161" s="49"/>
      <c r="AF161" s="49"/>
      <c r="AH161" s="66" t="str">
        <f t="shared" si="0"/>
        <v>9_</v>
      </c>
    </row>
    <row r="162" spans="3:34" x14ac:dyDescent="0.25">
      <c r="C162" s="56">
        <v>10</v>
      </c>
      <c r="D162" s="95"/>
      <c r="E162" s="96"/>
      <c r="F162" s="96"/>
      <c r="G162" s="96"/>
      <c r="H162" s="96"/>
      <c r="I162" s="96"/>
      <c r="J162" s="97"/>
      <c r="K162" s="89"/>
      <c r="L162" s="91"/>
      <c r="M162" s="89"/>
      <c r="N162" s="91"/>
      <c r="O162" s="89"/>
      <c r="P162" s="91"/>
      <c r="Q162" s="89"/>
      <c r="R162" s="91"/>
      <c r="S162" s="89"/>
      <c r="T162" s="91"/>
      <c r="U162" s="89"/>
      <c r="V162" s="91"/>
      <c r="W162" s="89"/>
      <c r="X162" s="90"/>
      <c r="Y162" s="90"/>
      <c r="Z162" s="91"/>
      <c r="AA162" s="49"/>
      <c r="AB162" s="49"/>
      <c r="AC162" s="49"/>
      <c r="AD162" s="49"/>
      <c r="AE162" s="49"/>
      <c r="AF162" s="49"/>
      <c r="AH162" s="66" t="str">
        <f t="shared" si="0"/>
        <v>10_</v>
      </c>
    </row>
    <row r="163" spans="3:34" x14ac:dyDescent="0.25">
      <c r="C163" s="56">
        <v>11</v>
      </c>
      <c r="D163" s="95"/>
      <c r="E163" s="96"/>
      <c r="F163" s="96"/>
      <c r="G163" s="96"/>
      <c r="H163" s="96"/>
      <c r="I163" s="96"/>
      <c r="J163" s="97"/>
      <c r="K163" s="89"/>
      <c r="L163" s="91"/>
      <c r="M163" s="89"/>
      <c r="N163" s="91"/>
      <c r="O163" s="89"/>
      <c r="P163" s="91"/>
      <c r="Q163" s="89"/>
      <c r="R163" s="91"/>
      <c r="S163" s="89"/>
      <c r="T163" s="91"/>
      <c r="U163" s="89"/>
      <c r="V163" s="91"/>
      <c r="W163" s="89"/>
      <c r="X163" s="90"/>
      <c r="Y163" s="90"/>
      <c r="Z163" s="91"/>
      <c r="AA163" s="49"/>
      <c r="AB163" s="49"/>
      <c r="AC163" s="49"/>
      <c r="AD163" s="49"/>
      <c r="AE163" s="49"/>
      <c r="AF163" s="49"/>
      <c r="AH163" s="66" t="str">
        <f t="shared" si="0"/>
        <v>11_</v>
      </c>
    </row>
    <row r="164" spans="3:34" x14ac:dyDescent="0.25">
      <c r="C164" s="56">
        <v>12</v>
      </c>
      <c r="D164" s="95"/>
      <c r="E164" s="96"/>
      <c r="F164" s="96"/>
      <c r="G164" s="96"/>
      <c r="H164" s="96"/>
      <c r="I164" s="96"/>
      <c r="J164" s="97"/>
      <c r="K164" s="89"/>
      <c r="L164" s="91"/>
      <c r="M164" s="89"/>
      <c r="N164" s="91"/>
      <c r="O164" s="89"/>
      <c r="P164" s="91"/>
      <c r="Q164" s="89"/>
      <c r="R164" s="91"/>
      <c r="S164" s="89"/>
      <c r="T164" s="91"/>
      <c r="U164" s="89"/>
      <c r="V164" s="91"/>
      <c r="W164" s="89"/>
      <c r="X164" s="90"/>
      <c r="Y164" s="90"/>
      <c r="Z164" s="91"/>
      <c r="AA164" s="49"/>
      <c r="AB164" s="49"/>
      <c r="AC164" s="49"/>
      <c r="AD164" s="49"/>
      <c r="AE164" s="49"/>
      <c r="AF164" s="49"/>
      <c r="AH164" s="66" t="str">
        <f t="shared" si="0"/>
        <v>12_</v>
      </c>
    </row>
    <row r="165" spans="3:34" x14ac:dyDescent="0.25">
      <c r="C165" s="56">
        <v>13</v>
      </c>
      <c r="D165" s="95"/>
      <c r="E165" s="96"/>
      <c r="F165" s="96"/>
      <c r="G165" s="96"/>
      <c r="H165" s="96"/>
      <c r="I165" s="96"/>
      <c r="J165" s="97"/>
      <c r="K165" s="89"/>
      <c r="L165" s="91"/>
      <c r="M165" s="89"/>
      <c r="N165" s="91"/>
      <c r="O165" s="89"/>
      <c r="P165" s="91"/>
      <c r="Q165" s="89"/>
      <c r="R165" s="91"/>
      <c r="S165" s="89"/>
      <c r="T165" s="91"/>
      <c r="U165" s="89"/>
      <c r="V165" s="91"/>
      <c r="W165" s="89"/>
      <c r="X165" s="90"/>
      <c r="Y165" s="90"/>
      <c r="Z165" s="91"/>
      <c r="AA165" s="49"/>
      <c r="AB165" s="49"/>
      <c r="AC165" s="49"/>
      <c r="AD165" s="49"/>
      <c r="AE165" s="49"/>
      <c r="AF165" s="49"/>
      <c r="AH165" s="66" t="str">
        <f t="shared" si="0"/>
        <v>13_</v>
      </c>
    </row>
    <row r="166" spans="3:34" x14ac:dyDescent="0.25">
      <c r="C166" s="56">
        <v>14</v>
      </c>
      <c r="D166" s="95"/>
      <c r="E166" s="96"/>
      <c r="F166" s="96"/>
      <c r="G166" s="96"/>
      <c r="H166" s="96"/>
      <c r="I166" s="96"/>
      <c r="J166" s="97"/>
      <c r="K166" s="89"/>
      <c r="L166" s="91"/>
      <c r="M166" s="89"/>
      <c r="N166" s="91"/>
      <c r="O166" s="89"/>
      <c r="P166" s="91"/>
      <c r="Q166" s="89"/>
      <c r="R166" s="91"/>
      <c r="S166" s="89"/>
      <c r="T166" s="91"/>
      <c r="U166" s="89"/>
      <c r="V166" s="91"/>
      <c r="W166" s="89"/>
      <c r="X166" s="90"/>
      <c r="Y166" s="90"/>
      <c r="Z166" s="91"/>
      <c r="AA166" s="49"/>
      <c r="AB166" s="49"/>
      <c r="AC166" s="49"/>
      <c r="AD166" s="49"/>
      <c r="AE166" s="49"/>
      <c r="AF166" s="49"/>
      <c r="AH166" s="66" t="str">
        <f t="shared" si="0"/>
        <v>14_</v>
      </c>
    </row>
    <row r="167" spans="3:34" x14ac:dyDescent="0.25">
      <c r="C167" s="56">
        <v>15</v>
      </c>
      <c r="D167" s="95"/>
      <c r="E167" s="96"/>
      <c r="F167" s="96"/>
      <c r="G167" s="96"/>
      <c r="H167" s="96"/>
      <c r="I167" s="96"/>
      <c r="J167" s="97"/>
      <c r="K167" s="89"/>
      <c r="L167" s="91"/>
      <c r="M167" s="89"/>
      <c r="N167" s="91"/>
      <c r="O167" s="89"/>
      <c r="P167" s="91"/>
      <c r="Q167" s="89"/>
      <c r="R167" s="91"/>
      <c r="S167" s="89"/>
      <c r="T167" s="91"/>
      <c r="U167" s="89"/>
      <c r="V167" s="91"/>
      <c r="W167" s="89"/>
      <c r="X167" s="90"/>
      <c r="Y167" s="90"/>
      <c r="Z167" s="91"/>
      <c r="AA167" s="49"/>
      <c r="AB167" s="49"/>
      <c r="AC167" s="49"/>
      <c r="AD167" s="49"/>
      <c r="AE167" s="49"/>
      <c r="AF167" s="49"/>
      <c r="AH167" s="66" t="str">
        <f t="shared" si="0"/>
        <v>15_</v>
      </c>
    </row>
    <row r="168" spans="3:34" x14ac:dyDescent="0.25">
      <c r="C168" s="56">
        <v>16</v>
      </c>
      <c r="D168" s="95"/>
      <c r="E168" s="96"/>
      <c r="F168" s="96"/>
      <c r="G168" s="96"/>
      <c r="H168" s="96"/>
      <c r="I168" s="96"/>
      <c r="J168" s="97"/>
      <c r="K168" s="89"/>
      <c r="L168" s="91"/>
      <c r="M168" s="89"/>
      <c r="N168" s="91"/>
      <c r="O168" s="89"/>
      <c r="P168" s="91"/>
      <c r="Q168" s="89"/>
      <c r="R168" s="91"/>
      <c r="S168" s="89"/>
      <c r="T168" s="91"/>
      <c r="U168" s="89"/>
      <c r="V168" s="91"/>
      <c r="W168" s="89"/>
      <c r="X168" s="90"/>
      <c r="Y168" s="90"/>
      <c r="Z168" s="91"/>
      <c r="AA168" s="49"/>
      <c r="AB168" s="49"/>
      <c r="AC168" s="49"/>
      <c r="AD168" s="49"/>
      <c r="AE168" s="49"/>
      <c r="AF168" s="49"/>
      <c r="AH168" s="66" t="str">
        <f t="shared" si="0"/>
        <v>16_</v>
      </c>
    </row>
    <row r="169" spans="3:34" x14ac:dyDescent="0.25">
      <c r="C169" s="56">
        <v>17</v>
      </c>
      <c r="D169" s="95"/>
      <c r="E169" s="96"/>
      <c r="F169" s="96"/>
      <c r="G169" s="96"/>
      <c r="H169" s="96"/>
      <c r="I169" s="96"/>
      <c r="J169" s="97"/>
      <c r="K169" s="89"/>
      <c r="L169" s="91"/>
      <c r="M169" s="89"/>
      <c r="N169" s="91"/>
      <c r="O169" s="89"/>
      <c r="P169" s="91"/>
      <c r="Q169" s="89"/>
      <c r="R169" s="91"/>
      <c r="S169" s="89"/>
      <c r="T169" s="91"/>
      <c r="U169" s="89"/>
      <c r="V169" s="91"/>
      <c r="W169" s="89"/>
      <c r="X169" s="90"/>
      <c r="Y169" s="90"/>
      <c r="Z169" s="91"/>
      <c r="AA169" s="49"/>
      <c r="AB169" s="49"/>
      <c r="AC169" s="49"/>
      <c r="AD169" s="49"/>
      <c r="AE169" s="49"/>
      <c r="AF169" s="49"/>
      <c r="AH169" s="66" t="str">
        <f t="shared" si="0"/>
        <v>17_</v>
      </c>
    </row>
    <row r="170" spans="3:34" x14ac:dyDescent="0.25">
      <c r="C170" s="56">
        <v>18</v>
      </c>
      <c r="D170" s="95"/>
      <c r="E170" s="96"/>
      <c r="F170" s="96"/>
      <c r="G170" s="96"/>
      <c r="H170" s="96"/>
      <c r="I170" s="96"/>
      <c r="J170" s="97"/>
      <c r="K170" s="89"/>
      <c r="L170" s="91"/>
      <c r="M170" s="89"/>
      <c r="N170" s="91"/>
      <c r="O170" s="89"/>
      <c r="P170" s="91"/>
      <c r="Q170" s="89"/>
      <c r="R170" s="91"/>
      <c r="S170" s="89"/>
      <c r="T170" s="91"/>
      <c r="U170" s="89"/>
      <c r="V170" s="91"/>
      <c r="W170" s="89"/>
      <c r="X170" s="90"/>
      <c r="Y170" s="90"/>
      <c r="Z170" s="91"/>
      <c r="AA170" s="49"/>
      <c r="AB170" s="49"/>
      <c r="AC170" s="49"/>
      <c r="AD170" s="49"/>
      <c r="AE170" s="49"/>
      <c r="AF170" s="49"/>
      <c r="AH170" s="66" t="str">
        <f t="shared" si="0"/>
        <v>18_</v>
      </c>
    </row>
    <row r="171" spans="3:34" x14ac:dyDescent="0.25">
      <c r="C171" s="56">
        <v>19</v>
      </c>
      <c r="D171" s="95"/>
      <c r="E171" s="96"/>
      <c r="F171" s="96"/>
      <c r="G171" s="96"/>
      <c r="H171" s="96"/>
      <c r="I171" s="96"/>
      <c r="J171" s="97"/>
      <c r="K171" s="89"/>
      <c r="L171" s="91"/>
      <c r="M171" s="89"/>
      <c r="N171" s="91"/>
      <c r="O171" s="89"/>
      <c r="P171" s="91"/>
      <c r="Q171" s="89"/>
      <c r="R171" s="91"/>
      <c r="S171" s="89"/>
      <c r="T171" s="91"/>
      <c r="U171" s="89"/>
      <c r="V171" s="91"/>
      <c r="W171" s="89"/>
      <c r="X171" s="90"/>
      <c r="Y171" s="90"/>
      <c r="Z171" s="91"/>
      <c r="AA171" s="49"/>
      <c r="AB171" s="49"/>
      <c r="AC171" s="49"/>
      <c r="AD171" s="49"/>
      <c r="AE171" s="49"/>
      <c r="AF171" s="49"/>
      <c r="AH171" s="66" t="str">
        <f t="shared" si="0"/>
        <v>19_</v>
      </c>
    </row>
    <row r="172" spans="3:34" x14ac:dyDescent="0.25">
      <c r="C172" s="56">
        <v>20</v>
      </c>
      <c r="D172" s="95"/>
      <c r="E172" s="96"/>
      <c r="F172" s="96"/>
      <c r="G172" s="96"/>
      <c r="H172" s="96"/>
      <c r="I172" s="96"/>
      <c r="J172" s="97"/>
      <c r="K172" s="89"/>
      <c r="L172" s="91"/>
      <c r="M172" s="89"/>
      <c r="N172" s="91"/>
      <c r="O172" s="89"/>
      <c r="P172" s="91"/>
      <c r="Q172" s="89"/>
      <c r="R172" s="91"/>
      <c r="S172" s="89"/>
      <c r="T172" s="91"/>
      <c r="U172" s="89"/>
      <c r="V172" s="91"/>
      <c r="W172" s="89"/>
      <c r="X172" s="90"/>
      <c r="Y172" s="90"/>
      <c r="Z172" s="91"/>
      <c r="AA172" s="49"/>
      <c r="AB172" s="49"/>
      <c r="AC172" s="49"/>
      <c r="AD172" s="49"/>
      <c r="AE172" s="49"/>
      <c r="AF172" s="49"/>
      <c r="AH172" s="66" t="str">
        <f t="shared" si="0"/>
        <v>20_</v>
      </c>
    </row>
    <row r="173" spans="3:34" hidden="1" outlineLevel="1" x14ac:dyDescent="0.25">
      <c r="C173" s="56">
        <v>21</v>
      </c>
      <c r="D173" s="95"/>
      <c r="E173" s="96"/>
      <c r="F173" s="96"/>
      <c r="G173" s="96"/>
      <c r="H173" s="96"/>
      <c r="I173" s="96"/>
      <c r="J173" s="97"/>
      <c r="K173" s="89"/>
      <c r="L173" s="91"/>
      <c r="M173" s="89"/>
      <c r="N173" s="91"/>
      <c r="O173" s="89"/>
      <c r="P173" s="91"/>
      <c r="Q173" s="89"/>
      <c r="R173" s="91"/>
      <c r="S173" s="89"/>
      <c r="T173" s="91"/>
      <c r="U173" s="89"/>
      <c r="V173" s="91"/>
      <c r="W173" s="89"/>
      <c r="X173" s="90"/>
      <c r="Y173" s="90"/>
      <c r="Z173" s="91"/>
      <c r="AA173" s="49"/>
      <c r="AB173" s="49"/>
      <c r="AC173" s="49"/>
      <c r="AD173" s="49"/>
      <c r="AE173" s="49"/>
      <c r="AF173" s="49"/>
      <c r="AH173" s="66" t="str">
        <f t="shared" si="0"/>
        <v>21_</v>
      </c>
    </row>
    <row r="174" spans="3:34" hidden="1" outlineLevel="1" x14ac:dyDescent="0.25">
      <c r="C174" s="56">
        <v>22</v>
      </c>
      <c r="D174" s="95"/>
      <c r="E174" s="96"/>
      <c r="F174" s="96"/>
      <c r="G174" s="96"/>
      <c r="H174" s="96"/>
      <c r="I174" s="96"/>
      <c r="J174" s="97"/>
      <c r="K174" s="89"/>
      <c r="L174" s="91"/>
      <c r="M174" s="89"/>
      <c r="N174" s="91"/>
      <c r="O174" s="89"/>
      <c r="P174" s="91"/>
      <c r="Q174" s="89"/>
      <c r="R174" s="91"/>
      <c r="S174" s="89"/>
      <c r="T174" s="91"/>
      <c r="U174" s="89"/>
      <c r="V174" s="91"/>
      <c r="W174" s="89"/>
      <c r="X174" s="90"/>
      <c r="Y174" s="90"/>
      <c r="Z174" s="91"/>
      <c r="AA174" s="49"/>
      <c r="AB174" s="49"/>
      <c r="AC174" s="49"/>
      <c r="AD174" s="49"/>
      <c r="AE174" s="49"/>
      <c r="AF174" s="49"/>
      <c r="AH174" s="66" t="str">
        <f t="shared" si="0"/>
        <v>22_</v>
      </c>
    </row>
    <row r="175" spans="3:34" hidden="1" outlineLevel="1" x14ac:dyDescent="0.25">
      <c r="C175" s="56">
        <v>23</v>
      </c>
      <c r="D175" s="95"/>
      <c r="E175" s="96"/>
      <c r="F175" s="96"/>
      <c r="G175" s="96"/>
      <c r="H175" s="96"/>
      <c r="I175" s="96"/>
      <c r="J175" s="97"/>
      <c r="K175" s="89"/>
      <c r="L175" s="91"/>
      <c r="M175" s="89"/>
      <c r="N175" s="91"/>
      <c r="O175" s="89"/>
      <c r="P175" s="91"/>
      <c r="Q175" s="89"/>
      <c r="R175" s="91"/>
      <c r="S175" s="89"/>
      <c r="T175" s="91"/>
      <c r="U175" s="89"/>
      <c r="V175" s="91"/>
      <c r="W175" s="89"/>
      <c r="X175" s="90"/>
      <c r="Y175" s="90"/>
      <c r="Z175" s="91"/>
      <c r="AA175" s="49"/>
      <c r="AB175" s="49"/>
      <c r="AC175" s="49"/>
      <c r="AD175" s="49"/>
      <c r="AE175" s="49"/>
      <c r="AF175" s="49"/>
      <c r="AH175" s="66" t="str">
        <f t="shared" si="0"/>
        <v>23_</v>
      </c>
    </row>
    <row r="176" spans="3:34" hidden="1" outlineLevel="1" x14ac:dyDescent="0.25">
      <c r="C176" s="56">
        <v>24</v>
      </c>
      <c r="D176" s="95"/>
      <c r="E176" s="96"/>
      <c r="F176" s="96"/>
      <c r="G176" s="96"/>
      <c r="H176" s="96"/>
      <c r="I176" s="96"/>
      <c r="J176" s="97"/>
      <c r="K176" s="89"/>
      <c r="L176" s="91"/>
      <c r="M176" s="89"/>
      <c r="N176" s="91"/>
      <c r="O176" s="89"/>
      <c r="P176" s="91"/>
      <c r="Q176" s="89"/>
      <c r="R176" s="91"/>
      <c r="S176" s="89"/>
      <c r="T176" s="91"/>
      <c r="U176" s="89"/>
      <c r="V176" s="91"/>
      <c r="W176" s="89"/>
      <c r="X176" s="90"/>
      <c r="Y176" s="90"/>
      <c r="Z176" s="91"/>
      <c r="AA176" s="49"/>
      <c r="AB176" s="49"/>
      <c r="AC176" s="49"/>
      <c r="AD176" s="49"/>
      <c r="AE176" s="49"/>
      <c r="AF176" s="49"/>
      <c r="AH176" s="66" t="str">
        <f t="shared" si="0"/>
        <v>24_</v>
      </c>
    </row>
    <row r="177" spans="3:34" hidden="1" outlineLevel="1" x14ac:dyDescent="0.25">
      <c r="C177" s="56">
        <v>25</v>
      </c>
      <c r="D177" s="95"/>
      <c r="E177" s="96"/>
      <c r="F177" s="96"/>
      <c r="G177" s="96"/>
      <c r="H177" s="96"/>
      <c r="I177" s="96"/>
      <c r="J177" s="97"/>
      <c r="K177" s="89"/>
      <c r="L177" s="91"/>
      <c r="M177" s="89"/>
      <c r="N177" s="91"/>
      <c r="O177" s="89"/>
      <c r="P177" s="91"/>
      <c r="Q177" s="89"/>
      <c r="R177" s="91"/>
      <c r="S177" s="89"/>
      <c r="T177" s="91"/>
      <c r="U177" s="89"/>
      <c r="V177" s="91"/>
      <c r="W177" s="89"/>
      <c r="X177" s="90"/>
      <c r="Y177" s="90"/>
      <c r="Z177" s="91"/>
      <c r="AA177" s="49"/>
      <c r="AB177" s="49"/>
      <c r="AC177" s="49"/>
      <c r="AD177" s="49"/>
      <c r="AE177" s="49"/>
      <c r="AF177" s="49"/>
      <c r="AH177" s="66" t="str">
        <f t="shared" si="0"/>
        <v>25_</v>
      </c>
    </row>
    <row r="178" spans="3:34" hidden="1" outlineLevel="1" x14ac:dyDescent="0.25">
      <c r="C178" s="56">
        <v>26</v>
      </c>
      <c r="D178" s="95"/>
      <c r="E178" s="96"/>
      <c r="F178" s="96"/>
      <c r="G178" s="96"/>
      <c r="H178" s="96"/>
      <c r="I178" s="96"/>
      <c r="J178" s="97"/>
      <c r="K178" s="89"/>
      <c r="L178" s="91"/>
      <c r="M178" s="89"/>
      <c r="N178" s="91"/>
      <c r="O178" s="89"/>
      <c r="P178" s="91"/>
      <c r="Q178" s="89"/>
      <c r="R178" s="91"/>
      <c r="S178" s="89"/>
      <c r="T178" s="91"/>
      <c r="U178" s="89"/>
      <c r="V178" s="91"/>
      <c r="W178" s="89"/>
      <c r="X178" s="90"/>
      <c r="Y178" s="90"/>
      <c r="Z178" s="91"/>
      <c r="AA178" s="49"/>
      <c r="AB178" s="49"/>
      <c r="AC178" s="49"/>
      <c r="AD178" s="49"/>
      <c r="AE178" s="49"/>
      <c r="AF178" s="49"/>
      <c r="AH178" s="66" t="str">
        <f t="shared" si="0"/>
        <v>26_</v>
      </c>
    </row>
    <row r="179" spans="3:34" hidden="1" outlineLevel="1" x14ac:dyDescent="0.25">
      <c r="C179" s="56">
        <v>27</v>
      </c>
      <c r="D179" s="95"/>
      <c r="E179" s="96"/>
      <c r="F179" s="96"/>
      <c r="G179" s="96"/>
      <c r="H179" s="96"/>
      <c r="I179" s="96"/>
      <c r="J179" s="97"/>
      <c r="K179" s="89"/>
      <c r="L179" s="91"/>
      <c r="M179" s="89"/>
      <c r="N179" s="91"/>
      <c r="O179" s="89"/>
      <c r="P179" s="91"/>
      <c r="Q179" s="89"/>
      <c r="R179" s="91"/>
      <c r="S179" s="89"/>
      <c r="T179" s="91"/>
      <c r="U179" s="89"/>
      <c r="V179" s="91"/>
      <c r="W179" s="89"/>
      <c r="X179" s="90"/>
      <c r="Y179" s="90"/>
      <c r="Z179" s="91"/>
      <c r="AA179" s="49"/>
      <c r="AB179" s="49"/>
      <c r="AC179" s="49"/>
      <c r="AD179" s="49"/>
      <c r="AE179" s="49"/>
      <c r="AF179" s="49"/>
      <c r="AH179" s="66" t="str">
        <f t="shared" si="0"/>
        <v>27_</v>
      </c>
    </row>
    <row r="180" spans="3:34" hidden="1" outlineLevel="1" x14ac:dyDescent="0.25">
      <c r="C180" s="56">
        <v>28</v>
      </c>
      <c r="D180" s="95"/>
      <c r="E180" s="96"/>
      <c r="F180" s="96"/>
      <c r="G180" s="96"/>
      <c r="H180" s="96"/>
      <c r="I180" s="96"/>
      <c r="J180" s="97"/>
      <c r="K180" s="89"/>
      <c r="L180" s="91"/>
      <c r="M180" s="89"/>
      <c r="N180" s="91"/>
      <c r="O180" s="89"/>
      <c r="P180" s="91"/>
      <c r="Q180" s="89"/>
      <c r="R180" s="91"/>
      <c r="S180" s="89"/>
      <c r="T180" s="91"/>
      <c r="U180" s="89"/>
      <c r="V180" s="91"/>
      <c r="W180" s="89"/>
      <c r="X180" s="90"/>
      <c r="Y180" s="90"/>
      <c r="Z180" s="91"/>
      <c r="AA180" s="49"/>
      <c r="AB180" s="49"/>
      <c r="AC180" s="49"/>
      <c r="AD180" s="49"/>
      <c r="AE180" s="49"/>
      <c r="AF180" s="49"/>
      <c r="AH180" s="66" t="str">
        <f t="shared" si="0"/>
        <v>28_</v>
      </c>
    </row>
    <row r="181" spans="3:34" hidden="1" outlineLevel="1" x14ac:dyDescent="0.25">
      <c r="C181" s="56">
        <v>29</v>
      </c>
      <c r="D181" s="95"/>
      <c r="E181" s="96"/>
      <c r="F181" s="96"/>
      <c r="G181" s="96"/>
      <c r="H181" s="96"/>
      <c r="I181" s="96"/>
      <c r="J181" s="97"/>
      <c r="K181" s="89"/>
      <c r="L181" s="91"/>
      <c r="M181" s="89"/>
      <c r="N181" s="91"/>
      <c r="O181" s="89"/>
      <c r="P181" s="91"/>
      <c r="Q181" s="89"/>
      <c r="R181" s="91"/>
      <c r="S181" s="89"/>
      <c r="T181" s="91"/>
      <c r="U181" s="89"/>
      <c r="V181" s="91"/>
      <c r="W181" s="89"/>
      <c r="X181" s="90"/>
      <c r="Y181" s="90"/>
      <c r="Z181" s="91"/>
      <c r="AA181" s="49"/>
      <c r="AB181" s="49"/>
      <c r="AC181" s="49"/>
      <c r="AD181" s="49"/>
      <c r="AE181" s="49"/>
      <c r="AF181" s="49"/>
      <c r="AH181" s="66" t="str">
        <f t="shared" si="0"/>
        <v>29_</v>
      </c>
    </row>
    <row r="182" spans="3:34" hidden="1" outlineLevel="1" x14ac:dyDescent="0.25">
      <c r="C182" s="56">
        <v>30</v>
      </c>
      <c r="D182" s="95"/>
      <c r="E182" s="96"/>
      <c r="F182" s="96"/>
      <c r="G182" s="96"/>
      <c r="H182" s="96"/>
      <c r="I182" s="96"/>
      <c r="J182" s="97"/>
      <c r="K182" s="89"/>
      <c r="L182" s="91"/>
      <c r="M182" s="89"/>
      <c r="N182" s="91"/>
      <c r="O182" s="89"/>
      <c r="P182" s="91"/>
      <c r="Q182" s="89"/>
      <c r="R182" s="91"/>
      <c r="S182" s="89"/>
      <c r="T182" s="91"/>
      <c r="U182" s="89"/>
      <c r="V182" s="91"/>
      <c r="W182" s="89"/>
      <c r="X182" s="90"/>
      <c r="Y182" s="90"/>
      <c r="Z182" s="91"/>
      <c r="AA182" s="49"/>
      <c r="AB182" s="49"/>
      <c r="AC182" s="49"/>
      <c r="AD182" s="49"/>
      <c r="AE182" s="49"/>
      <c r="AF182" s="49"/>
      <c r="AH182" s="66" t="str">
        <f t="shared" si="0"/>
        <v>30_</v>
      </c>
    </row>
    <row r="183" spans="3:34" hidden="1" outlineLevel="1" x14ac:dyDescent="0.25">
      <c r="C183" s="56">
        <v>31</v>
      </c>
      <c r="D183" s="95"/>
      <c r="E183" s="96"/>
      <c r="F183" s="96"/>
      <c r="G183" s="96"/>
      <c r="H183" s="96"/>
      <c r="I183" s="96"/>
      <c r="J183" s="97"/>
      <c r="K183" s="89"/>
      <c r="L183" s="91"/>
      <c r="M183" s="89"/>
      <c r="N183" s="91"/>
      <c r="O183" s="89"/>
      <c r="P183" s="91"/>
      <c r="Q183" s="89"/>
      <c r="R183" s="91"/>
      <c r="S183" s="89"/>
      <c r="T183" s="91"/>
      <c r="U183" s="89"/>
      <c r="V183" s="91"/>
      <c r="W183" s="89"/>
      <c r="X183" s="90"/>
      <c r="Y183" s="90"/>
      <c r="Z183" s="91"/>
      <c r="AA183" s="49"/>
      <c r="AB183" s="49"/>
      <c r="AC183" s="49"/>
      <c r="AD183" s="49"/>
      <c r="AE183" s="49"/>
      <c r="AF183" s="49"/>
      <c r="AH183" s="66" t="str">
        <f t="shared" si="0"/>
        <v>31_</v>
      </c>
    </row>
    <row r="184" spans="3:34" hidden="1" outlineLevel="1" x14ac:dyDescent="0.25">
      <c r="C184" s="56">
        <v>32</v>
      </c>
      <c r="D184" s="95"/>
      <c r="E184" s="96"/>
      <c r="F184" s="96"/>
      <c r="G184" s="96"/>
      <c r="H184" s="96"/>
      <c r="I184" s="96"/>
      <c r="J184" s="97"/>
      <c r="K184" s="89"/>
      <c r="L184" s="91"/>
      <c r="M184" s="89"/>
      <c r="N184" s="91"/>
      <c r="O184" s="89"/>
      <c r="P184" s="91"/>
      <c r="Q184" s="89"/>
      <c r="R184" s="91"/>
      <c r="S184" s="89"/>
      <c r="T184" s="91"/>
      <c r="U184" s="89"/>
      <c r="V184" s="91"/>
      <c r="W184" s="89"/>
      <c r="X184" s="90"/>
      <c r="Y184" s="90"/>
      <c r="Z184" s="91"/>
      <c r="AA184" s="49"/>
      <c r="AB184" s="49"/>
      <c r="AC184" s="49"/>
      <c r="AD184" s="49"/>
      <c r="AE184" s="49"/>
      <c r="AF184" s="49"/>
      <c r="AH184" s="66" t="str">
        <f t="shared" si="0"/>
        <v>32_</v>
      </c>
    </row>
    <row r="185" spans="3:34" hidden="1" outlineLevel="1" x14ac:dyDescent="0.25">
      <c r="C185" s="56">
        <v>33</v>
      </c>
      <c r="D185" s="95"/>
      <c r="E185" s="96"/>
      <c r="F185" s="96"/>
      <c r="G185" s="96"/>
      <c r="H185" s="96"/>
      <c r="I185" s="96"/>
      <c r="J185" s="97"/>
      <c r="K185" s="89"/>
      <c r="L185" s="91"/>
      <c r="M185" s="89"/>
      <c r="N185" s="91"/>
      <c r="O185" s="89"/>
      <c r="P185" s="91"/>
      <c r="Q185" s="89"/>
      <c r="R185" s="91"/>
      <c r="S185" s="89"/>
      <c r="T185" s="91"/>
      <c r="U185" s="89"/>
      <c r="V185" s="91"/>
      <c r="W185" s="89"/>
      <c r="X185" s="90"/>
      <c r="Y185" s="90"/>
      <c r="Z185" s="91"/>
      <c r="AA185" s="49"/>
      <c r="AB185" s="49"/>
      <c r="AC185" s="49"/>
      <c r="AD185" s="49"/>
      <c r="AE185" s="49"/>
      <c r="AF185" s="49"/>
      <c r="AH185" s="66" t="str">
        <f t="shared" si="0"/>
        <v>33_</v>
      </c>
    </row>
    <row r="186" spans="3:34" hidden="1" outlineLevel="1" x14ac:dyDescent="0.25">
      <c r="C186" s="56">
        <v>34</v>
      </c>
      <c r="D186" s="95"/>
      <c r="E186" s="96"/>
      <c r="F186" s="96"/>
      <c r="G186" s="96"/>
      <c r="H186" s="96"/>
      <c r="I186" s="96"/>
      <c r="J186" s="97"/>
      <c r="K186" s="89"/>
      <c r="L186" s="91"/>
      <c r="M186" s="89"/>
      <c r="N186" s="91"/>
      <c r="O186" s="89"/>
      <c r="P186" s="91"/>
      <c r="Q186" s="89"/>
      <c r="R186" s="91"/>
      <c r="S186" s="89"/>
      <c r="T186" s="91"/>
      <c r="U186" s="89"/>
      <c r="V186" s="91"/>
      <c r="W186" s="89"/>
      <c r="X186" s="90"/>
      <c r="Y186" s="90"/>
      <c r="Z186" s="91"/>
      <c r="AA186" s="49"/>
      <c r="AB186" s="49"/>
      <c r="AC186" s="49"/>
      <c r="AD186" s="49"/>
      <c r="AE186" s="49"/>
      <c r="AF186" s="49"/>
      <c r="AH186" s="66" t="str">
        <f t="shared" si="0"/>
        <v>34_</v>
      </c>
    </row>
    <row r="187" spans="3:34" hidden="1" outlineLevel="1" x14ac:dyDescent="0.25">
      <c r="C187" s="56">
        <v>35</v>
      </c>
      <c r="D187" s="95"/>
      <c r="E187" s="96"/>
      <c r="F187" s="96"/>
      <c r="G187" s="96"/>
      <c r="H187" s="96"/>
      <c r="I187" s="96"/>
      <c r="J187" s="97"/>
      <c r="K187" s="89"/>
      <c r="L187" s="91"/>
      <c r="M187" s="89"/>
      <c r="N187" s="91"/>
      <c r="O187" s="89"/>
      <c r="P187" s="91"/>
      <c r="Q187" s="89"/>
      <c r="R187" s="91"/>
      <c r="S187" s="89"/>
      <c r="T187" s="91"/>
      <c r="U187" s="89"/>
      <c r="V187" s="91"/>
      <c r="W187" s="89"/>
      <c r="X187" s="90"/>
      <c r="Y187" s="90"/>
      <c r="Z187" s="91"/>
      <c r="AA187" s="49"/>
      <c r="AB187" s="49"/>
      <c r="AC187" s="49"/>
      <c r="AD187" s="49"/>
      <c r="AE187" s="49"/>
      <c r="AF187" s="49"/>
      <c r="AH187" s="66" t="str">
        <f t="shared" si="0"/>
        <v>35_</v>
      </c>
    </row>
    <row r="188" spans="3:34" hidden="1" outlineLevel="1" x14ac:dyDescent="0.25">
      <c r="C188" s="56">
        <v>36</v>
      </c>
      <c r="D188" s="95"/>
      <c r="E188" s="96"/>
      <c r="F188" s="96"/>
      <c r="G188" s="96"/>
      <c r="H188" s="96"/>
      <c r="I188" s="96"/>
      <c r="J188" s="97"/>
      <c r="K188" s="89"/>
      <c r="L188" s="91"/>
      <c r="M188" s="89"/>
      <c r="N188" s="91"/>
      <c r="O188" s="89"/>
      <c r="P188" s="91"/>
      <c r="Q188" s="89"/>
      <c r="R188" s="91"/>
      <c r="S188" s="89"/>
      <c r="T188" s="91"/>
      <c r="U188" s="89"/>
      <c r="V188" s="91"/>
      <c r="W188" s="89"/>
      <c r="X188" s="90"/>
      <c r="Y188" s="90"/>
      <c r="Z188" s="91"/>
      <c r="AA188" s="49"/>
      <c r="AB188" s="49"/>
      <c r="AC188" s="49"/>
      <c r="AD188" s="49"/>
      <c r="AE188" s="49"/>
      <c r="AF188" s="49"/>
      <c r="AH188" s="66" t="str">
        <f t="shared" si="0"/>
        <v>36_</v>
      </c>
    </row>
    <row r="189" spans="3:34" hidden="1" outlineLevel="1" x14ac:dyDescent="0.25">
      <c r="C189" s="56">
        <v>37</v>
      </c>
      <c r="D189" s="95"/>
      <c r="E189" s="96"/>
      <c r="F189" s="96"/>
      <c r="G189" s="96"/>
      <c r="H189" s="96"/>
      <c r="I189" s="96"/>
      <c r="J189" s="97"/>
      <c r="K189" s="89"/>
      <c r="L189" s="91"/>
      <c r="M189" s="89"/>
      <c r="N189" s="91"/>
      <c r="O189" s="89"/>
      <c r="P189" s="91"/>
      <c r="Q189" s="89"/>
      <c r="R189" s="91"/>
      <c r="S189" s="89"/>
      <c r="T189" s="91"/>
      <c r="U189" s="89"/>
      <c r="V189" s="91"/>
      <c r="W189" s="89"/>
      <c r="X189" s="90"/>
      <c r="Y189" s="90"/>
      <c r="Z189" s="91"/>
      <c r="AA189" s="49"/>
      <c r="AB189" s="49"/>
      <c r="AC189" s="49"/>
      <c r="AD189" s="49"/>
      <c r="AE189" s="49"/>
      <c r="AF189" s="49"/>
      <c r="AH189" s="66" t="str">
        <f t="shared" si="0"/>
        <v>37_</v>
      </c>
    </row>
    <row r="190" spans="3:34" hidden="1" outlineLevel="1" x14ac:dyDescent="0.25">
      <c r="C190" s="56">
        <v>38</v>
      </c>
      <c r="D190" s="95"/>
      <c r="E190" s="96"/>
      <c r="F190" s="96"/>
      <c r="G190" s="96"/>
      <c r="H190" s="96"/>
      <c r="I190" s="96"/>
      <c r="J190" s="97"/>
      <c r="K190" s="89"/>
      <c r="L190" s="91"/>
      <c r="M190" s="89"/>
      <c r="N190" s="91"/>
      <c r="O190" s="89"/>
      <c r="P190" s="91"/>
      <c r="Q190" s="89"/>
      <c r="R190" s="91"/>
      <c r="S190" s="89"/>
      <c r="T190" s="91"/>
      <c r="U190" s="89"/>
      <c r="V190" s="91"/>
      <c r="W190" s="89"/>
      <c r="X190" s="90"/>
      <c r="Y190" s="90"/>
      <c r="Z190" s="91"/>
      <c r="AA190" s="49"/>
      <c r="AB190" s="49"/>
      <c r="AC190" s="49"/>
      <c r="AD190" s="49"/>
      <c r="AE190" s="49"/>
      <c r="AF190" s="49"/>
      <c r="AH190" s="66" t="str">
        <f t="shared" si="0"/>
        <v>38_</v>
      </c>
    </row>
    <row r="191" spans="3:34" hidden="1" outlineLevel="1" x14ac:dyDescent="0.25">
      <c r="C191" s="56">
        <v>39</v>
      </c>
      <c r="D191" s="95"/>
      <c r="E191" s="96"/>
      <c r="F191" s="96"/>
      <c r="G191" s="96"/>
      <c r="H191" s="96"/>
      <c r="I191" s="96"/>
      <c r="J191" s="97"/>
      <c r="K191" s="89"/>
      <c r="L191" s="91"/>
      <c r="M191" s="89"/>
      <c r="N191" s="91"/>
      <c r="O191" s="89"/>
      <c r="P191" s="91"/>
      <c r="Q191" s="89"/>
      <c r="R191" s="91"/>
      <c r="S191" s="89"/>
      <c r="T191" s="91"/>
      <c r="U191" s="89"/>
      <c r="V191" s="91"/>
      <c r="W191" s="89"/>
      <c r="X191" s="90"/>
      <c r="Y191" s="90"/>
      <c r="Z191" s="91"/>
      <c r="AA191" s="49"/>
      <c r="AB191" s="49"/>
      <c r="AC191" s="49"/>
      <c r="AD191" s="49"/>
      <c r="AE191" s="49"/>
      <c r="AF191" s="49"/>
      <c r="AH191" s="66" t="str">
        <f t="shared" si="0"/>
        <v>39_</v>
      </c>
    </row>
    <row r="192" spans="3:34" hidden="1" outlineLevel="1" x14ac:dyDescent="0.25">
      <c r="C192" s="56">
        <v>40</v>
      </c>
      <c r="D192" s="95"/>
      <c r="E192" s="96"/>
      <c r="F192" s="96"/>
      <c r="G192" s="96"/>
      <c r="H192" s="96"/>
      <c r="I192" s="96"/>
      <c r="J192" s="97"/>
      <c r="K192" s="89"/>
      <c r="L192" s="91"/>
      <c r="M192" s="89"/>
      <c r="N192" s="91"/>
      <c r="O192" s="89"/>
      <c r="P192" s="91"/>
      <c r="Q192" s="89"/>
      <c r="R192" s="91"/>
      <c r="S192" s="89"/>
      <c r="T192" s="91"/>
      <c r="U192" s="89"/>
      <c r="V192" s="91"/>
      <c r="W192" s="89"/>
      <c r="X192" s="90"/>
      <c r="Y192" s="90"/>
      <c r="Z192" s="91"/>
      <c r="AA192" s="49"/>
      <c r="AB192" s="49"/>
      <c r="AC192" s="49"/>
      <c r="AD192" s="49"/>
      <c r="AE192" s="49"/>
      <c r="AF192" s="49"/>
      <c r="AH192" s="66" t="str">
        <f t="shared" si="0"/>
        <v>40_</v>
      </c>
    </row>
    <row r="193" spans="3:34" hidden="1" outlineLevel="1" x14ac:dyDescent="0.25">
      <c r="C193" s="56">
        <v>41</v>
      </c>
      <c r="D193" s="95"/>
      <c r="E193" s="96"/>
      <c r="F193" s="96"/>
      <c r="G193" s="96"/>
      <c r="H193" s="96"/>
      <c r="I193" s="96"/>
      <c r="J193" s="97"/>
      <c r="K193" s="89"/>
      <c r="L193" s="91"/>
      <c r="M193" s="89"/>
      <c r="N193" s="91"/>
      <c r="O193" s="89"/>
      <c r="P193" s="91"/>
      <c r="Q193" s="89"/>
      <c r="R193" s="91"/>
      <c r="S193" s="89"/>
      <c r="T193" s="91"/>
      <c r="U193" s="89"/>
      <c r="V193" s="91"/>
      <c r="W193" s="89"/>
      <c r="X193" s="90"/>
      <c r="Y193" s="90"/>
      <c r="Z193" s="91"/>
      <c r="AA193" s="49"/>
      <c r="AB193" s="49"/>
      <c r="AC193" s="49"/>
      <c r="AD193" s="49"/>
      <c r="AE193" s="49"/>
      <c r="AF193" s="49"/>
      <c r="AH193" s="66" t="str">
        <f t="shared" si="0"/>
        <v>41_</v>
      </c>
    </row>
    <row r="194" spans="3:34" hidden="1" outlineLevel="1" x14ac:dyDescent="0.25">
      <c r="C194" s="56">
        <v>42</v>
      </c>
      <c r="D194" s="95"/>
      <c r="E194" s="96"/>
      <c r="F194" s="96"/>
      <c r="G194" s="96"/>
      <c r="H194" s="96"/>
      <c r="I194" s="96"/>
      <c r="J194" s="97"/>
      <c r="K194" s="89"/>
      <c r="L194" s="91"/>
      <c r="M194" s="89"/>
      <c r="N194" s="91"/>
      <c r="O194" s="89"/>
      <c r="P194" s="91"/>
      <c r="Q194" s="89"/>
      <c r="R194" s="91"/>
      <c r="S194" s="89"/>
      <c r="T194" s="91"/>
      <c r="U194" s="89"/>
      <c r="V194" s="91"/>
      <c r="W194" s="89"/>
      <c r="X194" s="90"/>
      <c r="Y194" s="90"/>
      <c r="Z194" s="91"/>
      <c r="AA194" s="49"/>
      <c r="AB194" s="49"/>
      <c r="AC194" s="49"/>
      <c r="AD194" s="49"/>
      <c r="AE194" s="49"/>
      <c r="AF194" s="49"/>
      <c r="AH194" s="66" t="str">
        <f t="shared" si="0"/>
        <v>42_</v>
      </c>
    </row>
    <row r="195" spans="3:34" hidden="1" outlineLevel="1" x14ac:dyDescent="0.25">
      <c r="C195" s="56">
        <v>43</v>
      </c>
      <c r="D195" s="95"/>
      <c r="E195" s="96"/>
      <c r="F195" s="96"/>
      <c r="G195" s="96"/>
      <c r="H195" s="96"/>
      <c r="I195" s="96"/>
      <c r="J195" s="97"/>
      <c r="K195" s="89"/>
      <c r="L195" s="91"/>
      <c r="M195" s="89"/>
      <c r="N195" s="91"/>
      <c r="O195" s="89"/>
      <c r="P195" s="91"/>
      <c r="Q195" s="89"/>
      <c r="R195" s="91"/>
      <c r="S195" s="89"/>
      <c r="T195" s="91"/>
      <c r="U195" s="89"/>
      <c r="V195" s="91"/>
      <c r="W195" s="89"/>
      <c r="X195" s="90"/>
      <c r="Y195" s="90"/>
      <c r="Z195" s="91"/>
      <c r="AA195" s="49"/>
      <c r="AB195" s="49"/>
      <c r="AC195" s="49"/>
      <c r="AD195" s="49"/>
      <c r="AE195" s="49"/>
      <c r="AF195" s="49"/>
      <c r="AH195" s="66" t="str">
        <f t="shared" si="0"/>
        <v>43_</v>
      </c>
    </row>
    <row r="196" spans="3:34" hidden="1" outlineLevel="1" x14ac:dyDescent="0.25">
      <c r="C196" s="56">
        <v>44</v>
      </c>
      <c r="D196" s="95"/>
      <c r="E196" s="96"/>
      <c r="F196" s="96"/>
      <c r="G196" s="96"/>
      <c r="H196" s="96"/>
      <c r="I196" s="96"/>
      <c r="J196" s="97"/>
      <c r="K196" s="89"/>
      <c r="L196" s="91"/>
      <c r="M196" s="89"/>
      <c r="N196" s="91"/>
      <c r="O196" s="89"/>
      <c r="P196" s="91"/>
      <c r="Q196" s="89"/>
      <c r="R196" s="91"/>
      <c r="S196" s="89"/>
      <c r="T196" s="91"/>
      <c r="U196" s="89"/>
      <c r="V196" s="91"/>
      <c r="W196" s="89"/>
      <c r="X196" s="90"/>
      <c r="Y196" s="90"/>
      <c r="Z196" s="91"/>
      <c r="AA196" s="49"/>
      <c r="AB196" s="49"/>
      <c r="AC196" s="49"/>
      <c r="AD196" s="49"/>
      <c r="AE196" s="49"/>
      <c r="AF196" s="49"/>
      <c r="AH196" s="66" t="str">
        <f t="shared" si="0"/>
        <v>44_</v>
      </c>
    </row>
    <row r="197" spans="3:34" hidden="1" outlineLevel="1" x14ac:dyDescent="0.25">
      <c r="C197" s="56">
        <v>45</v>
      </c>
      <c r="D197" s="95"/>
      <c r="E197" s="96"/>
      <c r="F197" s="96"/>
      <c r="G197" s="96"/>
      <c r="H197" s="96"/>
      <c r="I197" s="96"/>
      <c r="J197" s="97"/>
      <c r="K197" s="89"/>
      <c r="L197" s="91"/>
      <c r="M197" s="89"/>
      <c r="N197" s="91"/>
      <c r="O197" s="89"/>
      <c r="P197" s="91"/>
      <c r="Q197" s="89"/>
      <c r="R197" s="91"/>
      <c r="S197" s="89"/>
      <c r="T197" s="91"/>
      <c r="U197" s="89"/>
      <c r="V197" s="91"/>
      <c r="W197" s="89"/>
      <c r="X197" s="90"/>
      <c r="Y197" s="90"/>
      <c r="Z197" s="91"/>
      <c r="AA197" s="49"/>
      <c r="AB197" s="49"/>
      <c r="AC197" s="49"/>
      <c r="AD197" s="49"/>
      <c r="AE197" s="49"/>
      <c r="AF197" s="49"/>
      <c r="AH197" s="66" t="str">
        <f t="shared" si="0"/>
        <v>45_</v>
      </c>
    </row>
    <row r="198" spans="3:34" hidden="1" outlineLevel="1" x14ac:dyDescent="0.25">
      <c r="C198" s="56">
        <v>46</v>
      </c>
      <c r="D198" s="95"/>
      <c r="E198" s="96"/>
      <c r="F198" s="96"/>
      <c r="G198" s="96"/>
      <c r="H198" s="96"/>
      <c r="I198" s="96"/>
      <c r="J198" s="97"/>
      <c r="K198" s="89"/>
      <c r="L198" s="91"/>
      <c r="M198" s="89"/>
      <c r="N198" s="91"/>
      <c r="O198" s="89"/>
      <c r="P198" s="91"/>
      <c r="Q198" s="89"/>
      <c r="R198" s="91"/>
      <c r="S198" s="89"/>
      <c r="T198" s="91"/>
      <c r="U198" s="89"/>
      <c r="V198" s="91"/>
      <c r="W198" s="89"/>
      <c r="X198" s="90"/>
      <c r="Y198" s="90"/>
      <c r="Z198" s="91"/>
      <c r="AA198" s="49"/>
      <c r="AB198" s="49"/>
      <c r="AC198" s="49"/>
      <c r="AD198" s="49"/>
      <c r="AE198" s="49"/>
      <c r="AF198" s="49"/>
      <c r="AH198" s="66" t="str">
        <f t="shared" si="0"/>
        <v>46_</v>
      </c>
    </row>
    <row r="199" spans="3:34" hidden="1" outlineLevel="1" x14ac:dyDescent="0.25">
      <c r="C199" s="56">
        <v>47</v>
      </c>
      <c r="D199" s="95"/>
      <c r="E199" s="96"/>
      <c r="F199" s="96"/>
      <c r="G199" s="96"/>
      <c r="H199" s="96"/>
      <c r="I199" s="96"/>
      <c r="J199" s="97"/>
      <c r="K199" s="89"/>
      <c r="L199" s="91"/>
      <c r="M199" s="89"/>
      <c r="N199" s="91"/>
      <c r="O199" s="89"/>
      <c r="P199" s="91"/>
      <c r="Q199" s="89"/>
      <c r="R199" s="91"/>
      <c r="S199" s="89"/>
      <c r="T199" s="91"/>
      <c r="U199" s="89"/>
      <c r="V199" s="91"/>
      <c r="W199" s="89"/>
      <c r="X199" s="90"/>
      <c r="Y199" s="90"/>
      <c r="Z199" s="91"/>
      <c r="AA199" s="49"/>
      <c r="AB199" s="49"/>
      <c r="AC199" s="49"/>
      <c r="AD199" s="49"/>
      <c r="AE199" s="49"/>
      <c r="AF199" s="49"/>
      <c r="AH199" s="66" t="str">
        <f t="shared" si="0"/>
        <v>47_</v>
      </c>
    </row>
    <row r="200" spans="3:34" hidden="1" outlineLevel="1" x14ac:dyDescent="0.25">
      <c r="C200" s="56">
        <v>48</v>
      </c>
      <c r="D200" s="95"/>
      <c r="E200" s="96"/>
      <c r="F200" s="96"/>
      <c r="G200" s="96"/>
      <c r="H200" s="96"/>
      <c r="I200" s="96"/>
      <c r="J200" s="97"/>
      <c r="K200" s="89"/>
      <c r="L200" s="91"/>
      <c r="M200" s="89"/>
      <c r="N200" s="91"/>
      <c r="O200" s="89"/>
      <c r="P200" s="91"/>
      <c r="Q200" s="89"/>
      <c r="R200" s="91"/>
      <c r="S200" s="89"/>
      <c r="T200" s="91"/>
      <c r="U200" s="89"/>
      <c r="V200" s="91"/>
      <c r="W200" s="89"/>
      <c r="X200" s="90"/>
      <c r="Y200" s="90"/>
      <c r="Z200" s="91"/>
      <c r="AA200" s="49"/>
      <c r="AB200" s="49"/>
      <c r="AC200" s="49"/>
      <c r="AD200" s="49"/>
      <c r="AE200" s="49"/>
      <c r="AF200" s="49"/>
      <c r="AH200" s="66" t="str">
        <f t="shared" si="0"/>
        <v>48_</v>
      </c>
    </row>
    <row r="201" spans="3:34" hidden="1" outlineLevel="1" x14ac:dyDescent="0.25">
      <c r="C201" s="56">
        <v>49</v>
      </c>
      <c r="D201" s="95"/>
      <c r="E201" s="96"/>
      <c r="F201" s="96"/>
      <c r="G201" s="96"/>
      <c r="H201" s="96"/>
      <c r="I201" s="96"/>
      <c r="J201" s="97"/>
      <c r="K201" s="89"/>
      <c r="L201" s="91"/>
      <c r="M201" s="89"/>
      <c r="N201" s="91"/>
      <c r="O201" s="89"/>
      <c r="P201" s="91"/>
      <c r="Q201" s="89"/>
      <c r="R201" s="91"/>
      <c r="S201" s="89"/>
      <c r="T201" s="91"/>
      <c r="U201" s="89"/>
      <c r="V201" s="91"/>
      <c r="W201" s="89"/>
      <c r="X201" s="90"/>
      <c r="Y201" s="90"/>
      <c r="Z201" s="91"/>
      <c r="AA201" s="49"/>
      <c r="AB201" s="49"/>
      <c r="AC201" s="49"/>
      <c r="AD201" s="49"/>
      <c r="AE201" s="49"/>
      <c r="AF201" s="49"/>
      <c r="AH201" s="66" t="str">
        <f t="shared" si="0"/>
        <v>49_</v>
      </c>
    </row>
    <row r="202" spans="3:34" hidden="1" outlineLevel="1" x14ac:dyDescent="0.25">
      <c r="C202" s="56">
        <v>50</v>
      </c>
      <c r="D202" s="95"/>
      <c r="E202" s="96"/>
      <c r="F202" s="96"/>
      <c r="G202" s="96"/>
      <c r="H202" s="96"/>
      <c r="I202" s="96"/>
      <c r="J202" s="97"/>
      <c r="K202" s="89"/>
      <c r="L202" s="91"/>
      <c r="M202" s="89"/>
      <c r="N202" s="91"/>
      <c r="O202" s="89"/>
      <c r="P202" s="91"/>
      <c r="Q202" s="89"/>
      <c r="R202" s="91"/>
      <c r="S202" s="89"/>
      <c r="T202" s="91"/>
      <c r="U202" s="89"/>
      <c r="V202" s="91"/>
      <c r="W202" s="89"/>
      <c r="X202" s="90"/>
      <c r="Y202" s="90"/>
      <c r="Z202" s="91"/>
      <c r="AA202" s="49"/>
      <c r="AB202" s="49"/>
      <c r="AC202" s="49"/>
      <c r="AD202" s="49"/>
      <c r="AE202" s="49"/>
      <c r="AF202" s="49"/>
      <c r="AH202" s="66" t="str">
        <f t="shared" si="0"/>
        <v>50_</v>
      </c>
    </row>
    <row r="203" spans="3:34" hidden="1" outlineLevel="1" x14ac:dyDescent="0.25">
      <c r="C203" s="56">
        <v>51</v>
      </c>
      <c r="D203" s="95"/>
      <c r="E203" s="96"/>
      <c r="F203" s="96"/>
      <c r="G203" s="96"/>
      <c r="H203" s="96"/>
      <c r="I203" s="96"/>
      <c r="J203" s="97"/>
      <c r="K203" s="89"/>
      <c r="L203" s="91"/>
      <c r="M203" s="89"/>
      <c r="N203" s="91"/>
      <c r="O203" s="89"/>
      <c r="P203" s="91"/>
      <c r="Q203" s="89"/>
      <c r="R203" s="91"/>
      <c r="S203" s="89"/>
      <c r="T203" s="91"/>
      <c r="U203" s="89"/>
      <c r="V203" s="91"/>
      <c r="W203" s="89"/>
      <c r="X203" s="90"/>
      <c r="Y203" s="90"/>
      <c r="Z203" s="91"/>
      <c r="AA203" s="49"/>
      <c r="AB203" s="49"/>
      <c r="AC203" s="49"/>
      <c r="AD203" s="49"/>
      <c r="AE203" s="49"/>
      <c r="AF203" s="49"/>
      <c r="AH203" s="66" t="str">
        <f t="shared" si="0"/>
        <v>51_</v>
      </c>
    </row>
    <row r="204" spans="3:34" hidden="1" outlineLevel="1" x14ac:dyDescent="0.25">
      <c r="C204" s="56">
        <v>52</v>
      </c>
      <c r="D204" s="95"/>
      <c r="E204" s="96"/>
      <c r="F204" s="96"/>
      <c r="G204" s="96"/>
      <c r="H204" s="96"/>
      <c r="I204" s="96"/>
      <c r="J204" s="97"/>
      <c r="K204" s="89"/>
      <c r="L204" s="91"/>
      <c r="M204" s="89"/>
      <c r="N204" s="91"/>
      <c r="O204" s="89"/>
      <c r="P204" s="91"/>
      <c r="Q204" s="89"/>
      <c r="R204" s="91"/>
      <c r="S204" s="89"/>
      <c r="T204" s="91"/>
      <c r="U204" s="89"/>
      <c r="V204" s="91"/>
      <c r="W204" s="89"/>
      <c r="X204" s="90"/>
      <c r="Y204" s="90"/>
      <c r="Z204" s="91"/>
      <c r="AA204" s="49"/>
      <c r="AB204" s="49"/>
      <c r="AC204" s="49"/>
      <c r="AD204" s="49"/>
      <c r="AE204" s="49"/>
      <c r="AF204" s="49"/>
      <c r="AH204" s="66" t="str">
        <f t="shared" si="0"/>
        <v>52_</v>
      </c>
    </row>
    <row r="205" spans="3:34" hidden="1" outlineLevel="1" x14ac:dyDescent="0.25">
      <c r="C205" s="56">
        <v>53</v>
      </c>
      <c r="D205" s="95"/>
      <c r="E205" s="96"/>
      <c r="F205" s="96"/>
      <c r="G205" s="96"/>
      <c r="H205" s="96"/>
      <c r="I205" s="96"/>
      <c r="J205" s="97"/>
      <c r="K205" s="89"/>
      <c r="L205" s="91"/>
      <c r="M205" s="89"/>
      <c r="N205" s="91"/>
      <c r="O205" s="89"/>
      <c r="P205" s="91"/>
      <c r="Q205" s="89"/>
      <c r="R205" s="91"/>
      <c r="S205" s="89"/>
      <c r="T205" s="91"/>
      <c r="U205" s="89"/>
      <c r="V205" s="91"/>
      <c r="W205" s="89"/>
      <c r="X205" s="90"/>
      <c r="Y205" s="90"/>
      <c r="Z205" s="91"/>
      <c r="AA205" s="49"/>
      <c r="AB205" s="49"/>
      <c r="AC205" s="49"/>
      <c r="AD205" s="49"/>
      <c r="AE205" s="49"/>
      <c r="AF205" s="49"/>
      <c r="AH205" s="66" t="str">
        <f t="shared" si="0"/>
        <v>53_</v>
      </c>
    </row>
    <row r="206" spans="3:34" hidden="1" outlineLevel="1" x14ac:dyDescent="0.25">
      <c r="C206" s="56">
        <v>54</v>
      </c>
      <c r="D206" s="95"/>
      <c r="E206" s="96"/>
      <c r="F206" s="96"/>
      <c r="G206" s="96"/>
      <c r="H206" s="96"/>
      <c r="I206" s="96"/>
      <c r="J206" s="97"/>
      <c r="K206" s="89"/>
      <c r="L206" s="91"/>
      <c r="M206" s="89"/>
      <c r="N206" s="91"/>
      <c r="O206" s="89"/>
      <c r="P206" s="91"/>
      <c r="Q206" s="89"/>
      <c r="R206" s="91"/>
      <c r="S206" s="89"/>
      <c r="T206" s="91"/>
      <c r="U206" s="89"/>
      <c r="V206" s="91"/>
      <c r="W206" s="89"/>
      <c r="X206" s="90"/>
      <c r="Y206" s="90"/>
      <c r="Z206" s="91"/>
      <c r="AA206" s="49"/>
      <c r="AB206" s="49"/>
      <c r="AC206" s="49"/>
      <c r="AD206" s="49"/>
      <c r="AE206" s="49"/>
      <c r="AF206" s="49"/>
      <c r="AH206" s="66" t="str">
        <f t="shared" si="0"/>
        <v>54_</v>
      </c>
    </row>
    <row r="207" spans="3:34" hidden="1" outlineLevel="1" x14ac:dyDescent="0.25">
      <c r="C207" s="56">
        <v>55</v>
      </c>
      <c r="D207" s="95"/>
      <c r="E207" s="96"/>
      <c r="F207" s="96"/>
      <c r="G207" s="96"/>
      <c r="H207" s="96"/>
      <c r="I207" s="96"/>
      <c r="J207" s="97"/>
      <c r="K207" s="89"/>
      <c r="L207" s="91"/>
      <c r="M207" s="89"/>
      <c r="N207" s="91"/>
      <c r="O207" s="89"/>
      <c r="P207" s="91"/>
      <c r="Q207" s="89"/>
      <c r="R207" s="91"/>
      <c r="S207" s="89"/>
      <c r="T207" s="91"/>
      <c r="U207" s="89"/>
      <c r="V207" s="91"/>
      <c r="W207" s="89"/>
      <c r="X207" s="90"/>
      <c r="Y207" s="90"/>
      <c r="Z207" s="91"/>
      <c r="AA207" s="49"/>
      <c r="AB207" s="49"/>
      <c r="AC207" s="49"/>
      <c r="AD207" s="49"/>
      <c r="AE207" s="49"/>
      <c r="AF207" s="49"/>
      <c r="AH207" s="66" t="str">
        <f t="shared" si="0"/>
        <v>55_</v>
      </c>
    </row>
    <row r="208" spans="3:34" hidden="1" outlineLevel="1" x14ac:dyDescent="0.25">
      <c r="C208" s="56">
        <v>56</v>
      </c>
      <c r="D208" s="95"/>
      <c r="E208" s="96"/>
      <c r="F208" s="96"/>
      <c r="G208" s="96"/>
      <c r="H208" s="96"/>
      <c r="I208" s="96"/>
      <c r="J208" s="97"/>
      <c r="K208" s="89"/>
      <c r="L208" s="91"/>
      <c r="M208" s="89"/>
      <c r="N208" s="91"/>
      <c r="O208" s="89"/>
      <c r="P208" s="91"/>
      <c r="Q208" s="89"/>
      <c r="R208" s="91"/>
      <c r="S208" s="89"/>
      <c r="T208" s="91"/>
      <c r="U208" s="89"/>
      <c r="V208" s="91"/>
      <c r="W208" s="89"/>
      <c r="X208" s="90"/>
      <c r="Y208" s="90"/>
      <c r="Z208" s="91"/>
      <c r="AA208" s="49"/>
      <c r="AB208" s="49"/>
      <c r="AC208" s="49"/>
      <c r="AD208" s="49"/>
      <c r="AE208" s="49"/>
      <c r="AF208" s="49"/>
      <c r="AH208" s="66" t="str">
        <f t="shared" si="0"/>
        <v>56_</v>
      </c>
    </row>
    <row r="209" spans="3:34" hidden="1" outlineLevel="1" x14ac:dyDescent="0.25">
      <c r="C209" s="56">
        <v>57</v>
      </c>
      <c r="D209" s="95"/>
      <c r="E209" s="96"/>
      <c r="F209" s="96"/>
      <c r="G209" s="96"/>
      <c r="H209" s="96"/>
      <c r="I209" s="96"/>
      <c r="J209" s="97"/>
      <c r="K209" s="89"/>
      <c r="L209" s="91"/>
      <c r="M209" s="89"/>
      <c r="N209" s="91"/>
      <c r="O209" s="89"/>
      <c r="P209" s="91"/>
      <c r="Q209" s="89"/>
      <c r="R209" s="91"/>
      <c r="S209" s="89"/>
      <c r="T209" s="91"/>
      <c r="U209" s="89"/>
      <c r="V209" s="91"/>
      <c r="W209" s="89"/>
      <c r="X209" s="90"/>
      <c r="Y209" s="90"/>
      <c r="Z209" s="91"/>
      <c r="AA209" s="49"/>
      <c r="AB209" s="49"/>
      <c r="AC209" s="49"/>
      <c r="AD209" s="49"/>
      <c r="AE209" s="49"/>
      <c r="AF209" s="49"/>
      <c r="AH209" s="66" t="str">
        <f t="shared" si="0"/>
        <v>57_</v>
      </c>
    </row>
    <row r="210" spans="3:34" hidden="1" outlineLevel="1" x14ac:dyDescent="0.25">
      <c r="C210" s="56">
        <v>58</v>
      </c>
      <c r="D210" s="95"/>
      <c r="E210" s="96"/>
      <c r="F210" s="96"/>
      <c r="G210" s="96"/>
      <c r="H210" s="96"/>
      <c r="I210" s="96"/>
      <c r="J210" s="97"/>
      <c r="K210" s="89"/>
      <c r="L210" s="91"/>
      <c r="M210" s="89"/>
      <c r="N210" s="91"/>
      <c r="O210" s="89"/>
      <c r="P210" s="91"/>
      <c r="Q210" s="89"/>
      <c r="R210" s="91"/>
      <c r="S210" s="89"/>
      <c r="T210" s="91"/>
      <c r="U210" s="89"/>
      <c r="V210" s="91"/>
      <c r="W210" s="89"/>
      <c r="X210" s="90"/>
      <c r="Y210" s="90"/>
      <c r="Z210" s="91"/>
      <c r="AA210" s="49"/>
      <c r="AB210" s="49"/>
      <c r="AC210" s="49"/>
      <c r="AD210" s="49"/>
      <c r="AE210" s="49"/>
      <c r="AF210" s="49"/>
      <c r="AH210" s="66" t="str">
        <f t="shared" si="0"/>
        <v>58_</v>
      </c>
    </row>
    <row r="211" spans="3:34" hidden="1" outlineLevel="1" x14ac:dyDescent="0.25">
      <c r="C211" s="56">
        <v>59</v>
      </c>
      <c r="D211" s="95"/>
      <c r="E211" s="96"/>
      <c r="F211" s="96"/>
      <c r="G211" s="96"/>
      <c r="H211" s="96"/>
      <c r="I211" s="96"/>
      <c r="J211" s="97"/>
      <c r="K211" s="89"/>
      <c r="L211" s="91"/>
      <c r="M211" s="89"/>
      <c r="N211" s="91"/>
      <c r="O211" s="89"/>
      <c r="P211" s="91"/>
      <c r="Q211" s="89"/>
      <c r="R211" s="91"/>
      <c r="S211" s="89"/>
      <c r="T211" s="91"/>
      <c r="U211" s="89"/>
      <c r="V211" s="91"/>
      <c r="W211" s="89"/>
      <c r="X211" s="90"/>
      <c r="Y211" s="90"/>
      <c r="Z211" s="91"/>
      <c r="AA211" s="49"/>
      <c r="AB211" s="49"/>
      <c r="AC211" s="49"/>
      <c r="AD211" s="49"/>
      <c r="AE211" s="49"/>
      <c r="AF211" s="49"/>
      <c r="AH211" s="66" t="str">
        <f t="shared" si="0"/>
        <v>59_</v>
      </c>
    </row>
    <row r="212" spans="3:34" hidden="1" outlineLevel="1" x14ac:dyDescent="0.25">
      <c r="C212" s="56">
        <v>60</v>
      </c>
      <c r="D212" s="95"/>
      <c r="E212" s="96"/>
      <c r="F212" s="96"/>
      <c r="G212" s="96"/>
      <c r="H212" s="96"/>
      <c r="I212" s="96"/>
      <c r="J212" s="97"/>
      <c r="K212" s="89"/>
      <c r="L212" s="91"/>
      <c r="M212" s="89"/>
      <c r="N212" s="91"/>
      <c r="O212" s="89"/>
      <c r="P212" s="91"/>
      <c r="Q212" s="89"/>
      <c r="R212" s="91"/>
      <c r="S212" s="89"/>
      <c r="T212" s="91"/>
      <c r="U212" s="89"/>
      <c r="V212" s="91"/>
      <c r="W212" s="89"/>
      <c r="X212" s="90"/>
      <c r="Y212" s="90"/>
      <c r="Z212" s="91"/>
      <c r="AA212" s="49"/>
      <c r="AB212" s="49"/>
      <c r="AC212" s="49"/>
      <c r="AD212" s="49"/>
      <c r="AE212" s="49"/>
      <c r="AF212" s="49"/>
      <c r="AH212" s="66" t="str">
        <f t="shared" si="0"/>
        <v>60_</v>
      </c>
    </row>
    <row r="213" spans="3:34" hidden="1" outlineLevel="1" x14ac:dyDescent="0.25">
      <c r="C213" s="56">
        <v>61</v>
      </c>
      <c r="D213" s="95"/>
      <c r="E213" s="96"/>
      <c r="F213" s="96"/>
      <c r="G213" s="96"/>
      <c r="H213" s="96"/>
      <c r="I213" s="96"/>
      <c r="J213" s="97"/>
      <c r="K213" s="89"/>
      <c r="L213" s="91"/>
      <c r="M213" s="89"/>
      <c r="N213" s="91"/>
      <c r="O213" s="89"/>
      <c r="P213" s="91"/>
      <c r="Q213" s="89"/>
      <c r="R213" s="91"/>
      <c r="S213" s="89"/>
      <c r="T213" s="91"/>
      <c r="U213" s="89"/>
      <c r="V213" s="91"/>
      <c r="W213" s="89"/>
      <c r="X213" s="90"/>
      <c r="Y213" s="90"/>
      <c r="Z213" s="91"/>
      <c r="AA213" s="49"/>
      <c r="AB213" s="49"/>
      <c r="AC213" s="49"/>
      <c r="AD213" s="49"/>
      <c r="AE213" s="49"/>
      <c r="AF213" s="49"/>
      <c r="AH213" s="66" t="str">
        <f t="shared" si="0"/>
        <v>61_</v>
      </c>
    </row>
    <row r="214" spans="3:34" hidden="1" outlineLevel="1" x14ac:dyDescent="0.25">
      <c r="C214" s="56">
        <v>62</v>
      </c>
      <c r="D214" s="95"/>
      <c r="E214" s="96"/>
      <c r="F214" s="96"/>
      <c r="G214" s="96"/>
      <c r="H214" s="96"/>
      <c r="I214" s="96"/>
      <c r="J214" s="97"/>
      <c r="K214" s="89"/>
      <c r="L214" s="91"/>
      <c r="M214" s="89"/>
      <c r="N214" s="91"/>
      <c r="O214" s="89"/>
      <c r="P214" s="91"/>
      <c r="Q214" s="89"/>
      <c r="R214" s="91"/>
      <c r="S214" s="89"/>
      <c r="T214" s="91"/>
      <c r="U214" s="89"/>
      <c r="V214" s="91"/>
      <c r="W214" s="89"/>
      <c r="X214" s="90"/>
      <c r="Y214" s="90"/>
      <c r="Z214" s="91"/>
      <c r="AA214" s="49"/>
      <c r="AB214" s="49"/>
      <c r="AC214" s="49"/>
      <c r="AD214" s="49"/>
      <c r="AE214" s="49"/>
      <c r="AF214" s="49"/>
      <c r="AH214" s="66" t="str">
        <f t="shared" si="0"/>
        <v>62_</v>
      </c>
    </row>
    <row r="215" spans="3:34" hidden="1" outlineLevel="1" x14ac:dyDescent="0.25">
      <c r="C215" s="56">
        <v>63</v>
      </c>
      <c r="D215" s="95"/>
      <c r="E215" s="96"/>
      <c r="F215" s="96"/>
      <c r="G215" s="96"/>
      <c r="H215" s="96"/>
      <c r="I215" s="96"/>
      <c r="J215" s="97"/>
      <c r="K215" s="89"/>
      <c r="L215" s="91"/>
      <c r="M215" s="89"/>
      <c r="N215" s="91"/>
      <c r="O215" s="89"/>
      <c r="P215" s="91"/>
      <c r="Q215" s="89"/>
      <c r="R215" s="91"/>
      <c r="S215" s="89"/>
      <c r="T215" s="91"/>
      <c r="U215" s="89"/>
      <c r="V215" s="91"/>
      <c r="W215" s="89"/>
      <c r="X215" s="90"/>
      <c r="Y215" s="90"/>
      <c r="Z215" s="91"/>
      <c r="AA215" s="49"/>
      <c r="AB215" s="49"/>
      <c r="AC215" s="49"/>
      <c r="AD215" s="49"/>
      <c r="AE215" s="49"/>
      <c r="AF215" s="49"/>
      <c r="AH215" s="66" t="str">
        <f t="shared" si="0"/>
        <v>63_</v>
      </c>
    </row>
    <row r="216" spans="3:34" hidden="1" outlineLevel="1" x14ac:dyDescent="0.25">
      <c r="C216" s="56">
        <v>64</v>
      </c>
      <c r="D216" s="95"/>
      <c r="E216" s="96"/>
      <c r="F216" s="96"/>
      <c r="G216" s="96"/>
      <c r="H216" s="96"/>
      <c r="I216" s="96"/>
      <c r="J216" s="97"/>
      <c r="K216" s="89"/>
      <c r="L216" s="91"/>
      <c r="M216" s="89"/>
      <c r="N216" s="91"/>
      <c r="O216" s="89"/>
      <c r="P216" s="91"/>
      <c r="Q216" s="89"/>
      <c r="R216" s="91"/>
      <c r="S216" s="89"/>
      <c r="T216" s="91"/>
      <c r="U216" s="89"/>
      <c r="V216" s="91"/>
      <c r="W216" s="89"/>
      <c r="X216" s="90"/>
      <c r="Y216" s="90"/>
      <c r="Z216" s="91"/>
      <c r="AA216" s="49"/>
      <c r="AB216" s="49"/>
      <c r="AC216" s="49"/>
      <c r="AD216" s="49"/>
      <c r="AE216" s="49"/>
      <c r="AF216" s="49"/>
      <c r="AH216" s="66" t="str">
        <f t="shared" si="0"/>
        <v>64_</v>
      </c>
    </row>
    <row r="217" spans="3:34" hidden="1" outlineLevel="1" x14ac:dyDescent="0.25">
      <c r="C217" s="56">
        <v>65</v>
      </c>
      <c r="D217" s="95"/>
      <c r="E217" s="96"/>
      <c r="F217" s="96"/>
      <c r="G217" s="96"/>
      <c r="H217" s="96"/>
      <c r="I217" s="96"/>
      <c r="J217" s="97"/>
      <c r="K217" s="89"/>
      <c r="L217" s="91"/>
      <c r="M217" s="89"/>
      <c r="N217" s="91"/>
      <c r="O217" s="89"/>
      <c r="P217" s="91"/>
      <c r="Q217" s="89"/>
      <c r="R217" s="91"/>
      <c r="S217" s="89"/>
      <c r="T217" s="91"/>
      <c r="U217" s="89"/>
      <c r="V217" s="91"/>
      <c r="W217" s="89"/>
      <c r="X217" s="90"/>
      <c r="Y217" s="90"/>
      <c r="Z217" s="91"/>
      <c r="AA217" s="49"/>
      <c r="AB217" s="49"/>
      <c r="AC217" s="49"/>
      <c r="AD217" s="49"/>
      <c r="AE217" s="49"/>
      <c r="AF217" s="49"/>
      <c r="AH217" s="66" t="str">
        <f t="shared" si="0"/>
        <v>65_</v>
      </c>
    </row>
    <row r="218" spans="3:34" hidden="1" outlineLevel="1" x14ac:dyDescent="0.25">
      <c r="C218" s="56">
        <v>66</v>
      </c>
      <c r="D218" s="95"/>
      <c r="E218" s="96"/>
      <c r="F218" s="96"/>
      <c r="G218" s="96"/>
      <c r="H218" s="96"/>
      <c r="I218" s="96"/>
      <c r="J218" s="97"/>
      <c r="K218" s="89"/>
      <c r="L218" s="91"/>
      <c r="M218" s="89"/>
      <c r="N218" s="91"/>
      <c r="O218" s="89"/>
      <c r="P218" s="91"/>
      <c r="Q218" s="89"/>
      <c r="R218" s="91"/>
      <c r="S218" s="89"/>
      <c r="T218" s="91"/>
      <c r="U218" s="89"/>
      <c r="V218" s="91"/>
      <c r="W218" s="89"/>
      <c r="X218" s="90"/>
      <c r="Y218" s="90"/>
      <c r="Z218" s="91"/>
      <c r="AA218" s="49"/>
      <c r="AB218" s="49"/>
      <c r="AC218" s="49"/>
      <c r="AD218" s="49"/>
      <c r="AE218" s="49"/>
      <c r="AF218" s="49"/>
      <c r="AH218" s="66" t="str">
        <f t="shared" ref="AH218:AH252" si="1">C218&amp;"_"&amp;D218</f>
        <v>66_</v>
      </c>
    </row>
    <row r="219" spans="3:34" hidden="1" outlineLevel="1" x14ac:dyDescent="0.25">
      <c r="C219" s="56">
        <v>67</v>
      </c>
      <c r="D219" s="95"/>
      <c r="E219" s="96"/>
      <c r="F219" s="96"/>
      <c r="G219" s="96"/>
      <c r="H219" s="96"/>
      <c r="I219" s="96"/>
      <c r="J219" s="97"/>
      <c r="K219" s="89"/>
      <c r="L219" s="91"/>
      <c r="M219" s="89"/>
      <c r="N219" s="91"/>
      <c r="O219" s="89"/>
      <c r="P219" s="91"/>
      <c r="Q219" s="89"/>
      <c r="R219" s="91"/>
      <c r="S219" s="89"/>
      <c r="T219" s="91"/>
      <c r="U219" s="89"/>
      <c r="V219" s="91"/>
      <c r="W219" s="89"/>
      <c r="X219" s="90"/>
      <c r="Y219" s="90"/>
      <c r="Z219" s="91"/>
      <c r="AA219" s="49"/>
      <c r="AB219" s="49"/>
      <c r="AC219" s="49"/>
      <c r="AD219" s="49"/>
      <c r="AE219" s="49"/>
      <c r="AF219" s="49"/>
      <c r="AH219" s="66" t="str">
        <f t="shared" si="1"/>
        <v>67_</v>
      </c>
    </row>
    <row r="220" spans="3:34" hidden="1" outlineLevel="1" x14ac:dyDescent="0.25">
      <c r="C220" s="56">
        <v>68</v>
      </c>
      <c r="D220" s="95"/>
      <c r="E220" s="96"/>
      <c r="F220" s="96"/>
      <c r="G220" s="96"/>
      <c r="H220" s="96"/>
      <c r="I220" s="96"/>
      <c r="J220" s="97"/>
      <c r="K220" s="89"/>
      <c r="L220" s="91"/>
      <c r="M220" s="89"/>
      <c r="N220" s="91"/>
      <c r="O220" s="89"/>
      <c r="P220" s="91"/>
      <c r="Q220" s="89"/>
      <c r="R220" s="91"/>
      <c r="S220" s="89"/>
      <c r="T220" s="91"/>
      <c r="U220" s="89"/>
      <c r="V220" s="91"/>
      <c r="W220" s="89"/>
      <c r="X220" s="90"/>
      <c r="Y220" s="90"/>
      <c r="Z220" s="91"/>
      <c r="AA220" s="49"/>
      <c r="AB220" s="49"/>
      <c r="AC220" s="49"/>
      <c r="AD220" s="49"/>
      <c r="AE220" s="49"/>
      <c r="AF220" s="49"/>
      <c r="AH220" s="66" t="str">
        <f t="shared" si="1"/>
        <v>68_</v>
      </c>
    </row>
    <row r="221" spans="3:34" hidden="1" outlineLevel="1" x14ac:dyDescent="0.25">
      <c r="C221" s="56">
        <v>69</v>
      </c>
      <c r="D221" s="95"/>
      <c r="E221" s="96"/>
      <c r="F221" s="96"/>
      <c r="G221" s="96"/>
      <c r="H221" s="96"/>
      <c r="I221" s="96"/>
      <c r="J221" s="97"/>
      <c r="K221" s="89"/>
      <c r="L221" s="91"/>
      <c r="M221" s="89"/>
      <c r="N221" s="91"/>
      <c r="O221" s="89"/>
      <c r="P221" s="91"/>
      <c r="Q221" s="89"/>
      <c r="R221" s="91"/>
      <c r="S221" s="89"/>
      <c r="T221" s="91"/>
      <c r="U221" s="89"/>
      <c r="V221" s="91"/>
      <c r="W221" s="89"/>
      <c r="X221" s="90"/>
      <c r="Y221" s="90"/>
      <c r="Z221" s="91"/>
      <c r="AA221" s="49"/>
      <c r="AB221" s="49"/>
      <c r="AC221" s="49"/>
      <c r="AD221" s="49"/>
      <c r="AE221" s="49"/>
      <c r="AF221" s="49"/>
      <c r="AH221" s="66" t="str">
        <f t="shared" si="1"/>
        <v>69_</v>
      </c>
    </row>
    <row r="222" spans="3:34" hidden="1" outlineLevel="1" x14ac:dyDescent="0.25">
      <c r="C222" s="56">
        <v>70</v>
      </c>
      <c r="D222" s="95"/>
      <c r="E222" s="96"/>
      <c r="F222" s="96"/>
      <c r="G222" s="96"/>
      <c r="H222" s="96"/>
      <c r="I222" s="96"/>
      <c r="J222" s="97"/>
      <c r="K222" s="89"/>
      <c r="L222" s="91"/>
      <c r="M222" s="89"/>
      <c r="N222" s="91"/>
      <c r="O222" s="89"/>
      <c r="P222" s="91"/>
      <c r="Q222" s="89"/>
      <c r="R222" s="91"/>
      <c r="S222" s="89"/>
      <c r="T222" s="91"/>
      <c r="U222" s="89"/>
      <c r="V222" s="91"/>
      <c r="W222" s="89"/>
      <c r="X222" s="90"/>
      <c r="Y222" s="90"/>
      <c r="Z222" s="91"/>
      <c r="AA222" s="49"/>
      <c r="AB222" s="49"/>
      <c r="AC222" s="49"/>
      <c r="AD222" s="49"/>
      <c r="AE222" s="49"/>
      <c r="AF222" s="49"/>
      <c r="AH222" s="66" t="str">
        <f t="shared" si="1"/>
        <v>70_</v>
      </c>
    </row>
    <row r="223" spans="3:34" hidden="1" outlineLevel="1" x14ac:dyDescent="0.25">
      <c r="C223" s="56">
        <v>71</v>
      </c>
      <c r="D223" s="95"/>
      <c r="E223" s="96"/>
      <c r="F223" s="96"/>
      <c r="G223" s="96"/>
      <c r="H223" s="96"/>
      <c r="I223" s="96"/>
      <c r="J223" s="97"/>
      <c r="K223" s="89"/>
      <c r="L223" s="91"/>
      <c r="M223" s="89"/>
      <c r="N223" s="91"/>
      <c r="O223" s="89"/>
      <c r="P223" s="91"/>
      <c r="Q223" s="89"/>
      <c r="R223" s="91"/>
      <c r="S223" s="89"/>
      <c r="T223" s="91"/>
      <c r="U223" s="89"/>
      <c r="V223" s="91"/>
      <c r="W223" s="89"/>
      <c r="X223" s="90"/>
      <c r="Y223" s="90"/>
      <c r="Z223" s="91"/>
      <c r="AA223" s="49"/>
      <c r="AB223" s="49"/>
      <c r="AC223" s="49"/>
      <c r="AD223" s="49"/>
      <c r="AE223" s="49"/>
      <c r="AF223" s="49"/>
      <c r="AH223" s="66" t="str">
        <f t="shared" si="1"/>
        <v>71_</v>
      </c>
    </row>
    <row r="224" spans="3:34" hidden="1" outlineLevel="1" x14ac:dyDescent="0.25">
      <c r="C224" s="56">
        <v>72</v>
      </c>
      <c r="D224" s="95"/>
      <c r="E224" s="96"/>
      <c r="F224" s="96"/>
      <c r="G224" s="96"/>
      <c r="H224" s="96"/>
      <c r="I224" s="96"/>
      <c r="J224" s="97"/>
      <c r="K224" s="89"/>
      <c r="L224" s="91"/>
      <c r="M224" s="89"/>
      <c r="N224" s="91"/>
      <c r="O224" s="89"/>
      <c r="P224" s="91"/>
      <c r="Q224" s="89"/>
      <c r="R224" s="91"/>
      <c r="S224" s="89"/>
      <c r="T224" s="91"/>
      <c r="U224" s="89"/>
      <c r="V224" s="91"/>
      <c r="W224" s="89"/>
      <c r="X224" s="90"/>
      <c r="Y224" s="90"/>
      <c r="Z224" s="91"/>
      <c r="AA224" s="49"/>
      <c r="AB224" s="49"/>
      <c r="AC224" s="49"/>
      <c r="AD224" s="49"/>
      <c r="AE224" s="49"/>
      <c r="AF224" s="49"/>
      <c r="AH224" s="66" t="str">
        <f t="shared" si="1"/>
        <v>72_</v>
      </c>
    </row>
    <row r="225" spans="3:34" hidden="1" outlineLevel="1" x14ac:dyDescent="0.25">
      <c r="C225" s="56">
        <v>73</v>
      </c>
      <c r="D225" s="95"/>
      <c r="E225" s="96"/>
      <c r="F225" s="96"/>
      <c r="G225" s="96"/>
      <c r="H225" s="96"/>
      <c r="I225" s="96"/>
      <c r="J225" s="97"/>
      <c r="K225" s="89"/>
      <c r="L225" s="91"/>
      <c r="M225" s="89"/>
      <c r="N225" s="91"/>
      <c r="O225" s="89"/>
      <c r="P225" s="91"/>
      <c r="Q225" s="89"/>
      <c r="R225" s="91"/>
      <c r="S225" s="89"/>
      <c r="T225" s="91"/>
      <c r="U225" s="89"/>
      <c r="V225" s="91"/>
      <c r="W225" s="89"/>
      <c r="X225" s="90"/>
      <c r="Y225" s="90"/>
      <c r="Z225" s="91"/>
      <c r="AA225" s="49"/>
      <c r="AB225" s="49"/>
      <c r="AC225" s="49"/>
      <c r="AD225" s="49"/>
      <c r="AE225" s="49"/>
      <c r="AF225" s="49"/>
      <c r="AH225" s="66" t="str">
        <f t="shared" si="1"/>
        <v>73_</v>
      </c>
    </row>
    <row r="226" spans="3:34" hidden="1" outlineLevel="1" x14ac:dyDescent="0.25">
      <c r="C226" s="56">
        <v>74</v>
      </c>
      <c r="D226" s="95"/>
      <c r="E226" s="96"/>
      <c r="F226" s="96"/>
      <c r="G226" s="96"/>
      <c r="H226" s="96"/>
      <c r="I226" s="96"/>
      <c r="J226" s="97"/>
      <c r="K226" s="89"/>
      <c r="L226" s="91"/>
      <c r="M226" s="89"/>
      <c r="N226" s="91"/>
      <c r="O226" s="89"/>
      <c r="P226" s="91"/>
      <c r="Q226" s="89"/>
      <c r="R226" s="91"/>
      <c r="S226" s="89"/>
      <c r="T226" s="91"/>
      <c r="U226" s="89"/>
      <c r="V226" s="91"/>
      <c r="W226" s="89"/>
      <c r="X226" s="90"/>
      <c r="Y226" s="90"/>
      <c r="Z226" s="91"/>
      <c r="AA226" s="49"/>
      <c r="AB226" s="49"/>
      <c r="AC226" s="49"/>
      <c r="AD226" s="49"/>
      <c r="AE226" s="49"/>
      <c r="AF226" s="49"/>
      <c r="AH226" s="66" t="str">
        <f t="shared" si="1"/>
        <v>74_</v>
      </c>
    </row>
    <row r="227" spans="3:34" hidden="1" outlineLevel="1" x14ac:dyDescent="0.25">
      <c r="C227" s="56">
        <v>75</v>
      </c>
      <c r="D227" s="95"/>
      <c r="E227" s="96"/>
      <c r="F227" s="96"/>
      <c r="G227" s="96"/>
      <c r="H227" s="96"/>
      <c r="I227" s="96"/>
      <c r="J227" s="97"/>
      <c r="K227" s="89"/>
      <c r="L227" s="91"/>
      <c r="M227" s="89"/>
      <c r="N227" s="91"/>
      <c r="O227" s="89"/>
      <c r="P227" s="91"/>
      <c r="Q227" s="89"/>
      <c r="R227" s="91"/>
      <c r="S227" s="89"/>
      <c r="T227" s="91"/>
      <c r="U227" s="89"/>
      <c r="V227" s="91"/>
      <c r="W227" s="89"/>
      <c r="X227" s="90"/>
      <c r="Y227" s="90"/>
      <c r="Z227" s="91"/>
      <c r="AA227" s="49"/>
      <c r="AB227" s="49"/>
      <c r="AC227" s="49"/>
      <c r="AD227" s="49"/>
      <c r="AE227" s="49"/>
      <c r="AF227" s="49"/>
      <c r="AH227" s="66" t="str">
        <f t="shared" si="1"/>
        <v>75_</v>
      </c>
    </row>
    <row r="228" spans="3:34" hidden="1" outlineLevel="1" x14ac:dyDescent="0.25">
      <c r="C228" s="56">
        <v>76</v>
      </c>
      <c r="D228" s="95"/>
      <c r="E228" s="96"/>
      <c r="F228" s="96"/>
      <c r="G228" s="96"/>
      <c r="H228" s="96"/>
      <c r="I228" s="96"/>
      <c r="J228" s="97"/>
      <c r="K228" s="89"/>
      <c r="L228" s="91"/>
      <c r="M228" s="89"/>
      <c r="N228" s="91"/>
      <c r="O228" s="89"/>
      <c r="P228" s="91"/>
      <c r="Q228" s="89"/>
      <c r="R228" s="91"/>
      <c r="S228" s="89"/>
      <c r="T228" s="91"/>
      <c r="U228" s="89"/>
      <c r="V228" s="91"/>
      <c r="W228" s="89"/>
      <c r="X228" s="90"/>
      <c r="Y228" s="90"/>
      <c r="Z228" s="91"/>
      <c r="AA228" s="49"/>
      <c r="AB228" s="49"/>
      <c r="AC228" s="49"/>
      <c r="AD228" s="49"/>
      <c r="AE228" s="49"/>
      <c r="AF228" s="49"/>
      <c r="AH228" s="66" t="str">
        <f t="shared" si="1"/>
        <v>76_</v>
      </c>
    </row>
    <row r="229" spans="3:34" hidden="1" outlineLevel="1" x14ac:dyDescent="0.25">
      <c r="C229" s="56">
        <v>77</v>
      </c>
      <c r="D229" s="95"/>
      <c r="E229" s="96"/>
      <c r="F229" s="96"/>
      <c r="G229" s="96"/>
      <c r="H229" s="96"/>
      <c r="I229" s="96"/>
      <c r="J229" s="97"/>
      <c r="K229" s="89"/>
      <c r="L229" s="91"/>
      <c r="M229" s="89"/>
      <c r="N229" s="91"/>
      <c r="O229" s="89"/>
      <c r="P229" s="91"/>
      <c r="Q229" s="89"/>
      <c r="R229" s="91"/>
      <c r="S229" s="89"/>
      <c r="T229" s="91"/>
      <c r="U229" s="89"/>
      <c r="V229" s="91"/>
      <c r="W229" s="89"/>
      <c r="X229" s="90"/>
      <c r="Y229" s="90"/>
      <c r="Z229" s="91"/>
      <c r="AA229" s="49"/>
      <c r="AB229" s="49"/>
      <c r="AC229" s="49"/>
      <c r="AD229" s="49"/>
      <c r="AE229" s="49"/>
      <c r="AF229" s="49"/>
      <c r="AH229" s="66" t="str">
        <f t="shared" si="1"/>
        <v>77_</v>
      </c>
    </row>
    <row r="230" spans="3:34" hidden="1" outlineLevel="1" x14ac:dyDescent="0.25">
      <c r="C230" s="56">
        <v>78</v>
      </c>
      <c r="D230" s="95"/>
      <c r="E230" s="96"/>
      <c r="F230" s="96"/>
      <c r="G230" s="96"/>
      <c r="H230" s="96"/>
      <c r="I230" s="96"/>
      <c r="J230" s="97"/>
      <c r="K230" s="89"/>
      <c r="L230" s="91"/>
      <c r="M230" s="89"/>
      <c r="N230" s="91"/>
      <c r="O230" s="89"/>
      <c r="P230" s="91"/>
      <c r="Q230" s="89"/>
      <c r="R230" s="91"/>
      <c r="S230" s="89"/>
      <c r="T230" s="91"/>
      <c r="U230" s="89"/>
      <c r="V230" s="91"/>
      <c r="W230" s="89"/>
      <c r="X230" s="90"/>
      <c r="Y230" s="90"/>
      <c r="Z230" s="91"/>
      <c r="AA230" s="49"/>
      <c r="AB230" s="49"/>
      <c r="AC230" s="49"/>
      <c r="AD230" s="49"/>
      <c r="AE230" s="49"/>
      <c r="AF230" s="49"/>
      <c r="AH230" s="66" t="str">
        <f t="shared" si="1"/>
        <v>78_</v>
      </c>
    </row>
    <row r="231" spans="3:34" hidden="1" outlineLevel="1" x14ac:dyDescent="0.25">
      <c r="C231" s="56">
        <v>79</v>
      </c>
      <c r="D231" s="95"/>
      <c r="E231" s="96"/>
      <c r="F231" s="96"/>
      <c r="G231" s="96"/>
      <c r="H231" s="96"/>
      <c r="I231" s="96"/>
      <c r="J231" s="97"/>
      <c r="K231" s="89"/>
      <c r="L231" s="91"/>
      <c r="M231" s="89"/>
      <c r="N231" s="91"/>
      <c r="O231" s="89"/>
      <c r="P231" s="91"/>
      <c r="Q231" s="89"/>
      <c r="R231" s="91"/>
      <c r="S231" s="89"/>
      <c r="T231" s="91"/>
      <c r="U231" s="89"/>
      <c r="V231" s="91"/>
      <c r="W231" s="89"/>
      <c r="X231" s="90"/>
      <c r="Y231" s="90"/>
      <c r="Z231" s="91"/>
      <c r="AA231" s="49"/>
      <c r="AB231" s="49"/>
      <c r="AC231" s="49"/>
      <c r="AD231" s="49"/>
      <c r="AE231" s="49"/>
      <c r="AF231" s="49"/>
      <c r="AH231" s="66" t="str">
        <f t="shared" si="1"/>
        <v>79_</v>
      </c>
    </row>
    <row r="232" spans="3:34" hidden="1" outlineLevel="1" x14ac:dyDescent="0.25">
      <c r="C232" s="56">
        <v>80</v>
      </c>
      <c r="D232" s="95"/>
      <c r="E232" s="96"/>
      <c r="F232" s="96"/>
      <c r="G232" s="96"/>
      <c r="H232" s="96"/>
      <c r="I232" s="96"/>
      <c r="J232" s="97"/>
      <c r="K232" s="89"/>
      <c r="L232" s="91"/>
      <c r="M232" s="89"/>
      <c r="N232" s="91"/>
      <c r="O232" s="89"/>
      <c r="P232" s="91"/>
      <c r="Q232" s="89"/>
      <c r="R232" s="91"/>
      <c r="S232" s="89"/>
      <c r="T232" s="91"/>
      <c r="U232" s="89"/>
      <c r="V232" s="91"/>
      <c r="W232" s="89"/>
      <c r="X232" s="90"/>
      <c r="Y232" s="90"/>
      <c r="Z232" s="91"/>
      <c r="AA232" s="49"/>
      <c r="AB232" s="49"/>
      <c r="AC232" s="49"/>
      <c r="AD232" s="49"/>
      <c r="AE232" s="49"/>
      <c r="AF232" s="49"/>
      <c r="AH232" s="66" t="str">
        <f t="shared" si="1"/>
        <v>80_</v>
      </c>
    </row>
    <row r="233" spans="3:34" hidden="1" outlineLevel="1" x14ac:dyDescent="0.25">
      <c r="C233" s="56">
        <v>81</v>
      </c>
      <c r="D233" s="95"/>
      <c r="E233" s="96"/>
      <c r="F233" s="96"/>
      <c r="G233" s="96"/>
      <c r="H233" s="96"/>
      <c r="I233" s="96"/>
      <c r="J233" s="97"/>
      <c r="K233" s="89"/>
      <c r="L233" s="91"/>
      <c r="M233" s="89"/>
      <c r="N233" s="91"/>
      <c r="O233" s="89"/>
      <c r="P233" s="91"/>
      <c r="Q233" s="89"/>
      <c r="R233" s="91"/>
      <c r="S233" s="89"/>
      <c r="T233" s="91"/>
      <c r="U233" s="89"/>
      <c r="V233" s="91"/>
      <c r="W233" s="89"/>
      <c r="X233" s="90"/>
      <c r="Y233" s="90"/>
      <c r="Z233" s="91"/>
      <c r="AA233" s="49"/>
      <c r="AB233" s="49"/>
      <c r="AC233" s="49"/>
      <c r="AD233" s="49"/>
      <c r="AE233" s="49"/>
      <c r="AF233" s="49"/>
      <c r="AH233" s="66" t="str">
        <f t="shared" si="1"/>
        <v>81_</v>
      </c>
    </row>
    <row r="234" spans="3:34" hidden="1" outlineLevel="1" x14ac:dyDescent="0.25">
      <c r="C234" s="56">
        <v>82</v>
      </c>
      <c r="D234" s="95"/>
      <c r="E234" s="96"/>
      <c r="F234" s="96"/>
      <c r="G234" s="96"/>
      <c r="H234" s="96"/>
      <c r="I234" s="96"/>
      <c r="J234" s="97"/>
      <c r="K234" s="89"/>
      <c r="L234" s="91"/>
      <c r="M234" s="89"/>
      <c r="N234" s="91"/>
      <c r="O234" s="89"/>
      <c r="P234" s="91"/>
      <c r="Q234" s="89"/>
      <c r="R234" s="91"/>
      <c r="S234" s="89"/>
      <c r="T234" s="91"/>
      <c r="U234" s="89"/>
      <c r="V234" s="91"/>
      <c r="W234" s="89"/>
      <c r="X234" s="90"/>
      <c r="Y234" s="90"/>
      <c r="Z234" s="91"/>
      <c r="AA234" s="49"/>
      <c r="AB234" s="49"/>
      <c r="AC234" s="49"/>
      <c r="AD234" s="49"/>
      <c r="AE234" s="49"/>
      <c r="AF234" s="49"/>
      <c r="AH234" s="66" t="str">
        <f t="shared" si="1"/>
        <v>82_</v>
      </c>
    </row>
    <row r="235" spans="3:34" hidden="1" outlineLevel="1" x14ac:dyDescent="0.25">
      <c r="C235" s="56">
        <v>83</v>
      </c>
      <c r="D235" s="95"/>
      <c r="E235" s="96"/>
      <c r="F235" s="96"/>
      <c r="G235" s="96"/>
      <c r="H235" s="96"/>
      <c r="I235" s="96"/>
      <c r="J235" s="97"/>
      <c r="K235" s="89"/>
      <c r="L235" s="91"/>
      <c r="M235" s="89"/>
      <c r="N235" s="91"/>
      <c r="O235" s="89"/>
      <c r="P235" s="91"/>
      <c r="Q235" s="89"/>
      <c r="R235" s="91"/>
      <c r="S235" s="89"/>
      <c r="T235" s="91"/>
      <c r="U235" s="89"/>
      <c r="V235" s="91"/>
      <c r="W235" s="89"/>
      <c r="X235" s="90"/>
      <c r="Y235" s="90"/>
      <c r="Z235" s="91"/>
      <c r="AA235" s="49"/>
      <c r="AB235" s="49"/>
      <c r="AC235" s="49"/>
      <c r="AD235" s="49"/>
      <c r="AE235" s="49"/>
      <c r="AF235" s="49"/>
      <c r="AH235" s="66" t="str">
        <f t="shared" si="1"/>
        <v>83_</v>
      </c>
    </row>
    <row r="236" spans="3:34" hidden="1" outlineLevel="1" x14ac:dyDescent="0.25">
      <c r="C236" s="56">
        <v>84</v>
      </c>
      <c r="D236" s="95"/>
      <c r="E236" s="96"/>
      <c r="F236" s="96"/>
      <c r="G236" s="96"/>
      <c r="H236" s="96"/>
      <c r="I236" s="96"/>
      <c r="J236" s="97"/>
      <c r="K236" s="89"/>
      <c r="L236" s="91"/>
      <c r="M236" s="89"/>
      <c r="N236" s="91"/>
      <c r="O236" s="89"/>
      <c r="P236" s="91"/>
      <c r="Q236" s="89"/>
      <c r="R236" s="91"/>
      <c r="S236" s="89"/>
      <c r="T236" s="91"/>
      <c r="U236" s="89"/>
      <c r="V236" s="91"/>
      <c r="W236" s="89"/>
      <c r="X236" s="90"/>
      <c r="Y236" s="90"/>
      <c r="Z236" s="91"/>
      <c r="AA236" s="49"/>
      <c r="AB236" s="49"/>
      <c r="AC236" s="49"/>
      <c r="AD236" s="49"/>
      <c r="AE236" s="49"/>
      <c r="AF236" s="49"/>
      <c r="AH236" s="66" t="str">
        <f t="shared" si="1"/>
        <v>84_</v>
      </c>
    </row>
    <row r="237" spans="3:34" hidden="1" outlineLevel="1" x14ac:dyDescent="0.25">
      <c r="C237" s="56">
        <v>85</v>
      </c>
      <c r="D237" s="95"/>
      <c r="E237" s="96"/>
      <c r="F237" s="96"/>
      <c r="G237" s="96"/>
      <c r="H237" s="96"/>
      <c r="I237" s="96"/>
      <c r="J237" s="97"/>
      <c r="K237" s="89"/>
      <c r="L237" s="91"/>
      <c r="M237" s="89"/>
      <c r="N237" s="91"/>
      <c r="O237" s="89"/>
      <c r="P237" s="91"/>
      <c r="Q237" s="89"/>
      <c r="R237" s="91"/>
      <c r="S237" s="89"/>
      <c r="T237" s="91"/>
      <c r="U237" s="89"/>
      <c r="V237" s="91"/>
      <c r="W237" s="89"/>
      <c r="X237" s="90"/>
      <c r="Y237" s="90"/>
      <c r="Z237" s="91"/>
      <c r="AA237" s="49"/>
      <c r="AB237" s="49"/>
      <c r="AC237" s="49"/>
      <c r="AD237" s="49"/>
      <c r="AE237" s="49"/>
      <c r="AF237" s="49"/>
      <c r="AH237" s="66" t="str">
        <f t="shared" si="1"/>
        <v>85_</v>
      </c>
    </row>
    <row r="238" spans="3:34" hidden="1" outlineLevel="1" x14ac:dyDescent="0.25">
      <c r="C238" s="56">
        <v>86</v>
      </c>
      <c r="D238" s="95"/>
      <c r="E238" s="96"/>
      <c r="F238" s="96"/>
      <c r="G238" s="96"/>
      <c r="H238" s="96"/>
      <c r="I238" s="96"/>
      <c r="J238" s="97"/>
      <c r="K238" s="89"/>
      <c r="L238" s="91"/>
      <c r="M238" s="89"/>
      <c r="N238" s="91"/>
      <c r="O238" s="89"/>
      <c r="P238" s="91"/>
      <c r="Q238" s="89"/>
      <c r="R238" s="91"/>
      <c r="S238" s="89"/>
      <c r="T238" s="91"/>
      <c r="U238" s="89"/>
      <c r="V238" s="91"/>
      <c r="W238" s="89"/>
      <c r="X238" s="90"/>
      <c r="Y238" s="90"/>
      <c r="Z238" s="91"/>
      <c r="AA238" s="49"/>
      <c r="AB238" s="49"/>
      <c r="AC238" s="49"/>
      <c r="AD238" s="49"/>
      <c r="AE238" s="49"/>
      <c r="AF238" s="49"/>
      <c r="AH238" s="66" t="str">
        <f t="shared" si="1"/>
        <v>86_</v>
      </c>
    </row>
    <row r="239" spans="3:34" hidden="1" outlineLevel="1" x14ac:dyDescent="0.25">
      <c r="C239" s="56">
        <v>87</v>
      </c>
      <c r="D239" s="95"/>
      <c r="E239" s="96"/>
      <c r="F239" s="96"/>
      <c r="G239" s="96"/>
      <c r="H239" s="96"/>
      <c r="I239" s="96"/>
      <c r="J239" s="97"/>
      <c r="K239" s="89"/>
      <c r="L239" s="91"/>
      <c r="M239" s="89"/>
      <c r="N239" s="91"/>
      <c r="O239" s="89"/>
      <c r="P239" s="91"/>
      <c r="Q239" s="89"/>
      <c r="R239" s="91"/>
      <c r="S239" s="89"/>
      <c r="T239" s="91"/>
      <c r="U239" s="89"/>
      <c r="V239" s="91"/>
      <c r="W239" s="89"/>
      <c r="X239" s="90"/>
      <c r="Y239" s="90"/>
      <c r="Z239" s="91"/>
      <c r="AA239" s="49"/>
      <c r="AB239" s="49"/>
      <c r="AC239" s="49"/>
      <c r="AD239" s="49"/>
      <c r="AE239" s="49"/>
      <c r="AF239" s="49"/>
      <c r="AH239" s="66" t="str">
        <f t="shared" si="1"/>
        <v>87_</v>
      </c>
    </row>
    <row r="240" spans="3:34" hidden="1" outlineLevel="1" x14ac:dyDescent="0.25">
      <c r="C240" s="56">
        <v>88</v>
      </c>
      <c r="D240" s="95"/>
      <c r="E240" s="96"/>
      <c r="F240" s="96"/>
      <c r="G240" s="96"/>
      <c r="H240" s="96"/>
      <c r="I240" s="96"/>
      <c r="J240" s="97"/>
      <c r="K240" s="89"/>
      <c r="L240" s="91"/>
      <c r="M240" s="89"/>
      <c r="N240" s="91"/>
      <c r="O240" s="89"/>
      <c r="P240" s="91"/>
      <c r="Q240" s="89"/>
      <c r="R240" s="91"/>
      <c r="S240" s="89"/>
      <c r="T240" s="91"/>
      <c r="U240" s="89"/>
      <c r="V240" s="91"/>
      <c r="W240" s="89"/>
      <c r="X240" s="90"/>
      <c r="Y240" s="90"/>
      <c r="Z240" s="91"/>
      <c r="AA240" s="49"/>
      <c r="AB240" s="49"/>
      <c r="AC240" s="49"/>
      <c r="AD240" s="49"/>
      <c r="AE240" s="49"/>
      <c r="AF240" s="49"/>
      <c r="AH240" s="66" t="str">
        <f t="shared" si="1"/>
        <v>88_</v>
      </c>
    </row>
    <row r="241" spans="3:34" hidden="1" outlineLevel="1" x14ac:dyDescent="0.25">
      <c r="C241" s="56">
        <v>89</v>
      </c>
      <c r="D241" s="95"/>
      <c r="E241" s="96"/>
      <c r="F241" s="96"/>
      <c r="G241" s="96"/>
      <c r="H241" s="96"/>
      <c r="I241" s="96"/>
      <c r="J241" s="97"/>
      <c r="K241" s="89"/>
      <c r="L241" s="91"/>
      <c r="M241" s="89"/>
      <c r="N241" s="91"/>
      <c r="O241" s="89"/>
      <c r="P241" s="91"/>
      <c r="Q241" s="89"/>
      <c r="R241" s="91"/>
      <c r="S241" s="89"/>
      <c r="T241" s="91"/>
      <c r="U241" s="89"/>
      <c r="V241" s="91"/>
      <c r="W241" s="89"/>
      <c r="X241" s="90"/>
      <c r="Y241" s="90"/>
      <c r="Z241" s="91"/>
      <c r="AA241" s="49"/>
      <c r="AB241" s="49"/>
      <c r="AC241" s="49"/>
      <c r="AD241" s="49"/>
      <c r="AE241" s="49"/>
      <c r="AF241" s="49"/>
      <c r="AH241" s="66" t="str">
        <f t="shared" si="1"/>
        <v>89_</v>
      </c>
    </row>
    <row r="242" spans="3:34" hidden="1" outlineLevel="1" x14ac:dyDescent="0.25">
      <c r="C242" s="56">
        <v>90</v>
      </c>
      <c r="D242" s="95"/>
      <c r="E242" s="96"/>
      <c r="F242" s="96"/>
      <c r="G242" s="96"/>
      <c r="H242" s="96"/>
      <c r="I242" s="96"/>
      <c r="J242" s="97"/>
      <c r="K242" s="89"/>
      <c r="L242" s="91"/>
      <c r="M242" s="89"/>
      <c r="N242" s="91"/>
      <c r="O242" s="89"/>
      <c r="P242" s="91"/>
      <c r="Q242" s="89"/>
      <c r="R242" s="91"/>
      <c r="S242" s="89"/>
      <c r="T242" s="91"/>
      <c r="U242" s="89"/>
      <c r="V242" s="91"/>
      <c r="W242" s="89"/>
      <c r="X242" s="90"/>
      <c r="Y242" s="90"/>
      <c r="Z242" s="91"/>
      <c r="AA242" s="49"/>
      <c r="AB242" s="49"/>
      <c r="AC242" s="49"/>
      <c r="AD242" s="49"/>
      <c r="AE242" s="49"/>
      <c r="AF242" s="49"/>
      <c r="AH242" s="66" t="str">
        <f t="shared" si="1"/>
        <v>90_</v>
      </c>
    </row>
    <row r="243" spans="3:34" hidden="1" outlineLevel="1" x14ac:dyDescent="0.25">
      <c r="C243" s="56">
        <v>91</v>
      </c>
      <c r="D243" s="95"/>
      <c r="E243" s="96"/>
      <c r="F243" s="96"/>
      <c r="G243" s="96"/>
      <c r="H243" s="96"/>
      <c r="I243" s="96"/>
      <c r="J243" s="97"/>
      <c r="K243" s="89"/>
      <c r="L243" s="91"/>
      <c r="M243" s="89"/>
      <c r="N243" s="91"/>
      <c r="O243" s="89"/>
      <c r="P243" s="91"/>
      <c r="Q243" s="89"/>
      <c r="R243" s="91"/>
      <c r="S243" s="89"/>
      <c r="T243" s="91"/>
      <c r="U243" s="89"/>
      <c r="V243" s="91"/>
      <c r="W243" s="89"/>
      <c r="X243" s="90"/>
      <c r="Y243" s="90"/>
      <c r="Z243" s="91"/>
      <c r="AA243" s="49"/>
      <c r="AB243" s="49"/>
      <c r="AC243" s="49"/>
      <c r="AD243" s="49"/>
      <c r="AE243" s="49"/>
      <c r="AF243" s="49"/>
      <c r="AH243" s="66" t="str">
        <f t="shared" si="1"/>
        <v>91_</v>
      </c>
    </row>
    <row r="244" spans="3:34" hidden="1" outlineLevel="1" x14ac:dyDescent="0.25">
      <c r="C244" s="56">
        <v>92</v>
      </c>
      <c r="D244" s="95"/>
      <c r="E244" s="96"/>
      <c r="F244" s="96"/>
      <c r="G244" s="96"/>
      <c r="H244" s="96"/>
      <c r="I244" s="96"/>
      <c r="J244" s="97"/>
      <c r="K244" s="89"/>
      <c r="L244" s="91"/>
      <c r="M244" s="89"/>
      <c r="N244" s="91"/>
      <c r="O244" s="89"/>
      <c r="P244" s="91"/>
      <c r="Q244" s="89"/>
      <c r="R244" s="91"/>
      <c r="S244" s="89"/>
      <c r="T244" s="91"/>
      <c r="U244" s="89"/>
      <c r="V244" s="91"/>
      <c r="W244" s="89"/>
      <c r="X244" s="90"/>
      <c r="Y244" s="90"/>
      <c r="Z244" s="91"/>
      <c r="AA244" s="49"/>
      <c r="AB244" s="49"/>
      <c r="AC244" s="49"/>
      <c r="AD244" s="49"/>
      <c r="AE244" s="49"/>
      <c r="AF244" s="49"/>
      <c r="AH244" s="66" t="str">
        <f t="shared" si="1"/>
        <v>92_</v>
      </c>
    </row>
    <row r="245" spans="3:34" hidden="1" outlineLevel="1" x14ac:dyDescent="0.25">
      <c r="C245" s="56">
        <v>93</v>
      </c>
      <c r="D245" s="95"/>
      <c r="E245" s="96"/>
      <c r="F245" s="96"/>
      <c r="G245" s="96"/>
      <c r="H245" s="96"/>
      <c r="I245" s="96"/>
      <c r="J245" s="97"/>
      <c r="K245" s="89"/>
      <c r="L245" s="91"/>
      <c r="M245" s="89"/>
      <c r="N245" s="91"/>
      <c r="O245" s="89"/>
      <c r="P245" s="91"/>
      <c r="Q245" s="89"/>
      <c r="R245" s="91"/>
      <c r="S245" s="89"/>
      <c r="T245" s="91"/>
      <c r="U245" s="89"/>
      <c r="V245" s="91"/>
      <c r="W245" s="89"/>
      <c r="X245" s="90"/>
      <c r="Y245" s="90"/>
      <c r="Z245" s="91"/>
      <c r="AA245" s="49"/>
      <c r="AB245" s="49"/>
      <c r="AC245" s="49"/>
      <c r="AD245" s="49"/>
      <c r="AE245" s="49"/>
      <c r="AF245" s="49"/>
      <c r="AH245" s="66" t="str">
        <f t="shared" si="1"/>
        <v>93_</v>
      </c>
    </row>
    <row r="246" spans="3:34" hidden="1" outlineLevel="1" x14ac:dyDescent="0.25">
      <c r="C246" s="56">
        <v>94</v>
      </c>
      <c r="D246" s="95"/>
      <c r="E246" s="96"/>
      <c r="F246" s="96"/>
      <c r="G246" s="96"/>
      <c r="H246" s="96"/>
      <c r="I246" s="96"/>
      <c r="J246" s="97"/>
      <c r="K246" s="89"/>
      <c r="L246" s="91"/>
      <c r="M246" s="89"/>
      <c r="N246" s="91"/>
      <c r="O246" s="89"/>
      <c r="P246" s="91"/>
      <c r="Q246" s="89"/>
      <c r="R246" s="91"/>
      <c r="S246" s="89"/>
      <c r="T246" s="91"/>
      <c r="U246" s="89"/>
      <c r="V246" s="91"/>
      <c r="W246" s="89"/>
      <c r="X246" s="90"/>
      <c r="Y246" s="90"/>
      <c r="Z246" s="91"/>
      <c r="AA246" s="49"/>
      <c r="AB246" s="49"/>
      <c r="AC246" s="49"/>
      <c r="AD246" s="49"/>
      <c r="AE246" s="49"/>
      <c r="AF246" s="49"/>
      <c r="AH246" s="66" t="str">
        <f t="shared" si="1"/>
        <v>94_</v>
      </c>
    </row>
    <row r="247" spans="3:34" hidden="1" outlineLevel="1" x14ac:dyDescent="0.25">
      <c r="C247" s="56">
        <v>95</v>
      </c>
      <c r="D247" s="95"/>
      <c r="E247" s="96"/>
      <c r="F247" s="96"/>
      <c r="G247" s="96"/>
      <c r="H247" s="96"/>
      <c r="I247" s="96"/>
      <c r="J247" s="97"/>
      <c r="K247" s="89"/>
      <c r="L247" s="91"/>
      <c r="M247" s="89"/>
      <c r="N247" s="91"/>
      <c r="O247" s="89"/>
      <c r="P247" s="91"/>
      <c r="Q247" s="89"/>
      <c r="R247" s="91"/>
      <c r="S247" s="89"/>
      <c r="T247" s="91"/>
      <c r="U247" s="89"/>
      <c r="V247" s="91"/>
      <c r="W247" s="89"/>
      <c r="X247" s="90"/>
      <c r="Y247" s="90"/>
      <c r="Z247" s="91"/>
      <c r="AA247" s="49"/>
      <c r="AB247" s="49"/>
      <c r="AC247" s="49"/>
      <c r="AD247" s="49"/>
      <c r="AE247" s="49"/>
      <c r="AF247" s="49"/>
      <c r="AH247" s="66" t="str">
        <f t="shared" si="1"/>
        <v>95_</v>
      </c>
    </row>
    <row r="248" spans="3:34" hidden="1" outlineLevel="1" x14ac:dyDescent="0.25">
      <c r="C248" s="56">
        <v>96</v>
      </c>
      <c r="D248" s="95"/>
      <c r="E248" s="96"/>
      <c r="F248" s="96"/>
      <c r="G248" s="96"/>
      <c r="H248" s="96"/>
      <c r="I248" s="96"/>
      <c r="J248" s="97"/>
      <c r="K248" s="89"/>
      <c r="L248" s="91"/>
      <c r="M248" s="89"/>
      <c r="N248" s="91"/>
      <c r="O248" s="89"/>
      <c r="P248" s="91"/>
      <c r="Q248" s="89"/>
      <c r="R248" s="91"/>
      <c r="S248" s="89"/>
      <c r="T248" s="91"/>
      <c r="U248" s="89"/>
      <c r="V248" s="91"/>
      <c r="W248" s="89"/>
      <c r="X248" s="90"/>
      <c r="Y248" s="90"/>
      <c r="Z248" s="91"/>
      <c r="AA248" s="49"/>
      <c r="AB248" s="49"/>
      <c r="AC248" s="49"/>
      <c r="AD248" s="49"/>
      <c r="AE248" s="49"/>
      <c r="AF248" s="49"/>
      <c r="AH248" s="66" t="str">
        <f t="shared" si="1"/>
        <v>96_</v>
      </c>
    </row>
    <row r="249" spans="3:34" hidden="1" outlineLevel="1" x14ac:dyDescent="0.25">
      <c r="C249" s="56">
        <v>97</v>
      </c>
      <c r="D249" s="95"/>
      <c r="E249" s="96"/>
      <c r="F249" s="96"/>
      <c r="G249" s="96"/>
      <c r="H249" s="96"/>
      <c r="I249" s="96"/>
      <c r="J249" s="97"/>
      <c r="K249" s="89"/>
      <c r="L249" s="91"/>
      <c r="M249" s="89"/>
      <c r="N249" s="91"/>
      <c r="O249" s="89"/>
      <c r="P249" s="91"/>
      <c r="Q249" s="89"/>
      <c r="R249" s="91"/>
      <c r="S249" s="89"/>
      <c r="T249" s="91"/>
      <c r="U249" s="89"/>
      <c r="V249" s="91"/>
      <c r="W249" s="89"/>
      <c r="X249" s="90"/>
      <c r="Y249" s="90"/>
      <c r="Z249" s="91"/>
      <c r="AA249" s="49"/>
      <c r="AB249" s="49"/>
      <c r="AC249" s="49"/>
      <c r="AD249" s="49"/>
      <c r="AE249" s="49"/>
      <c r="AF249" s="49"/>
      <c r="AH249" s="66" t="str">
        <f t="shared" si="1"/>
        <v>97_</v>
      </c>
    </row>
    <row r="250" spans="3:34" hidden="1" outlineLevel="1" x14ac:dyDescent="0.25">
      <c r="C250" s="56">
        <v>98</v>
      </c>
      <c r="D250" s="95"/>
      <c r="E250" s="96"/>
      <c r="F250" s="96"/>
      <c r="G250" s="96"/>
      <c r="H250" s="96"/>
      <c r="I250" s="96"/>
      <c r="J250" s="97"/>
      <c r="K250" s="89"/>
      <c r="L250" s="91"/>
      <c r="M250" s="89"/>
      <c r="N250" s="91"/>
      <c r="O250" s="89"/>
      <c r="P250" s="91"/>
      <c r="Q250" s="89"/>
      <c r="R250" s="91"/>
      <c r="S250" s="89"/>
      <c r="T250" s="91"/>
      <c r="U250" s="89"/>
      <c r="V250" s="91"/>
      <c r="W250" s="89"/>
      <c r="X250" s="90"/>
      <c r="Y250" s="90"/>
      <c r="Z250" s="91"/>
      <c r="AA250" s="49"/>
      <c r="AB250" s="49"/>
      <c r="AC250" s="49"/>
      <c r="AD250" s="49"/>
      <c r="AE250" s="49"/>
      <c r="AF250" s="49"/>
      <c r="AH250" s="66" t="str">
        <f t="shared" si="1"/>
        <v>98_</v>
      </c>
    </row>
    <row r="251" spans="3:34" hidden="1" outlineLevel="1" x14ac:dyDescent="0.25">
      <c r="C251" s="56">
        <v>99</v>
      </c>
      <c r="D251" s="95"/>
      <c r="E251" s="96"/>
      <c r="F251" s="96"/>
      <c r="G251" s="96"/>
      <c r="H251" s="96"/>
      <c r="I251" s="96"/>
      <c r="J251" s="97"/>
      <c r="K251" s="89"/>
      <c r="L251" s="91"/>
      <c r="M251" s="89"/>
      <c r="N251" s="91"/>
      <c r="O251" s="89"/>
      <c r="P251" s="91"/>
      <c r="Q251" s="89"/>
      <c r="R251" s="91"/>
      <c r="S251" s="89"/>
      <c r="T251" s="91"/>
      <c r="U251" s="89"/>
      <c r="V251" s="91"/>
      <c r="W251" s="89"/>
      <c r="X251" s="90"/>
      <c r="Y251" s="90"/>
      <c r="Z251" s="91"/>
      <c r="AA251" s="49"/>
      <c r="AB251" s="49"/>
      <c r="AC251" s="49"/>
      <c r="AD251" s="49"/>
      <c r="AE251" s="49"/>
      <c r="AF251" s="49"/>
      <c r="AH251" s="66" t="str">
        <f t="shared" si="1"/>
        <v>99_</v>
      </c>
    </row>
    <row r="252" spans="3:34" hidden="1" outlineLevel="1" x14ac:dyDescent="0.25">
      <c r="C252" s="56">
        <v>100</v>
      </c>
      <c r="D252" s="107"/>
      <c r="E252" s="108"/>
      <c r="F252" s="108"/>
      <c r="G252" s="108"/>
      <c r="H252" s="108"/>
      <c r="I252" s="108"/>
      <c r="J252" s="109"/>
      <c r="K252" s="92"/>
      <c r="L252" s="93"/>
      <c r="M252" s="92"/>
      <c r="N252" s="93"/>
      <c r="O252" s="92"/>
      <c r="P252" s="93"/>
      <c r="Q252" s="92"/>
      <c r="R252" s="93"/>
      <c r="S252" s="92"/>
      <c r="T252" s="93"/>
      <c r="U252" s="92"/>
      <c r="V252" s="93"/>
      <c r="W252" s="92"/>
      <c r="X252" s="94"/>
      <c r="Y252" s="94"/>
      <c r="Z252" s="93"/>
      <c r="AA252" s="49"/>
      <c r="AB252" s="49"/>
      <c r="AC252" s="49"/>
      <c r="AD252" s="49"/>
      <c r="AE252" s="49"/>
      <c r="AF252" s="49"/>
      <c r="AH252" s="66" t="str">
        <f t="shared" si="1"/>
        <v>100_</v>
      </c>
    </row>
    <row r="253" spans="3:34" collapsed="1" x14ac:dyDescent="0.25">
      <c r="X253" s="49"/>
      <c r="Y253" s="49"/>
      <c r="Z253" s="49"/>
      <c r="AA253" s="49"/>
      <c r="AB253" s="49"/>
      <c r="AC253" s="49"/>
      <c r="AD253" s="49"/>
      <c r="AE253" s="49"/>
      <c r="AF253" s="49"/>
    </row>
    <row r="254" spans="3:34" x14ac:dyDescent="0.25">
      <c r="C254" s="50" t="s">
        <v>72</v>
      </c>
      <c r="D254" s="51" t="s">
        <v>107</v>
      </c>
      <c r="X254" s="49"/>
      <c r="Y254" s="49"/>
      <c r="Z254" s="49"/>
      <c r="AA254" s="49"/>
      <c r="AB254" s="49"/>
      <c r="AC254" s="49"/>
      <c r="AD254" s="49"/>
      <c r="AE254" s="49"/>
      <c r="AF254" s="49"/>
    </row>
    <row r="255" spans="3:34" x14ac:dyDescent="0.25">
      <c r="X255" s="49"/>
      <c r="Y255" s="49"/>
      <c r="Z255" s="49"/>
      <c r="AA255" s="49"/>
      <c r="AB255" s="49"/>
      <c r="AC255" s="49"/>
      <c r="AD255" s="49"/>
      <c r="AE255" s="49"/>
      <c r="AF255" s="49"/>
    </row>
    <row r="256" spans="3:34" ht="34.5" customHeight="1" x14ac:dyDescent="0.25">
      <c r="C256" s="54" t="s">
        <v>0</v>
      </c>
      <c r="D256" s="111" t="s">
        <v>1</v>
      </c>
      <c r="E256" s="112"/>
      <c r="F256" s="112"/>
      <c r="G256" s="112"/>
      <c r="H256" s="112"/>
      <c r="I256" s="112"/>
      <c r="J256" s="113"/>
      <c r="K256" s="102" t="s">
        <v>83</v>
      </c>
      <c r="L256" s="103"/>
      <c r="M256" s="86" t="s">
        <v>44</v>
      </c>
      <c r="N256" s="87"/>
      <c r="O256" s="87"/>
      <c r="P256" s="88"/>
      <c r="X256" s="49"/>
      <c r="Y256" s="49"/>
      <c r="Z256" s="49"/>
      <c r="AA256" s="49"/>
      <c r="AB256" s="49"/>
      <c r="AC256" s="49"/>
      <c r="AD256" s="49"/>
      <c r="AE256" s="49"/>
      <c r="AF256" s="49"/>
    </row>
    <row r="257" spans="3:32" x14ac:dyDescent="0.25">
      <c r="C257" s="72" t="s">
        <v>86</v>
      </c>
      <c r="D257" s="114"/>
      <c r="E257" s="115"/>
      <c r="F257" s="115"/>
      <c r="G257" s="115"/>
      <c r="H257" s="115"/>
      <c r="I257" s="115"/>
      <c r="J257" s="116"/>
      <c r="K257" s="104"/>
      <c r="L257" s="105"/>
      <c r="M257" s="104"/>
      <c r="N257" s="110"/>
      <c r="O257" s="110"/>
      <c r="P257" s="105"/>
      <c r="X257" s="49"/>
      <c r="Y257" s="49"/>
      <c r="Z257" s="49"/>
      <c r="AA257" s="49"/>
      <c r="AB257" s="49"/>
      <c r="AC257" s="49"/>
      <c r="AD257" s="49"/>
      <c r="AE257" s="49"/>
      <c r="AF257" s="49"/>
    </row>
    <row r="258" spans="3:32" x14ac:dyDescent="0.25">
      <c r="C258" s="73" t="s">
        <v>87</v>
      </c>
      <c r="D258" s="95"/>
      <c r="E258" s="96"/>
      <c r="F258" s="96"/>
      <c r="G258" s="96"/>
      <c r="H258" s="96"/>
      <c r="I258" s="96"/>
      <c r="J258" s="97"/>
      <c r="K258" s="89"/>
      <c r="L258" s="91"/>
      <c r="M258" s="89"/>
      <c r="N258" s="90"/>
      <c r="O258" s="90"/>
      <c r="P258" s="91"/>
      <c r="X258" s="49"/>
      <c r="Y258" s="49"/>
      <c r="Z258" s="49"/>
      <c r="AA258" s="49"/>
      <c r="AB258" s="49"/>
      <c r="AC258" s="49"/>
      <c r="AD258" s="49"/>
      <c r="AE258" s="49"/>
      <c r="AF258" s="49"/>
    </row>
    <row r="259" spans="3:32" x14ac:dyDescent="0.25">
      <c r="C259" s="73" t="s">
        <v>88</v>
      </c>
      <c r="D259" s="95"/>
      <c r="E259" s="96"/>
      <c r="F259" s="96"/>
      <c r="G259" s="96"/>
      <c r="H259" s="96"/>
      <c r="I259" s="96"/>
      <c r="J259" s="97"/>
      <c r="K259" s="89"/>
      <c r="L259" s="91"/>
      <c r="M259" s="89"/>
      <c r="N259" s="90"/>
      <c r="O259" s="90"/>
      <c r="P259" s="91"/>
      <c r="X259" s="49"/>
      <c r="Y259" s="49"/>
      <c r="Z259" s="49"/>
      <c r="AA259" s="49"/>
      <c r="AB259" s="49"/>
      <c r="AC259" s="49"/>
      <c r="AD259" s="49"/>
      <c r="AE259" s="49"/>
      <c r="AF259" s="49"/>
    </row>
    <row r="260" spans="3:32" x14ac:dyDescent="0.25">
      <c r="C260" s="73" t="s">
        <v>89</v>
      </c>
      <c r="D260" s="95"/>
      <c r="E260" s="96"/>
      <c r="F260" s="96"/>
      <c r="G260" s="96"/>
      <c r="H260" s="96"/>
      <c r="I260" s="96"/>
      <c r="J260" s="97"/>
      <c r="K260" s="89"/>
      <c r="L260" s="91"/>
      <c r="M260" s="89"/>
      <c r="N260" s="90"/>
      <c r="O260" s="90"/>
      <c r="P260" s="91"/>
      <c r="X260" s="49"/>
      <c r="Y260" s="49"/>
      <c r="Z260" s="49"/>
      <c r="AA260" s="49"/>
      <c r="AB260" s="49"/>
      <c r="AC260" s="49"/>
      <c r="AD260" s="49"/>
      <c r="AE260" s="49"/>
      <c r="AF260" s="49"/>
    </row>
    <row r="261" spans="3:32" x14ac:dyDescent="0.25">
      <c r="C261" s="73" t="s">
        <v>90</v>
      </c>
      <c r="D261" s="95"/>
      <c r="E261" s="96"/>
      <c r="F261" s="96"/>
      <c r="G261" s="96"/>
      <c r="H261" s="96"/>
      <c r="I261" s="96"/>
      <c r="J261" s="97"/>
      <c r="K261" s="89"/>
      <c r="L261" s="91"/>
      <c r="M261" s="89"/>
      <c r="N261" s="90"/>
      <c r="O261" s="90"/>
      <c r="P261" s="91"/>
      <c r="X261" s="49"/>
      <c r="Y261" s="49"/>
      <c r="Z261" s="49"/>
      <c r="AA261" s="49"/>
      <c r="AB261" s="49"/>
      <c r="AC261" s="49"/>
      <c r="AD261" s="49"/>
      <c r="AE261" s="49"/>
      <c r="AF261" s="49"/>
    </row>
    <row r="262" spans="3:32" x14ac:dyDescent="0.25">
      <c r="C262" s="73" t="s">
        <v>91</v>
      </c>
      <c r="D262" s="95"/>
      <c r="E262" s="96"/>
      <c r="F262" s="96"/>
      <c r="G262" s="96"/>
      <c r="H262" s="96"/>
      <c r="I262" s="96"/>
      <c r="J262" s="97"/>
      <c r="K262" s="89"/>
      <c r="L262" s="91"/>
      <c r="M262" s="89"/>
      <c r="N262" s="90"/>
      <c r="O262" s="90"/>
      <c r="P262" s="91"/>
      <c r="X262" s="49"/>
      <c r="Y262" s="49"/>
      <c r="Z262" s="49"/>
      <c r="AA262" s="49"/>
      <c r="AB262" s="49"/>
      <c r="AC262" s="49"/>
      <c r="AD262" s="49"/>
      <c r="AE262" s="49"/>
      <c r="AF262" s="49"/>
    </row>
    <row r="263" spans="3:32" x14ac:dyDescent="0.25">
      <c r="C263" s="73" t="s">
        <v>92</v>
      </c>
      <c r="D263" s="95"/>
      <c r="E263" s="96"/>
      <c r="F263" s="96"/>
      <c r="G263" s="96"/>
      <c r="H263" s="96"/>
      <c r="I263" s="96"/>
      <c r="J263" s="97"/>
      <c r="K263" s="89"/>
      <c r="L263" s="91"/>
      <c r="M263" s="89"/>
      <c r="N263" s="90"/>
      <c r="O263" s="90"/>
      <c r="P263" s="91"/>
      <c r="X263" s="49"/>
      <c r="Y263" s="49"/>
      <c r="Z263" s="49"/>
      <c r="AA263" s="49"/>
      <c r="AB263" s="49"/>
      <c r="AC263" s="49"/>
      <c r="AD263" s="49"/>
      <c r="AE263" s="49"/>
      <c r="AF263" s="49"/>
    </row>
    <row r="264" spans="3:32" x14ac:dyDescent="0.25">
      <c r="C264" s="73" t="s">
        <v>93</v>
      </c>
      <c r="D264" s="95"/>
      <c r="E264" s="96"/>
      <c r="F264" s="96"/>
      <c r="G264" s="96"/>
      <c r="H264" s="96"/>
      <c r="I264" s="96"/>
      <c r="J264" s="97"/>
      <c r="K264" s="89"/>
      <c r="L264" s="91"/>
      <c r="M264" s="89"/>
      <c r="N264" s="90"/>
      <c r="O264" s="90"/>
      <c r="P264" s="91"/>
      <c r="X264" s="49"/>
      <c r="Y264" s="49"/>
      <c r="Z264" s="49"/>
      <c r="AA264" s="49"/>
      <c r="AB264" s="49"/>
      <c r="AC264" s="49"/>
      <c r="AD264" s="49"/>
      <c r="AE264" s="49"/>
      <c r="AF264" s="49"/>
    </row>
    <row r="265" spans="3:32" x14ac:dyDescent="0.25">
      <c r="C265" s="73" t="s">
        <v>94</v>
      </c>
      <c r="D265" s="95"/>
      <c r="E265" s="96"/>
      <c r="F265" s="96"/>
      <c r="G265" s="96"/>
      <c r="H265" s="96"/>
      <c r="I265" s="96"/>
      <c r="J265" s="97"/>
      <c r="K265" s="89"/>
      <c r="L265" s="91"/>
      <c r="M265" s="89"/>
      <c r="N265" s="90"/>
      <c r="O265" s="90"/>
      <c r="P265" s="91"/>
      <c r="X265" s="49"/>
      <c r="Y265" s="49"/>
      <c r="Z265" s="49"/>
      <c r="AA265" s="49"/>
      <c r="AB265" s="49"/>
      <c r="AC265" s="49"/>
      <c r="AD265" s="49"/>
      <c r="AE265" s="49"/>
      <c r="AF265" s="49"/>
    </row>
    <row r="266" spans="3:32" x14ac:dyDescent="0.25">
      <c r="C266" s="73" t="s">
        <v>95</v>
      </c>
      <c r="D266" s="95"/>
      <c r="E266" s="96"/>
      <c r="F266" s="96"/>
      <c r="G266" s="96"/>
      <c r="H266" s="96"/>
      <c r="I266" s="96"/>
      <c r="J266" s="97"/>
      <c r="K266" s="89"/>
      <c r="L266" s="91"/>
      <c r="M266" s="89"/>
      <c r="N266" s="90"/>
      <c r="O266" s="90"/>
      <c r="P266" s="91"/>
      <c r="X266" s="49"/>
      <c r="Y266" s="49"/>
      <c r="Z266" s="49"/>
      <c r="AA266" s="49"/>
      <c r="AB266" s="49"/>
      <c r="AC266" s="49"/>
      <c r="AD266" s="49"/>
      <c r="AE266" s="49"/>
      <c r="AF266" s="49"/>
    </row>
    <row r="267" spans="3:32" x14ac:dyDescent="0.25">
      <c r="C267" s="73" t="s">
        <v>96</v>
      </c>
      <c r="D267" s="95"/>
      <c r="E267" s="96"/>
      <c r="F267" s="96"/>
      <c r="G267" s="96"/>
      <c r="H267" s="96"/>
      <c r="I267" s="96"/>
      <c r="J267" s="97"/>
      <c r="K267" s="89"/>
      <c r="L267" s="91"/>
      <c r="M267" s="89"/>
      <c r="N267" s="90"/>
      <c r="O267" s="90"/>
      <c r="P267" s="91"/>
      <c r="X267" s="49"/>
      <c r="Y267" s="49"/>
      <c r="Z267" s="49"/>
      <c r="AA267" s="49"/>
      <c r="AB267" s="49"/>
      <c r="AC267" s="49"/>
      <c r="AD267" s="49"/>
      <c r="AE267" s="49"/>
      <c r="AF267" s="49"/>
    </row>
    <row r="268" spans="3:32" x14ac:dyDescent="0.25">
      <c r="C268" s="73" t="s">
        <v>97</v>
      </c>
      <c r="D268" s="95"/>
      <c r="E268" s="96"/>
      <c r="F268" s="96"/>
      <c r="G268" s="96"/>
      <c r="H268" s="96"/>
      <c r="I268" s="96"/>
      <c r="J268" s="97"/>
      <c r="K268" s="89"/>
      <c r="L268" s="91"/>
      <c r="M268" s="89"/>
      <c r="N268" s="90"/>
      <c r="O268" s="90"/>
      <c r="P268" s="91"/>
      <c r="X268" s="49"/>
      <c r="Y268" s="49"/>
      <c r="Z268" s="49"/>
      <c r="AA268" s="49"/>
      <c r="AB268" s="49"/>
      <c r="AC268" s="49"/>
      <c r="AD268" s="49"/>
      <c r="AE268" s="49"/>
      <c r="AF268" s="49"/>
    </row>
    <row r="269" spans="3:32" x14ac:dyDescent="0.25">
      <c r="C269" s="73" t="s">
        <v>98</v>
      </c>
      <c r="D269" s="95"/>
      <c r="E269" s="96"/>
      <c r="F269" s="96"/>
      <c r="G269" s="96"/>
      <c r="H269" s="96"/>
      <c r="I269" s="96"/>
      <c r="J269" s="97"/>
      <c r="K269" s="89"/>
      <c r="L269" s="91"/>
      <c r="M269" s="89"/>
      <c r="N269" s="90"/>
      <c r="O269" s="90"/>
      <c r="P269" s="91"/>
      <c r="X269" s="49"/>
      <c r="Y269" s="49"/>
      <c r="Z269" s="49"/>
      <c r="AA269" s="49"/>
      <c r="AB269" s="49"/>
      <c r="AC269" s="49"/>
      <c r="AD269" s="49"/>
      <c r="AE269" s="49"/>
      <c r="AF269" s="49"/>
    </row>
    <row r="270" spans="3:32" x14ac:dyDescent="0.25">
      <c r="C270" s="73" t="s">
        <v>105</v>
      </c>
      <c r="D270" s="95"/>
      <c r="E270" s="96"/>
      <c r="F270" s="96"/>
      <c r="G270" s="96"/>
      <c r="H270" s="96"/>
      <c r="I270" s="96"/>
      <c r="J270" s="97"/>
      <c r="K270" s="89"/>
      <c r="L270" s="91"/>
      <c r="M270" s="89"/>
      <c r="N270" s="90"/>
      <c r="O270" s="90"/>
      <c r="P270" s="91"/>
      <c r="X270" s="49"/>
      <c r="Y270" s="49"/>
      <c r="Z270" s="49"/>
      <c r="AA270" s="49"/>
      <c r="AB270" s="49"/>
      <c r="AC270" s="49"/>
      <c r="AD270" s="49"/>
      <c r="AE270" s="49"/>
      <c r="AF270" s="49"/>
    </row>
    <row r="271" spans="3:32" x14ac:dyDescent="0.25">
      <c r="C271" s="73" t="s">
        <v>99</v>
      </c>
      <c r="D271" s="95"/>
      <c r="E271" s="96"/>
      <c r="F271" s="96"/>
      <c r="G271" s="96"/>
      <c r="H271" s="96"/>
      <c r="I271" s="96"/>
      <c r="J271" s="97"/>
      <c r="K271" s="89"/>
      <c r="L271" s="91"/>
      <c r="M271" s="89"/>
      <c r="N271" s="90"/>
      <c r="O271" s="90"/>
      <c r="P271" s="91"/>
      <c r="X271" s="49"/>
      <c r="Y271" s="49"/>
      <c r="Z271" s="49"/>
      <c r="AA271" s="49"/>
      <c r="AB271" s="49"/>
      <c r="AC271" s="49"/>
      <c r="AD271" s="49"/>
      <c r="AE271" s="49"/>
      <c r="AF271" s="49"/>
    </row>
    <row r="272" spans="3:32" x14ac:dyDescent="0.25">
      <c r="C272" s="73" t="s">
        <v>100</v>
      </c>
      <c r="D272" s="95"/>
      <c r="E272" s="96"/>
      <c r="F272" s="96"/>
      <c r="G272" s="96"/>
      <c r="H272" s="96"/>
      <c r="I272" s="96"/>
      <c r="J272" s="97"/>
      <c r="K272" s="89"/>
      <c r="L272" s="91"/>
      <c r="M272" s="89"/>
      <c r="N272" s="90"/>
      <c r="O272" s="90"/>
      <c r="P272" s="91"/>
      <c r="X272" s="49"/>
      <c r="Y272" s="49"/>
      <c r="Z272" s="49"/>
      <c r="AA272" s="49"/>
      <c r="AB272" s="49"/>
      <c r="AC272" s="49"/>
      <c r="AD272" s="49"/>
      <c r="AE272" s="49"/>
      <c r="AF272" s="49"/>
    </row>
    <row r="273" spans="3:32" x14ac:dyDescent="0.25">
      <c r="C273" s="73" t="s">
        <v>101</v>
      </c>
      <c r="D273" s="95"/>
      <c r="E273" s="96"/>
      <c r="F273" s="96"/>
      <c r="G273" s="96"/>
      <c r="H273" s="96"/>
      <c r="I273" s="96"/>
      <c r="J273" s="97"/>
      <c r="K273" s="89"/>
      <c r="L273" s="91"/>
      <c r="M273" s="89"/>
      <c r="N273" s="90"/>
      <c r="O273" s="90"/>
      <c r="P273" s="91"/>
      <c r="X273" s="49"/>
      <c r="Y273" s="49"/>
      <c r="Z273" s="49"/>
      <c r="AA273" s="49"/>
      <c r="AB273" s="49"/>
      <c r="AC273" s="49"/>
      <c r="AD273" s="49"/>
      <c r="AE273" s="49"/>
      <c r="AF273" s="49"/>
    </row>
    <row r="274" spans="3:32" x14ac:dyDescent="0.25">
      <c r="C274" s="73" t="s">
        <v>102</v>
      </c>
      <c r="D274" s="95"/>
      <c r="E274" s="96"/>
      <c r="F274" s="96"/>
      <c r="G274" s="96"/>
      <c r="H274" s="96"/>
      <c r="I274" s="96"/>
      <c r="J274" s="97"/>
      <c r="K274" s="89"/>
      <c r="L274" s="91"/>
      <c r="M274" s="89"/>
      <c r="N274" s="90"/>
      <c r="O274" s="90"/>
      <c r="P274" s="91"/>
      <c r="X274" s="49"/>
      <c r="Y274" s="49"/>
      <c r="Z274" s="49"/>
      <c r="AA274" s="49"/>
      <c r="AB274" s="49"/>
      <c r="AC274" s="49"/>
      <c r="AD274" s="49"/>
      <c r="AE274" s="49"/>
      <c r="AF274" s="49"/>
    </row>
    <row r="275" spans="3:32" x14ac:dyDescent="0.25">
      <c r="C275" s="73" t="s">
        <v>103</v>
      </c>
      <c r="D275" s="95"/>
      <c r="E275" s="96"/>
      <c r="F275" s="96"/>
      <c r="G275" s="96"/>
      <c r="H275" s="96"/>
      <c r="I275" s="96"/>
      <c r="J275" s="97"/>
      <c r="K275" s="89"/>
      <c r="L275" s="91"/>
      <c r="M275" s="89"/>
      <c r="N275" s="90"/>
      <c r="O275" s="90"/>
      <c r="P275" s="91"/>
      <c r="X275" s="49"/>
      <c r="Y275" s="49"/>
      <c r="Z275" s="49"/>
      <c r="AA275" s="49"/>
      <c r="AB275" s="49"/>
      <c r="AC275" s="49"/>
      <c r="AD275" s="49"/>
      <c r="AE275" s="49"/>
      <c r="AF275" s="49"/>
    </row>
    <row r="276" spans="3:32" x14ac:dyDescent="0.25">
      <c r="C276" s="73" t="s">
        <v>104</v>
      </c>
      <c r="D276" s="95"/>
      <c r="E276" s="96"/>
      <c r="F276" s="96"/>
      <c r="G276" s="96"/>
      <c r="H276" s="96"/>
      <c r="I276" s="96"/>
      <c r="J276" s="97"/>
      <c r="K276" s="89"/>
      <c r="L276" s="91"/>
      <c r="M276" s="89"/>
      <c r="N276" s="90"/>
      <c r="O276" s="90"/>
      <c r="P276" s="91"/>
      <c r="X276" s="49"/>
      <c r="Y276" s="49"/>
      <c r="Z276" s="49"/>
      <c r="AA276" s="49"/>
      <c r="AB276" s="49"/>
      <c r="AC276" s="49"/>
      <c r="AD276" s="49"/>
      <c r="AE276" s="49"/>
      <c r="AF276" s="49"/>
    </row>
    <row r="277" spans="3:32" hidden="1" outlineLevel="1" x14ac:dyDescent="0.25">
      <c r="C277" s="73" t="s">
        <v>112</v>
      </c>
      <c r="D277" s="95"/>
      <c r="E277" s="96"/>
      <c r="F277" s="96"/>
      <c r="G277" s="96"/>
      <c r="H277" s="96"/>
      <c r="I277" s="96"/>
      <c r="J277" s="97"/>
      <c r="K277" s="89"/>
      <c r="L277" s="91"/>
      <c r="M277" s="89"/>
      <c r="N277" s="90"/>
      <c r="O277" s="90"/>
      <c r="P277" s="91"/>
      <c r="X277" s="49"/>
      <c r="Y277" s="49"/>
      <c r="Z277" s="49"/>
      <c r="AA277" s="49"/>
      <c r="AB277" s="49"/>
      <c r="AC277" s="49"/>
      <c r="AD277" s="49"/>
      <c r="AE277" s="49"/>
      <c r="AF277" s="49"/>
    </row>
    <row r="278" spans="3:32" hidden="1" outlineLevel="1" x14ac:dyDescent="0.25">
      <c r="C278" s="73" t="s">
        <v>113</v>
      </c>
      <c r="D278" s="95"/>
      <c r="E278" s="96"/>
      <c r="F278" s="96"/>
      <c r="G278" s="96"/>
      <c r="H278" s="96"/>
      <c r="I278" s="96"/>
      <c r="J278" s="97"/>
      <c r="K278" s="89"/>
      <c r="L278" s="91"/>
      <c r="M278" s="89"/>
      <c r="N278" s="90"/>
      <c r="O278" s="90"/>
      <c r="P278" s="91"/>
      <c r="X278" s="49"/>
      <c r="Y278" s="49"/>
      <c r="Z278" s="49"/>
      <c r="AA278" s="49"/>
      <c r="AB278" s="49"/>
      <c r="AC278" s="49"/>
      <c r="AD278" s="49"/>
      <c r="AE278" s="49"/>
      <c r="AF278" s="49"/>
    </row>
    <row r="279" spans="3:32" hidden="1" outlineLevel="1" x14ac:dyDescent="0.25">
      <c r="C279" s="73" t="s">
        <v>114</v>
      </c>
      <c r="D279" s="95"/>
      <c r="E279" s="96"/>
      <c r="F279" s="96"/>
      <c r="G279" s="96"/>
      <c r="H279" s="96"/>
      <c r="I279" s="96"/>
      <c r="J279" s="97"/>
      <c r="K279" s="89"/>
      <c r="L279" s="91"/>
      <c r="M279" s="89"/>
      <c r="N279" s="90"/>
      <c r="O279" s="90"/>
      <c r="P279" s="91"/>
      <c r="X279" s="49"/>
      <c r="Y279" s="49"/>
      <c r="Z279" s="49"/>
      <c r="AA279" s="49"/>
      <c r="AB279" s="49"/>
      <c r="AC279" s="49"/>
      <c r="AD279" s="49"/>
      <c r="AE279" s="49"/>
      <c r="AF279" s="49"/>
    </row>
    <row r="280" spans="3:32" hidden="1" outlineLevel="1" x14ac:dyDescent="0.25">
      <c r="C280" s="73" t="s">
        <v>115</v>
      </c>
      <c r="D280" s="95"/>
      <c r="E280" s="96"/>
      <c r="F280" s="96"/>
      <c r="G280" s="96"/>
      <c r="H280" s="96"/>
      <c r="I280" s="96"/>
      <c r="J280" s="97"/>
      <c r="K280" s="89"/>
      <c r="L280" s="91"/>
      <c r="M280" s="89"/>
      <c r="N280" s="90"/>
      <c r="O280" s="90"/>
      <c r="P280" s="91"/>
      <c r="X280" s="49"/>
      <c r="Y280" s="49"/>
      <c r="Z280" s="49"/>
      <c r="AA280" s="49"/>
      <c r="AB280" s="49"/>
      <c r="AC280" s="49"/>
      <c r="AD280" s="49"/>
      <c r="AE280" s="49"/>
      <c r="AF280" s="49"/>
    </row>
    <row r="281" spans="3:32" hidden="1" outlineLevel="1" x14ac:dyDescent="0.25">
      <c r="C281" s="73" t="s">
        <v>116</v>
      </c>
      <c r="D281" s="95"/>
      <c r="E281" s="96"/>
      <c r="F281" s="96"/>
      <c r="G281" s="96"/>
      <c r="H281" s="96"/>
      <c r="I281" s="96"/>
      <c r="J281" s="97"/>
      <c r="K281" s="89"/>
      <c r="L281" s="91"/>
      <c r="M281" s="89"/>
      <c r="N281" s="90"/>
      <c r="O281" s="90"/>
      <c r="P281" s="91"/>
      <c r="X281" s="49"/>
      <c r="Y281" s="49"/>
      <c r="Z281" s="49"/>
      <c r="AA281" s="49"/>
      <c r="AB281" s="49"/>
      <c r="AC281" s="49"/>
      <c r="AD281" s="49"/>
      <c r="AE281" s="49"/>
      <c r="AF281" s="49"/>
    </row>
    <row r="282" spans="3:32" hidden="1" outlineLevel="1" x14ac:dyDescent="0.25">
      <c r="C282" s="73" t="s">
        <v>117</v>
      </c>
      <c r="D282" s="95"/>
      <c r="E282" s="96"/>
      <c r="F282" s="96"/>
      <c r="G282" s="96"/>
      <c r="H282" s="96"/>
      <c r="I282" s="96"/>
      <c r="J282" s="97"/>
      <c r="K282" s="89"/>
      <c r="L282" s="91"/>
      <c r="M282" s="89"/>
      <c r="N282" s="90"/>
      <c r="O282" s="90"/>
      <c r="P282" s="91"/>
      <c r="X282" s="49"/>
      <c r="Y282" s="49"/>
      <c r="Z282" s="49"/>
      <c r="AA282" s="49"/>
      <c r="AB282" s="49"/>
      <c r="AC282" s="49"/>
      <c r="AD282" s="49"/>
      <c r="AE282" s="49"/>
      <c r="AF282" s="49"/>
    </row>
    <row r="283" spans="3:32" hidden="1" outlineLevel="1" x14ac:dyDescent="0.25">
      <c r="C283" s="73" t="s">
        <v>118</v>
      </c>
      <c r="D283" s="95"/>
      <c r="E283" s="96"/>
      <c r="F283" s="96"/>
      <c r="G283" s="96"/>
      <c r="H283" s="96"/>
      <c r="I283" s="96"/>
      <c r="J283" s="97"/>
      <c r="K283" s="89"/>
      <c r="L283" s="91"/>
      <c r="M283" s="89"/>
      <c r="N283" s="90"/>
      <c r="O283" s="90"/>
      <c r="P283" s="91"/>
      <c r="X283" s="49"/>
      <c r="Y283" s="49"/>
      <c r="Z283" s="49"/>
      <c r="AA283" s="49"/>
      <c r="AB283" s="49"/>
      <c r="AC283" s="49"/>
      <c r="AD283" s="49"/>
      <c r="AE283" s="49"/>
      <c r="AF283" s="49"/>
    </row>
    <row r="284" spans="3:32" hidden="1" outlineLevel="1" x14ac:dyDescent="0.25">
      <c r="C284" s="73" t="s">
        <v>119</v>
      </c>
      <c r="D284" s="95"/>
      <c r="E284" s="96"/>
      <c r="F284" s="96"/>
      <c r="G284" s="96"/>
      <c r="H284" s="96"/>
      <c r="I284" s="96"/>
      <c r="J284" s="97"/>
      <c r="K284" s="89"/>
      <c r="L284" s="91"/>
      <c r="M284" s="89"/>
      <c r="N284" s="90"/>
      <c r="O284" s="90"/>
      <c r="P284" s="91"/>
      <c r="X284" s="49"/>
      <c r="Y284" s="49"/>
      <c r="Z284" s="49"/>
      <c r="AA284" s="49"/>
      <c r="AB284" s="49"/>
      <c r="AC284" s="49"/>
      <c r="AD284" s="49"/>
      <c r="AE284" s="49"/>
      <c r="AF284" s="49"/>
    </row>
    <row r="285" spans="3:32" hidden="1" outlineLevel="1" x14ac:dyDescent="0.25">
      <c r="C285" s="73" t="s">
        <v>120</v>
      </c>
      <c r="D285" s="95"/>
      <c r="E285" s="96"/>
      <c r="F285" s="96"/>
      <c r="G285" s="96"/>
      <c r="H285" s="96"/>
      <c r="I285" s="96"/>
      <c r="J285" s="97"/>
      <c r="K285" s="89"/>
      <c r="L285" s="91"/>
      <c r="M285" s="89"/>
      <c r="N285" s="90"/>
      <c r="O285" s="90"/>
      <c r="P285" s="91"/>
      <c r="X285" s="49"/>
      <c r="Y285" s="49"/>
      <c r="Z285" s="49"/>
      <c r="AA285" s="49"/>
      <c r="AB285" s="49"/>
      <c r="AC285" s="49"/>
      <c r="AD285" s="49"/>
      <c r="AE285" s="49"/>
      <c r="AF285" s="49"/>
    </row>
    <row r="286" spans="3:32" hidden="1" outlineLevel="1" x14ac:dyDescent="0.25">
      <c r="C286" s="73" t="s">
        <v>121</v>
      </c>
      <c r="D286" s="95"/>
      <c r="E286" s="96"/>
      <c r="F286" s="96"/>
      <c r="G286" s="96"/>
      <c r="H286" s="96"/>
      <c r="I286" s="96"/>
      <c r="J286" s="97"/>
      <c r="K286" s="89"/>
      <c r="L286" s="91"/>
      <c r="M286" s="89"/>
      <c r="N286" s="90"/>
      <c r="O286" s="90"/>
      <c r="P286" s="91"/>
      <c r="X286" s="49"/>
      <c r="Y286" s="49"/>
      <c r="Z286" s="49"/>
      <c r="AA286" s="49"/>
      <c r="AB286" s="49"/>
      <c r="AC286" s="49"/>
      <c r="AD286" s="49"/>
      <c r="AE286" s="49"/>
      <c r="AF286" s="49"/>
    </row>
    <row r="287" spans="3:32" hidden="1" outlineLevel="1" x14ac:dyDescent="0.25">
      <c r="C287" s="73" t="s">
        <v>122</v>
      </c>
      <c r="D287" s="95"/>
      <c r="E287" s="96"/>
      <c r="F287" s="96"/>
      <c r="G287" s="96"/>
      <c r="H287" s="96"/>
      <c r="I287" s="96"/>
      <c r="J287" s="97"/>
      <c r="K287" s="89"/>
      <c r="L287" s="91"/>
      <c r="M287" s="89"/>
      <c r="N287" s="90"/>
      <c r="O287" s="90"/>
      <c r="P287" s="91"/>
      <c r="X287" s="49"/>
      <c r="Y287" s="49"/>
      <c r="Z287" s="49"/>
      <c r="AA287" s="49"/>
      <c r="AB287" s="49"/>
      <c r="AC287" s="49"/>
      <c r="AD287" s="49"/>
      <c r="AE287" s="49"/>
      <c r="AF287" s="49"/>
    </row>
    <row r="288" spans="3:32" hidden="1" outlineLevel="1" x14ac:dyDescent="0.25">
      <c r="C288" s="73" t="s">
        <v>123</v>
      </c>
      <c r="D288" s="95"/>
      <c r="E288" s="96"/>
      <c r="F288" s="96"/>
      <c r="G288" s="96"/>
      <c r="H288" s="96"/>
      <c r="I288" s="96"/>
      <c r="J288" s="97"/>
      <c r="K288" s="89"/>
      <c r="L288" s="91"/>
      <c r="M288" s="89"/>
      <c r="N288" s="90"/>
      <c r="O288" s="90"/>
      <c r="P288" s="91"/>
      <c r="X288" s="49"/>
      <c r="Y288" s="49"/>
      <c r="Z288" s="49"/>
      <c r="AA288" s="49"/>
      <c r="AB288" s="49"/>
      <c r="AC288" s="49"/>
      <c r="AD288" s="49"/>
      <c r="AE288" s="49"/>
      <c r="AF288" s="49"/>
    </row>
    <row r="289" spans="3:32" hidden="1" outlineLevel="1" x14ac:dyDescent="0.25">
      <c r="C289" s="73" t="s">
        <v>124</v>
      </c>
      <c r="D289" s="95"/>
      <c r="E289" s="96"/>
      <c r="F289" s="96"/>
      <c r="G289" s="96"/>
      <c r="H289" s="96"/>
      <c r="I289" s="96"/>
      <c r="J289" s="97"/>
      <c r="K289" s="89"/>
      <c r="L289" s="91"/>
      <c r="M289" s="89"/>
      <c r="N289" s="90"/>
      <c r="O289" s="90"/>
      <c r="P289" s="91"/>
      <c r="X289" s="49"/>
      <c r="Y289" s="49"/>
      <c r="Z289" s="49"/>
      <c r="AA289" s="49"/>
      <c r="AB289" s="49"/>
      <c r="AC289" s="49"/>
      <c r="AD289" s="49"/>
      <c r="AE289" s="49"/>
      <c r="AF289" s="49"/>
    </row>
    <row r="290" spans="3:32" hidden="1" outlineLevel="1" x14ac:dyDescent="0.25">
      <c r="C290" s="73" t="s">
        <v>125</v>
      </c>
      <c r="D290" s="95"/>
      <c r="E290" s="96"/>
      <c r="F290" s="96"/>
      <c r="G290" s="96"/>
      <c r="H290" s="96"/>
      <c r="I290" s="96"/>
      <c r="J290" s="97"/>
      <c r="K290" s="89"/>
      <c r="L290" s="91"/>
      <c r="M290" s="89"/>
      <c r="N290" s="90"/>
      <c r="O290" s="90"/>
      <c r="P290" s="91"/>
      <c r="X290" s="49"/>
      <c r="Y290" s="49"/>
      <c r="Z290" s="49"/>
      <c r="AA290" s="49"/>
      <c r="AB290" s="49"/>
      <c r="AC290" s="49"/>
      <c r="AD290" s="49"/>
      <c r="AE290" s="49"/>
      <c r="AF290" s="49"/>
    </row>
    <row r="291" spans="3:32" hidden="1" outlineLevel="1" x14ac:dyDescent="0.25">
      <c r="C291" s="73" t="s">
        <v>126</v>
      </c>
      <c r="D291" s="95"/>
      <c r="E291" s="96"/>
      <c r="F291" s="96"/>
      <c r="G291" s="96"/>
      <c r="H291" s="96"/>
      <c r="I291" s="96"/>
      <c r="J291" s="97"/>
      <c r="K291" s="89"/>
      <c r="L291" s="91"/>
      <c r="M291" s="89"/>
      <c r="N291" s="90"/>
      <c r="O291" s="90"/>
      <c r="P291" s="91"/>
      <c r="X291" s="49"/>
      <c r="Y291" s="49"/>
      <c r="Z291" s="49"/>
      <c r="AA291" s="49"/>
      <c r="AB291" s="49"/>
      <c r="AC291" s="49"/>
      <c r="AD291" s="49"/>
      <c r="AE291" s="49"/>
      <c r="AF291" s="49"/>
    </row>
    <row r="292" spans="3:32" hidden="1" outlineLevel="1" x14ac:dyDescent="0.25">
      <c r="C292" s="73" t="s">
        <v>127</v>
      </c>
      <c r="D292" s="95"/>
      <c r="E292" s="96"/>
      <c r="F292" s="96"/>
      <c r="G292" s="96"/>
      <c r="H292" s="96"/>
      <c r="I292" s="96"/>
      <c r="J292" s="97"/>
      <c r="K292" s="89"/>
      <c r="L292" s="91"/>
      <c r="M292" s="89"/>
      <c r="N292" s="90"/>
      <c r="O292" s="90"/>
      <c r="P292" s="91"/>
      <c r="X292" s="49"/>
      <c r="Y292" s="49"/>
      <c r="Z292" s="49"/>
      <c r="AA292" s="49"/>
      <c r="AB292" s="49"/>
      <c r="AC292" s="49"/>
      <c r="AD292" s="49"/>
      <c r="AE292" s="49"/>
      <c r="AF292" s="49"/>
    </row>
    <row r="293" spans="3:32" hidden="1" outlineLevel="1" x14ac:dyDescent="0.25">
      <c r="C293" s="73" t="s">
        <v>128</v>
      </c>
      <c r="D293" s="95"/>
      <c r="E293" s="96"/>
      <c r="F293" s="96"/>
      <c r="G293" s="96"/>
      <c r="H293" s="96"/>
      <c r="I293" s="96"/>
      <c r="J293" s="97"/>
      <c r="K293" s="89"/>
      <c r="L293" s="91"/>
      <c r="M293" s="89"/>
      <c r="N293" s="90"/>
      <c r="O293" s="90"/>
      <c r="P293" s="91"/>
      <c r="X293" s="49"/>
      <c r="Y293" s="49"/>
      <c r="Z293" s="49"/>
      <c r="AA293" s="49"/>
      <c r="AB293" s="49"/>
      <c r="AC293" s="49"/>
      <c r="AD293" s="49"/>
      <c r="AE293" s="49"/>
      <c r="AF293" s="49"/>
    </row>
    <row r="294" spans="3:32" hidden="1" outlineLevel="1" x14ac:dyDescent="0.25">
      <c r="C294" s="73" t="s">
        <v>129</v>
      </c>
      <c r="D294" s="95"/>
      <c r="E294" s="96"/>
      <c r="F294" s="96"/>
      <c r="G294" s="96"/>
      <c r="H294" s="96"/>
      <c r="I294" s="96"/>
      <c r="J294" s="97"/>
      <c r="K294" s="89"/>
      <c r="L294" s="91"/>
      <c r="M294" s="89"/>
      <c r="N294" s="90"/>
      <c r="O294" s="90"/>
      <c r="P294" s="91"/>
      <c r="X294" s="49"/>
      <c r="Y294" s="49"/>
      <c r="Z294" s="49"/>
      <c r="AA294" s="49"/>
      <c r="AB294" s="49"/>
      <c r="AC294" s="49"/>
      <c r="AD294" s="49"/>
      <c r="AE294" s="49"/>
      <c r="AF294" s="49"/>
    </row>
    <row r="295" spans="3:32" hidden="1" outlineLevel="1" x14ac:dyDescent="0.25">
      <c r="C295" s="73" t="s">
        <v>130</v>
      </c>
      <c r="D295" s="95"/>
      <c r="E295" s="96"/>
      <c r="F295" s="96"/>
      <c r="G295" s="96"/>
      <c r="H295" s="96"/>
      <c r="I295" s="96"/>
      <c r="J295" s="97"/>
      <c r="K295" s="89"/>
      <c r="L295" s="91"/>
      <c r="M295" s="89"/>
      <c r="N295" s="90"/>
      <c r="O295" s="90"/>
      <c r="P295" s="91"/>
      <c r="X295" s="49"/>
      <c r="Y295" s="49"/>
      <c r="Z295" s="49"/>
      <c r="AA295" s="49"/>
      <c r="AB295" s="49"/>
      <c r="AC295" s="49"/>
      <c r="AD295" s="49"/>
      <c r="AE295" s="49"/>
      <c r="AF295" s="49"/>
    </row>
    <row r="296" spans="3:32" hidden="1" outlineLevel="1" x14ac:dyDescent="0.25">
      <c r="C296" s="73" t="s">
        <v>131</v>
      </c>
      <c r="D296" s="95"/>
      <c r="E296" s="96"/>
      <c r="F296" s="96"/>
      <c r="G296" s="96"/>
      <c r="H296" s="96"/>
      <c r="I296" s="96"/>
      <c r="J296" s="97"/>
      <c r="K296" s="89"/>
      <c r="L296" s="91"/>
      <c r="M296" s="89"/>
      <c r="N296" s="90"/>
      <c r="O296" s="90"/>
      <c r="P296" s="91"/>
      <c r="X296" s="49"/>
      <c r="Y296" s="49"/>
      <c r="Z296" s="49"/>
      <c r="AA296" s="49"/>
      <c r="AB296" s="49"/>
      <c r="AC296" s="49"/>
      <c r="AD296" s="49"/>
      <c r="AE296" s="49"/>
      <c r="AF296" s="49"/>
    </row>
    <row r="297" spans="3:32" hidden="1" outlineLevel="1" x14ac:dyDescent="0.25">
      <c r="C297" s="73" t="s">
        <v>132</v>
      </c>
      <c r="D297" s="95"/>
      <c r="E297" s="96"/>
      <c r="F297" s="96"/>
      <c r="G297" s="96"/>
      <c r="H297" s="96"/>
      <c r="I297" s="96"/>
      <c r="J297" s="97"/>
      <c r="K297" s="89"/>
      <c r="L297" s="91"/>
      <c r="M297" s="89"/>
      <c r="N297" s="90"/>
      <c r="O297" s="90"/>
      <c r="P297" s="91"/>
      <c r="X297" s="49"/>
      <c r="Y297" s="49"/>
      <c r="Z297" s="49"/>
      <c r="AA297" s="49"/>
      <c r="AB297" s="49"/>
      <c r="AC297" s="49"/>
      <c r="AD297" s="49"/>
      <c r="AE297" s="49"/>
      <c r="AF297" s="49"/>
    </row>
    <row r="298" spans="3:32" hidden="1" outlineLevel="1" x14ac:dyDescent="0.25">
      <c r="C298" s="73" t="s">
        <v>133</v>
      </c>
      <c r="D298" s="95"/>
      <c r="E298" s="96"/>
      <c r="F298" s="96"/>
      <c r="G298" s="96"/>
      <c r="H298" s="96"/>
      <c r="I298" s="96"/>
      <c r="J298" s="97"/>
      <c r="K298" s="89"/>
      <c r="L298" s="91"/>
      <c r="M298" s="89"/>
      <c r="N298" s="90"/>
      <c r="O298" s="90"/>
      <c r="P298" s="91"/>
      <c r="X298" s="49"/>
      <c r="Y298" s="49"/>
      <c r="Z298" s="49"/>
      <c r="AA298" s="49"/>
      <c r="AB298" s="49"/>
      <c r="AC298" s="49"/>
      <c r="AD298" s="49"/>
      <c r="AE298" s="49"/>
      <c r="AF298" s="49"/>
    </row>
    <row r="299" spans="3:32" hidden="1" outlineLevel="1" x14ac:dyDescent="0.25">
      <c r="C299" s="73" t="s">
        <v>134</v>
      </c>
      <c r="D299" s="95"/>
      <c r="E299" s="96"/>
      <c r="F299" s="96"/>
      <c r="G299" s="96"/>
      <c r="H299" s="96"/>
      <c r="I299" s="96"/>
      <c r="J299" s="97"/>
      <c r="K299" s="89"/>
      <c r="L299" s="91"/>
      <c r="M299" s="89"/>
      <c r="N299" s="90"/>
      <c r="O299" s="90"/>
      <c r="P299" s="91"/>
      <c r="X299" s="49"/>
      <c r="Y299" s="49"/>
      <c r="Z299" s="49"/>
      <c r="AA299" s="49"/>
      <c r="AB299" s="49"/>
      <c r="AC299" s="49"/>
      <c r="AD299" s="49"/>
      <c r="AE299" s="49"/>
      <c r="AF299" s="49"/>
    </row>
    <row r="300" spans="3:32" hidden="1" outlineLevel="1" x14ac:dyDescent="0.25">
      <c r="C300" s="73" t="s">
        <v>135</v>
      </c>
      <c r="D300" s="95"/>
      <c r="E300" s="96"/>
      <c r="F300" s="96"/>
      <c r="G300" s="96"/>
      <c r="H300" s="96"/>
      <c r="I300" s="96"/>
      <c r="J300" s="97"/>
      <c r="K300" s="89"/>
      <c r="L300" s="91"/>
      <c r="M300" s="89"/>
      <c r="N300" s="90"/>
      <c r="O300" s="90"/>
      <c r="P300" s="91"/>
      <c r="X300" s="49"/>
      <c r="Y300" s="49"/>
      <c r="Z300" s="49"/>
      <c r="AA300" s="49"/>
      <c r="AB300" s="49"/>
      <c r="AC300" s="49"/>
      <c r="AD300" s="49"/>
      <c r="AE300" s="49"/>
      <c r="AF300" s="49"/>
    </row>
    <row r="301" spans="3:32" hidden="1" outlineLevel="1" x14ac:dyDescent="0.25">
      <c r="C301" s="73" t="s">
        <v>136</v>
      </c>
      <c r="D301" s="95"/>
      <c r="E301" s="96"/>
      <c r="F301" s="96"/>
      <c r="G301" s="96"/>
      <c r="H301" s="96"/>
      <c r="I301" s="96"/>
      <c r="J301" s="97"/>
      <c r="K301" s="89"/>
      <c r="L301" s="91"/>
      <c r="M301" s="89"/>
      <c r="N301" s="90"/>
      <c r="O301" s="90"/>
      <c r="P301" s="91"/>
      <c r="X301" s="49"/>
      <c r="Y301" s="49"/>
      <c r="Z301" s="49"/>
      <c r="AA301" s="49"/>
      <c r="AB301" s="49"/>
      <c r="AC301" s="49"/>
      <c r="AD301" s="49"/>
      <c r="AE301" s="49"/>
      <c r="AF301" s="49"/>
    </row>
    <row r="302" spans="3:32" hidden="1" outlineLevel="1" x14ac:dyDescent="0.25">
      <c r="C302" s="73" t="s">
        <v>137</v>
      </c>
      <c r="D302" s="95"/>
      <c r="E302" s="96"/>
      <c r="F302" s="96"/>
      <c r="G302" s="96"/>
      <c r="H302" s="96"/>
      <c r="I302" s="96"/>
      <c r="J302" s="97"/>
      <c r="K302" s="89"/>
      <c r="L302" s="91"/>
      <c r="M302" s="89"/>
      <c r="N302" s="90"/>
      <c r="O302" s="90"/>
      <c r="P302" s="91"/>
      <c r="X302" s="49"/>
      <c r="Y302" s="49"/>
      <c r="Z302" s="49"/>
      <c r="AA302" s="49"/>
      <c r="AB302" s="49"/>
      <c r="AC302" s="49"/>
      <c r="AD302" s="49"/>
      <c r="AE302" s="49"/>
      <c r="AF302" s="49"/>
    </row>
    <row r="303" spans="3:32" hidden="1" outlineLevel="1" x14ac:dyDescent="0.25">
      <c r="C303" s="73" t="s">
        <v>138</v>
      </c>
      <c r="D303" s="95"/>
      <c r="E303" s="96"/>
      <c r="F303" s="96"/>
      <c r="G303" s="96"/>
      <c r="H303" s="96"/>
      <c r="I303" s="96"/>
      <c r="J303" s="97"/>
      <c r="K303" s="89"/>
      <c r="L303" s="91"/>
      <c r="M303" s="89"/>
      <c r="N303" s="90"/>
      <c r="O303" s="90"/>
      <c r="P303" s="91"/>
      <c r="X303" s="49"/>
      <c r="Y303" s="49"/>
      <c r="Z303" s="49"/>
      <c r="AA303" s="49"/>
      <c r="AB303" s="49"/>
      <c r="AC303" s="49"/>
      <c r="AD303" s="49"/>
      <c r="AE303" s="49"/>
      <c r="AF303" s="49"/>
    </row>
    <row r="304" spans="3:32" hidden="1" outlineLevel="1" x14ac:dyDescent="0.25">
      <c r="C304" s="73" t="s">
        <v>139</v>
      </c>
      <c r="D304" s="95"/>
      <c r="E304" s="96"/>
      <c r="F304" s="96"/>
      <c r="G304" s="96"/>
      <c r="H304" s="96"/>
      <c r="I304" s="96"/>
      <c r="J304" s="97"/>
      <c r="K304" s="89"/>
      <c r="L304" s="91"/>
      <c r="M304" s="89"/>
      <c r="N304" s="90"/>
      <c r="O304" s="90"/>
      <c r="P304" s="91"/>
      <c r="X304" s="49"/>
      <c r="Y304" s="49"/>
      <c r="Z304" s="49"/>
      <c r="AA304" s="49"/>
      <c r="AB304" s="49"/>
      <c r="AC304" s="49"/>
      <c r="AD304" s="49"/>
      <c r="AE304" s="49"/>
      <c r="AF304" s="49"/>
    </row>
    <row r="305" spans="3:32" hidden="1" outlineLevel="1" x14ac:dyDescent="0.25">
      <c r="C305" s="73" t="s">
        <v>140</v>
      </c>
      <c r="D305" s="95"/>
      <c r="E305" s="96"/>
      <c r="F305" s="96"/>
      <c r="G305" s="96"/>
      <c r="H305" s="96"/>
      <c r="I305" s="96"/>
      <c r="J305" s="97"/>
      <c r="K305" s="89"/>
      <c r="L305" s="91"/>
      <c r="M305" s="89"/>
      <c r="N305" s="90"/>
      <c r="O305" s="90"/>
      <c r="P305" s="91"/>
      <c r="X305" s="49"/>
      <c r="Y305" s="49"/>
      <c r="Z305" s="49"/>
      <c r="AA305" s="49"/>
      <c r="AB305" s="49"/>
      <c r="AC305" s="49"/>
      <c r="AD305" s="49"/>
      <c r="AE305" s="49"/>
      <c r="AF305" s="49"/>
    </row>
    <row r="306" spans="3:32" hidden="1" outlineLevel="1" x14ac:dyDescent="0.25">
      <c r="C306" s="73" t="s">
        <v>141</v>
      </c>
      <c r="D306" s="95"/>
      <c r="E306" s="96"/>
      <c r="F306" s="96"/>
      <c r="G306" s="96"/>
      <c r="H306" s="96"/>
      <c r="I306" s="96"/>
      <c r="J306" s="97"/>
      <c r="K306" s="89"/>
      <c r="L306" s="91"/>
      <c r="M306" s="89"/>
      <c r="N306" s="90"/>
      <c r="O306" s="90"/>
      <c r="P306" s="91"/>
      <c r="X306" s="49"/>
      <c r="Y306" s="49"/>
      <c r="Z306" s="49"/>
      <c r="AA306" s="49"/>
      <c r="AB306" s="49"/>
      <c r="AC306" s="49"/>
      <c r="AD306" s="49"/>
      <c r="AE306" s="49"/>
      <c r="AF306" s="49"/>
    </row>
    <row r="307" spans="3:32" hidden="1" outlineLevel="1" x14ac:dyDescent="0.25">
      <c r="C307" s="73" t="s">
        <v>142</v>
      </c>
      <c r="D307" s="95"/>
      <c r="E307" s="96"/>
      <c r="F307" s="96"/>
      <c r="G307" s="96"/>
      <c r="H307" s="96"/>
      <c r="I307" s="96"/>
      <c r="J307" s="97"/>
      <c r="K307" s="89"/>
      <c r="L307" s="91"/>
      <c r="M307" s="89"/>
      <c r="N307" s="90"/>
      <c r="O307" s="90"/>
      <c r="P307" s="91"/>
      <c r="X307" s="49"/>
      <c r="Y307" s="49"/>
      <c r="Z307" s="49"/>
      <c r="AA307" s="49"/>
      <c r="AB307" s="49"/>
      <c r="AC307" s="49"/>
      <c r="AD307" s="49"/>
      <c r="AE307" s="49"/>
      <c r="AF307" s="49"/>
    </row>
    <row r="308" spans="3:32" hidden="1" outlineLevel="1" x14ac:dyDescent="0.25">
      <c r="C308" s="73" t="s">
        <v>143</v>
      </c>
      <c r="D308" s="95"/>
      <c r="E308" s="96"/>
      <c r="F308" s="96"/>
      <c r="G308" s="96"/>
      <c r="H308" s="96"/>
      <c r="I308" s="96"/>
      <c r="J308" s="97"/>
      <c r="K308" s="89"/>
      <c r="L308" s="91"/>
      <c r="M308" s="89"/>
      <c r="N308" s="90"/>
      <c r="O308" s="90"/>
      <c r="P308" s="91"/>
      <c r="X308" s="49"/>
      <c r="Y308" s="49"/>
      <c r="Z308" s="49"/>
      <c r="AA308" s="49"/>
      <c r="AB308" s="49"/>
      <c r="AC308" s="49"/>
      <c r="AD308" s="49"/>
      <c r="AE308" s="49"/>
      <c r="AF308" s="49"/>
    </row>
    <row r="309" spans="3:32" hidden="1" outlineLevel="1" x14ac:dyDescent="0.25">
      <c r="C309" s="73" t="s">
        <v>144</v>
      </c>
      <c r="D309" s="95"/>
      <c r="E309" s="96"/>
      <c r="F309" s="96"/>
      <c r="G309" s="96"/>
      <c r="H309" s="96"/>
      <c r="I309" s="96"/>
      <c r="J309" s="97"/>
      <c r="K309" s="89"/>
      <c r="L309" s="91"/>
      <c r="M309" s="89"/>
      <c r="N309" s="90"/>
      <c r="O309" s="90"/>
      <c r="P309" s="91"/>
      <c r="X309" s="49"/>
      <c r="Y309" s="49"/>
      <c r="Z309" s="49"/>
      <c r="AA309" s="49"/>
      <c r="AB309" s="49"/>
      <c r="AC309" s="49"/>
      <c r="AD309" s="49"/>
      <c r="AE309" s="49"/>
      <c r="AF309" s="49"/>
    </row>
    <row r="310" spans="3:32" hidden="1" outlineLevel="1" x14ac:dyDescent="0.25">
      <c r="C310" s="73" t="s">
        <v>145</v>
      </c>
      <c r="D310" s="95"/>
      <c r="E310" s="96"/>
      <c r="F310" s="96"/>
      <c r="G310" s="96"/>
      <c r="H310" s="96"/>
      <c r="I310" s="96"/>
      <c r="J310" s="97"/>
      <c r="K310" s="89"/>
      <c r="L310" s="91"/>
      <c r="M310" s="89"/>
      <c r="N310" s="90"/>
      <c r="O310" s="90"/>
      <c r="P310" s="91"/>
      <c r="X310" s="49"/>
      <c r="Y310" s="49"/>
      <c r="Z310" s="49"/>
      <c r="AA310" s="49"/>
      <c r="AB310" s="49"/>
      <c r="AC310" s="49"/>
      <c r="AD310" s="49"/>
      <c r="AE310" s="49"/>
      <c r="AF310" s="49"/>
    </row>
    <row r="311" spans="3:32" hidden="1" outlineLevel="1" x14ac:dyDescent="0.25">
      <c r="C311" s="73" t="s">
        <v>146</v>
      </c>
      <c r="D311" s="95"/>
      <c r="E311" s="96"/>
      <c r="F311" s="96"/>
      <c r="G311" s="96"/>
      <c r="H311" s="96"/>
      <c r="I311" s="96"/>
      <c r="J311" s="97"/>
      <c r="K311" s="89"/>
      <c r="L311" s="91"/>
      <c r="M311" s="89"/>
      <c r="N311" s="90"/>
      <c r="O311" s="90"/>
      <c r="P311" s="91"/>
      <c r="X311" s="49"/>
      <c r="Y311" s="49"/>
      <c r="Z311" s="49"/>
      <c r="AA311" s="49"/>
      <c r="AB311" s="49"/>
      <c r="AC311" s="49"/>
      <c r="AD311" s="49"/>
      <c r="AE311" s="49"/>
      <c r="AF311" s="49"/>
    </row>
    <row r="312" spans="3:32" hidden="1" outlineLevel="1" x14ac:dyDescent="0.25">
      <c r="C312" s="73" t="s">
        <v>147</v>
      </c>
      <c r="D312" s="95"/>
      <c r="E312" s="96"/>
      <c r="F312" s="96"/>
      <c r="G312" s="96"/>
      <c r="H312" s="96"/>
      <c r="I312" s="96"/>
      <c r="J312" s="97"/>
      <c r="K312" s="89"/>
      <c r="L312" s="91"/>
      <c r="M312" s="89"/>
      <c r="N312" s="90"/>
      <c r="O312" s="90"/>
      <c r="P312" s="91"/>
      <c r="X312" s="49"/>
      <c r="Y312" s="49"/>
      <c r="Z312" s="49"/>
      <c r="AA312" s="49"/>
      <c r="AB312" s="49"/>
      <c r="AC312" s="49"/>
      <c r="AD312" s="49"/>
      <c r="AE312" s="49"/>
      <c r="AF312" s="49"/>
    </row>
    <row r="313" spans="3:32" hidden="1" outlineLevel="1" x14ac:dyDescent="0.25">
      <c r="C313" s="73" t="s">
        <v>148</v>
      </c>
      <c r="D313" s="95"/>
      <c r="E313" s="96"/>
      <c r="F313" s="96"/>
      <c r="G313" s="96"/>
      <c r="H313" s="96"/>
      <c r="I313" s="96"/>
      <c r="J313" s="97"/>
      <c r="K313" s="89"/>
      <c r="L313" s="91"/>
      <c r="M313" s="89"/>
      <c r="N313" s="90"/>
      <c r="O313" s="90"/>
      <c r="P313" s="91"/>
      <c r="X313" s="49"/>
      <c r="Y313" s="49"/>
      <c r="Z313" s="49"/>
      <c r="AA313" s="49"/>
      <c r="AB313" s="49"/>
      <c r="AC313" s="49"/>
      <c r="AD313" s="49"/>
      <c r="AE313" s="49"/>
      <c r="AF313" s="49"/>
    </row>
    <row r="314" spans="3:32" hidden="1" outlineLevel="1" x14ac:dyDescent="0.25">
      <c r="C314" s="73" t="s">
        <v>149</v>
      </c>
      <c r="D314" s="95"/>
      <c r="E314" s="96"/>
      <c r="F314" s="96"/>
      <c r="G314" s="96"/>
      <c r="H314" s="96"/>
      <c r="I314" s="96"/>
      <c r="J314" s="97"/>
      <c r="K314" s="89"/>
      <c r="L314" s="91"/>
      <c r="M314" s="89"/>
      <c r="N314" s="90"/>
      <c r="O314" s="90"/>
      <c r="P314" s="91"/>
      <c r="X314" s="49"/>
      <c r="Y314" s="49"/>
      <c r="Z314" s="49"/>
      <c r="AA314" s="49"/>
      <c r="AB314" s="49"/>
      <c r="AC314" s="49"/>
      <c r="AD314" s="49"/>
      <c r="AE314" s="49"/>
      <c r="AF314" s="49"/>
    </row>
    <row r="315" spans="3:32" hidden="1" outlineLevel="1" x14ac:dyDescent="0.25">
      <c r="C315" s="73" t="s">
        <v>150</v>
      </c>
      <c r="D315" s="95"/>
      <c r="E315" s="96"/>
      <c r="F315" s="96"/>
      <c r="G315" s="96"/>
      <c r="H315" s="96"/>
      <c r="I315" s="96"/>
      <c r="J315" s="97"/>
      <c r="K315" s="89"/>
      <c r="L315" s="91"/>
      <c r="M315" s="89"/>
      <c r="N315" s="90"/>
      <c r="O315" s="90"/>
      <c r="P315" s="91"/>
      <c r="X315" s="49"/>
      <c r="Y315" s="49"/>
      <c r="Z315" s="49"/>
      <c r="AA315" s="49"/>
      <c r="AB315" s="49"/>
      <c r="AC315" s="49"/>
      <c r="AD315" s="49"/>
      <c r="AE315" s="49"/>
      <c r="AF315" s="49"/>
    </row>
    <row r="316" spans="3:32" hidden="1" outlineLevel="1" x14ac:dyDescent="0.25">
      <c r="C316" s="73" t="s">
        <v>151</v>
      </c>
      <c r="D316" s="95"/>
      <c r="E316" s="96"/>
      <c r="F316" s="96"/>
      <c r="G316" s="96"/>
      <c r="H316" s="96"/>
      <c r="I316" s="96"/>
      <c r="J316" s="97"/>
      <c r="K316" s="89"/>
      <c r="L316" s="91"/>
      <c r="M316" s="89"/>
      <c r="N316" s="90"/>
      <c r="O316" s="90"/>
      <c r="P316" s="91"/>
      <c r="X316" s="49"/>
      <c r="Y316" s="49"/>
      <c r="Z316" s="49"/>
      <c r="AA316" s="49"/>
      <c r="AB316" s="49"/>
      <c r="AC316" s="49"/>
      <c r="AD316" s="49"/>
      <c r="AE316" s="49"/>
      <c r="AF316" s="49"/>
    </row>
    <row r="317" spans="3:32" hidden="1" outlineLevel="1" x14ac:dyDescent="0.25">
      <c r="C317" s="73" t="s">
        <v>152</v>
      </c>
      <c r="D317" s="95"/>
      <c r="E317" s="96"/>
      <c r="F317" s="96"/>
      <c r="G317" s="96"/>
      <c r="H317" s="96"/>
      <c r="I317" s="96"/>
      <c r="J317" s="97"/>
      <c r="K317" s="89"/>
      <c r="L317" s="91"/>
      <c r="M317" s="89"/>
      <c r="N317" s="90"/>
      <c r="O317" s="90"/>
      <c r="P317" s="91"/>
      <c r="X317" s="49"/>
      <c r="Y317" s="49"/>
      <c r="Z317" s="49"/>
      <c r="AA317" s="49"/>
      <c r="AB317" s="49"/>
      <c r="AC317" s="49"/>
      <c r="AD317" s="49"/>
      <c r="AE317" s="49"/>
      <c r="AF317" s="49"/>
    </row>
    <row r="318" spans="3:32" hidden="1" outlineLevel="1" x14ac:dyDescent="0.25">
      <c r="C318" s="73" t="s">
        <v>153</v>
      </c>
      <c r="D318" s="95"/>
      <c r="E318" s="96"/>
      <c r="F318" s="96"/>
      <c r="G318" s="96"/>
      <c r="H318" s="96"/>
      <c r="I318" s="96"/>
      <c r="J318" s="97"/>
      <c r="K318" s="89"/>
      <c r="L318" s="91"/>
      <c r="M318" s="89"/>
      <c r="N318" s="90"/>
      <c r="O318" s="90"/>
      <c r="P318" s="91"/>
      <c r="X318" s="49"/>
      <c r="Y318" s="49"/>
      <c r="Z318" s="49"/>
      <c r="AA318" s="49"/>
      <c r="AB318" s="49"/>
      <c r="AC318" s="49"/>
      <c r="AD318" s="49"/>
      <c r="AE318" s="49"/>
      <c r="AF318" s="49"/>
    </row>
    <row r="319" spans="3:32" hidden="1" outlineLevel="1" x14ac:dyDescent="0.25">
      <c r="C319" s="73" t="s">
        <v>154</v>
      </c>
      <c r="D319" s="95"/>
      <c r="E319" s="96"/>
      <c r="F319" s="96"/>
      <c r="G319" s="96"/>
      <c r="H319" s="96"/>
      <c r="I319" s="96"/>
      <c r="J319" s="97"/>
      <c r="K319" s="89"/>
      <c r="L319" s="91"/>
      <c r="M319" s="89"/>
      <c r="N319" s="90"/>
      <c r="O319" s="90"/>
      <c r="P319" s="91"/>
      <c r="X319" s="49"/>
      <c r="Y319" s="49"/>
      <c r="Z319" s="49"/>
      <c r="AA319" s="49"/>
      <c r="AB319" s="49"/>
      <c r="AC319" s="49"/>
      <c r="AD319" s="49"/>
      <c r="AE319" s="49"/>
      <c r="AF319" s="49"/>
    </row>
    <row r="320" spans="3:32" hidden="1" outlineLevel="1" x14ac:dyDescent="0.25">
      <c r="C320" s="73" t="s">
        <v>155</v>
      </c>
      <c r="D320" s="95"/>
      <c r="E320" s="96"/>
      <c r="F320" s="96"/>
      <c r="G320" s="96"/>
      <c r="H320" s="96"/>
      <c r="I320" s="96"/>
      <c r="J320" s="97"/>
      <c r="K320" s="89"/>
      <c r="L320" s="91"/>
      <c r="M320" s="89"/>
      <c r="N320" s="90"/>
      <c r="O320" s="90"/>
      <c r="P320" s="91"/>
      <c r="X320" s="49"/>
      <c r="Y320" s="49"/>
      <c r="Z320" s="49"/>
      <c r="AA320" s="49"/>
      <c r="AB320" s="49"/>
      <c r="AC320" s="49"/>
      <c r="AD320" s="49"/>
      <c r="AE320" s="49"/>
      <c r="AF320" s="49"/>
    </row>
    <row r="321" spans="3:32" hidden="1" outlineLevel="1" x14ac:dyDescent="0.25">
      <c r="C321" s="73" t="s">
        <v>156</v>
      </c>
      <c r="D321" s="95"/>
      <c r="E321" s="96"/>
      <c r="F321" s="96"/>
      <c r="G321" s="96"/>
      <c r="H321" s="96"/>
      <c r="I321" s="96"/>
      <c r="J321" s="97"/>
      <c r="K321" s="89"/>
      <c r="L321" s="91"/>
      <c r="M321" s="89"/>
      <c r="N321" s="90"/>
      <c r="O321" s="90"/>
      <c r="P321" s="91"/>
      <c r="X321" s="49"/>
      <c r="Y321" s="49"/>
      <c r="Z321" s="49"/>
      <c r="AA321" s="49"/>
      <c r="AB321" s="49"/>
      <c r="AC321" s="49"/>
      <c r="AD321" s="49"/>
      <c r="AE321" s="49"/>
      <c r="AF321" s="49"/>
    </row>
    <row r="322" spans="3:32" hidden="1" outlineLevel="1" x14ac:dyDescent="0.25">
      <c r="C322" s="73" t="s">
        <v>157</v>
      </c>
      <c r="D322" s="95"/>
      <c r="E322" s="96"/>
      <c r="F322" s="96"/>
      <c r="G322" s="96"/>
      <c r="H322" s="96"/>
      <c r="I322" s="96"/>
      <c r="J322" s="97"/>
      <c r="K322" s="89"/>
      <c r="L322" s="91"/>
      <c r="M322" s="89"/>
      <c r="N322" s="90"/>
      <c r="O322" s="90"/>
      <c r="P322" s="91"/>
      <c r="X322" s="49"/>
      <c r="Y322" s="49"/>
      <c r="Z322" s="49"/>
      <c r="AA322" s="49"/>
      <c r="AB322" s="49"/>
      <c r="AC322" s="49"/>
      <c r="AD322" s="49"/>
      <c r="AE322" s="49"/>
      <c r="AF322" s="49"/>
    </row>
    <row r="323" spans="3:32" hidden="1" outlineLevel="1" x14ac:dyDescent="0.25">
      <c r="C323" s="73" t="s">
        <v>158</v>
      </c>
      <c r="D323" s="95"/>
      <c r="E323" s="96"/>
      <c r="F323" s="96"/>
      <c r="G323" s="96"/>
      <c r="H323" s="96"/>
      <c r="I323" s="96"/>
      <c r="J323" s="97"/>
      <c r="K323" s="89"/>
      <c r="L323" s="91"/>
      <c r="M323" s="89"/>
      <c r="N323" s="90"/>
      <c r="O323" s="90"/>
      <c r="P323" s="91"/>
      <c r="X323" s="49"/>
      <c r="Y323" s="49"/>
      <c r="Z323" s="49"/>
      <c r="AA323" s="49"/>
      <c r="AB323" s="49"/>
      <c r="AC323" s="49"/>
      <c r="AD323" s="49"/>
      <c r="AE323" s="49"/>
      <c r="AF323" s="49"/>
    </row>
    <row r="324" spans="3:32" hidden="1" outlineLevel="1" x14ac:dyDescent="0.25">
      <c r="C324" s="73" t="s">
        <v>159</v>
      </c>
      <c r="D324" s="95"/>
      <c r="E324" s="96"/>
      <c r="F324" s="96"/>
      <c r="G324" s="96"/>
      <c r="H324" s="96"/>
      <c r="I324" s="96"/>
      <c r="J324" s="97"/>
      <c r="K324" s="89"/>
      <c r="L324" s="91"/>
      <c r="M324" s="89"/>
      <c r="N324" s="90"/>
      <c r="O324" s="90"/>
      <c r="P324" s="91"/>
      <c r="X324" s="49"/>
      <c r="Y324" s="49"/>
      <c r="Z324" s="49"/>
      <c r="AA324" s="49"/>
      <c r="AB324" s="49"/>
      <c r="AC324" s="49"/>
      <c r="AD324" s="49"/>
      <c r="AE324" s="49"/>
      <c r="AF324" s="49"/>
    </row>
    <row r="325" spans="3:32" hidden="1" outlineLevel="1" x14ac:dyDescent="0.25">
      <c r="C325" s="73" t="s">
        <v>160</v>
      </c>
      <c r="D325" s="95"/>
      <c r="E325" s="96"/>
      <c r="F325" s="96"/>
      <c r="G325" s="96"/>
      <c r="H325" s="96"/>
      <c r="I325" s="96"/>
      <c r="J325" s="97"/>
      <c r="K325" s="89"/>
      <c r="L325" s="91"/>
      <c r="M325" s="89"/>
      <c r="N325" s="90"/>
      <c r="O325" s="90"/>
      <c r="P325" s="91"/>
      <c r="X325" s="49"/>
      <c r="Y325" s="49"/>
      <c r="Z325" s="49"/>
      <c r="AA325" s="49"/>
      <c r="AB325" s="49"/>
      <c r="AC325" s="49"/>
      <c r="AD325" s="49"/>
      <c r="AE325" s="49"/>
      <c r="AF325" s="49"/>
    </row>
    <row r="326" spans="3:32" hidden="1" outlineLevel="1" x14ac:dyDescent="0.25">
      <c r="C326" s="73" t="s">
        <v>161</v>
      </c>
      <c r="D326" s="95"/>
      <c r="E326" s="96"/>
      <c r="F326" s="96"/>
      <c r="G326" s="96"/>
      <c r="H326" s="96"/>
      <c r="I326" s="96"/>
      <c r="J326" s="97"/>
      <c r="K326" s="89"/>
      <c r="L326" s="91"/>
      <c r="M326" s="89"/>
      <c r="N326" s="90"/>
      <c r="O326" s="90"/>
      <c r="P326" s="91"/>
      <c r="X326" s="49"/>
      <c r="Y326" s="49"/>
      <c r="Z326" s="49"/>
      <c r="AA326" s="49"/>
      <c r="AB326" s="49"/>
      <c r="AC326" s="49"/>
      <c r="AD326" s="49"/>
      <c r="AE326" s="49"/>
      <c r="AF326" s="49"/>
    </row>
    <row r="327" spans="3:32" hidden="1" outlineLevel="1" x14ac:dyDescent="0.25">
      <c r="C327" s="73" t="s">
        <v>162</v>
      </c>
      <c r="D327" s="95"/>
      <c r="E327" s="96"/>
      <c r="F327" s="96"/>
      <c r="G327" s="96"/>
      <c r="H327" s="96"/>
      <c r="I327" s="96"/>
      <c r="J327" s="97"/>
      <c r="K327" s="89"/>
      <c r="L327" s="91"/>
      <c r="M327" s="89"/>
      <c r="N327" s="90"/>
      <c r="O327" s="90"/>
      <c r="P327" s="91"/>
      <c r="X327" s="49"/>
      <c r="Y327" s="49"/>
      <c r="Z327" s="49"/>
      <c r="AA327" s="49"/>
      <c r="AB327" s="49"/>
      <c r="AC327" s="49"/>
      <c r="AD327" s="49"/>
      <c r="AE327" s="49"/>
      <c r="AF327" s="49"/>
    </row>
    <row r="328" spans="3:32" hidden="1" outlineLevel="1" x14ac:dyDescent="0.25">
      <c r="C328" s="73" t="s">
        <v>163</v>
      </c>
      <c r="D328" s="95"/>
      <c r="E328" s="96"/>
      <c r="F328" s="96"/>
      <c r="G328" s="96"/>
      <c r="H328" s="96"/>
      <c r="I328" s="96"/>
      <c r="J328" s="97"/>
      <c r="K328" s="89"/>
      <c r="L328" s="91"/>
      <c r="M328" s="89"/>
      <c r="N328" s="90"/>
      <c r="O328" s="90"/>
      <c r="P328" s="91"/>
      <c r="X328" s="49"/>
      <c r="Y328" s="49"/>
      <c r="Z328" s="49"/>
      <c r="AA328" s="49"/>
      <c r="AB328" s="49"/>
      <c r="AC328" s="49"/>
      <c r="AD328" s="49"/>
      <c r="AE328" s="49"/>
      <c r="AF328" s="49"/>
    </row>
    <row r="329" spans="3:32" hidden="1" outlineLevel="1" x14ac:dyDescent="0.25">
      <c r="C329" s="73" t="s">
        <v>164</v>
      </c>
      <c r="D329" s="95"/>
      <c r="E329" s="96"/>
      <c r="F329" s="96"/>
      <c r="G329" s="96"/>
      <c r="H329" s="96"/>
      <c r="I329" s="96"/>
      <c r="J329" s="97"/>
      <c r="K329" s="89"/>
      <c r="L329" s="91"/>
      <c r="M329" s="89"/>
      <c r="N329" s="90"/>
      <c r="O329" s="90"/>
      <c r="P329" s="91"/>
      <c r="X329" s="49"/>
      <c r="Y329" s="49"/>
      <c r="Z329" s="49"/>
      <c r="AA329" s="49"/>
      <c r="AB329" s="49"/>
      <c r="AC329" s="49"/>
      <c r="AD329" s="49"/>
      <c r="AE329" s="49"/>
      <c r="AF329" s="49"/>
    </row>
    <row r="330" spans="3:32" hidden="1" outlineLevel="1" x14ac:dyDescent="0.25">
      <c r="C330" s="73" t="s">
        <v>165</v>
      </c>
      <c r="D330" s="95"/>
      <c r="E330" s="96"/>
      <c r="F330" s="96"/>
      <c r="G330" s="96"/>
      <c r="H330" s="96"/>
      <c r="I330" s="96"/>
      <c r="J330" s="97"/>
      <c r="K330" s="89"/>
      <c r="L330" s="91"/>
      <c r="M330" s="89"/>
      <c r="N330" s="90"/>
      <c r="O330" s="90"/>
      <c r="P330" s="91"/>
      <c r="X330" s="49"/>
      <c r="Y330" s="49"/>
      <c r="Z330" s="49"/>
      <c r="AA330" s="49"/>
      <c r="AB330" s="49"/>
      <c r="AC330" s="49"/>
      <c r="AD330" s="49"/>
      <c r="AE330" s="49"/>
      <c r="AF330" s="49"/>
    </row>
    <row r="331" spans="3:32" hidden="1" outlineLevel="1" x14ac:dyDescent="0.25">
      <c r="C331" s="73" t="s">
        <v>166</v>
      </c>
      <c r="D331" s="95"/>
      <c r="E331" s="96"/>
      <c r="F331" s="96"/>
      <c r="G331" s="96"/>
      <c r="H331" s="96"/>
      <c r="I331" s="96"/>
      <c r="J331" s="97"/>
      <c r="K331" s="89"/>
      <c r="L331" s="91"/>
      <c r="M331" s="89"/>
      <c r="N331" s="90"/>
      <c r="O331" s="90"/>
      <c r="P331" s="91"/>
      <c r="X331" s="49"/>
      <c r="Y331" s="49"/>
      <c r="Z331" s="49"/>
      <c r="AA331" s="49"/>
      <c r="AB331" s="49"/>
      <c r="AC331" s="49"/>
      <c r="AD331" s="49"/>
      <c r="AE331" s="49"/>
      <c r="AF331" s="49"/>
    </row>
    <row r="332" spans="3:32" hidden="1" outlineLevel="1" x14ac:dyDescent="0.25">
      <c r="C332" s="73" t="s">
        <v>167</v>
      </c>
      <c r="D332" s="95"/>
      <c r="E332" s="96"/>
      <c r="F332" s="96"/>
      <c r="G332" s="96"/>
      <c r="H332" s="96"/>
      <c r="I332" s="96"/>
      <c r="J332" s="97"/>
      <c r="K332" s="89"/>
      <c r="L332" s="91"/>
      <c r="M332" s="89"/>
      <c r="N332" s="90"/>
      <c r="O332" s="90"/>
      <c r="P332" s="91"/>
      <c r="X332" s="49"/>
      <c r="Y332" s="49"/>
      <c r="Z332" s="49"/>
      <c r="AA332" s="49"/>
      <c r="AB332" s="49"/>
      <c r="AC332" s="49"/>
      <c r="AD332" s="49"/>
      <c r="AE332" s="49"/>
      <c r="AF332" s="49"/>
    </row>
    <row r="333" spans="3:32" hidden="1" outlineLevel="1" x14ac:dyDescent="0.25">
      <c r="C333" s="73" t="s">
        <v>168</v>
      </c>
      <c r="D333" s="95"/>
      <c r="E333" s="96"/>
      <c r="F333" s="96"/>
      <c r="G333" s="96"/>
      <c r="H333" s="96"/>
      <c r="I333" s="96"/>
      <c r="J333" s="97"/>
      <c r="K333" s="89"/>
      <c r="L333" s="91"/>
      <c r="M333" s="89"/>
      <c r="N333" s="90"/>
      <c r="O333" s="90"/>
      <c r="P333" s="91"/>
      <c r="X333" s="49"/>
      <c r="Y333" s="49"/>
      <c r="Z333" s="49"/>
      <c r="AA333" s="49"/>
      <c r="AB333" s="49"/>
      <c r="AC333" s="49"/>
      <c r="AD333" s="49"/>
      <c r="AE333" s="49"/>
      <c r="AF333" s="49"/>
    </row>
    <row r="334" spans="3:32" hidden="1" outlineLevel="1" x14ac:dyDescent="0.25">
      <c r="C334" s="73" t="s">
        <v>169</v>
      </c>
      <c r="D334" s="95"/>
      <c r="E334" s="96"/>
      <c r="F334" s="96"/>
      <c r="G334" s="96"/>
      <c r="H334" s="96"/>
      <c r="I334" s="96"/>
      <c r="J334" s="97"/>
      <c r="K334" s="89"/>
      <c r="L334" s="91"/>
      <c r="M334" s="89"/>
      <c r="N334" s="90"/>
      <c r="O334" s="90"/>
      <c r="P334" s="91"/>
      <c r="X334" s="49"/>
      <c r="Y334" s="49"/>
      <c r="Z334" s="49"/>
      <c r="AA334" s="49"/>
      <c r="AB334" s="49"/>
      <c r="AC334" s="49"/>
      <c r="AD334" s="49"/>
      <c r="AE334" s="49"/>
      <c r="AF334" s="49"/>
    </row>
    <row r="335" spans="3:32" hidden="1" outlineLevel="1" x14ac:dyDescent="0.25">
      <c r="C335" s="73" t="s">
        <v>170</v>
      </c>
      <c r="D335" s="95"/>
      <c r="E335" s="96"/>
      <c r="F335" s="96"/>
      <c r="G335" s="96"/>
      <c r="H335" s="96"/>
      <c r="I335" s="96"/>
      <c r="J335" s="97"/>
      <c r="K335" s="89"/>
      <c r="L335" s="91"/>
      <c r="M335" s="89"/>
      <c r="N335" s="90"/>
      <c r="O335" s="90"/>
      <c r="P335" s="91"/>
      <c r="X335" s="49"/>
      <c r="Y335" s="49"/>
      <c r="Z335" s="49"/>
      <c r="AA335" s="49"/>
      <c r="AB335" s="49"/>
      <c r="AC335" s="49"/>
      <c r="AD335" s="49"/>
      <c r="AE335" s="49"/>
      <c r="AF335" s="49"/>
    </row>
    <row r="336" spans="3:32" hidden="1" outlineLevel="1" x14ac:dyDescent="0.25">
      <c r="C336" s="73" t="s">
        <v>171</v>
      </c>
      <c r="D336" s="95"/>
      <c r="E336" s="96"/>
      <c r="F336" s="96"/>
      <c r="G336" s="96"/>
      <c r="H336" s="96"/>
      <c r="I336" s="96"/>
      <c r="J336" s="97"/>
      <c r="K336" s="89"/>
      <c r="L336" s="91"/>
      <c r="M336" s="89"/>
      <c r="N336" s="90"/>
      <c r="O336" s="90"/>
      <c r="P336" s="91"/>
      <c r="X336" s="49"/>
      <c r="Y336" s="49"/>
      <c r="Z336" s="49"/>
      <c r="AA336" s="49"/>
      <c r="AB336" s="49"/>
      <c r="AC336" s="49"/>
      <c r="AD336" s="49"/>
      <c r="AE336" s="49"/>
      <c r="AF336" s="49"/>
    </row>
    <row r="337" spans="3:32" hidden="1" outlineLevel="1" x14ac:dyDescent="0.25">
      <c r="C337" s="73" t="s">
        <v>172</v>
      </c>
      <c r="D337" s="95"/>
      <c r="E337" s="96"/>
      <c r="F337" s="96"/>
      <c r="G337" s="96"/>
      <c r="H337" s="96"/>
      <c r="I337" s="96"/>
      <c r="J337" s="97"/>
      <c r="K337" s="89"/>
      <c r="L337" s="91"/>
      <c r="M337" s="89"/>
      <c r="N337" s="90"/>
      <c r="O337" s="90"/>
      <c r="P337" s="91"/>
      <c r="X337" s="49"/>
      <c r="Y337" s="49"/>
      <c r="Z337" s="49"/>
      <c r="AA337" s="49"/>
      <c r="AB337" s="49"/>
      <c r="AC337" s="49"/>
      <c r="AD337" s="49"/>
      <c r="AE337" s="49"/>
      <c r="AF337" s="49"/>
    </row>
    <row r="338" spans="3:32" hidden="1" outlineLevel="1" x14ac:dyDescent="0.25">
      <c r="C338" s="73" t="s">
        <v>173</v>
      </c>
      <c r="D338" s="95"/>
      <c r="E338" s="96"/>
      <c r="F338" s="96"/>
      <c r="G338" s="96"/>
      <c r="H338" s="96"/>
      <c r="I338" s="96"/>
      <c r="J338" s="97"/>
      <c r="K338" s="89"/>
      <c r="L338" s="91"/>
      <c r="M338" s="89"/>
      <c r="N338" s="90"/>
      <c r="O338" s="90"/>
      <c r="P338" s="91"/>
      <c r="X338" s="49"/>
      <c r="Y338" s="49"/>
      <c r="Z338" s="49"/>
      <c r="AA338" s="49"/>
      <c r="AB338" s="49"/>
      <c r="AC338" s="49"/>
      <c r="AD338" s="49"/>
      <c r="AE338" s="49"/>
      <c r="AF338" s="49"/>
    </row>
    <row r="339" spans="3:32" hidden="1" outlineLevel="1" x14ac:dyDescent="0.25">
      <c r="C339" s="73" t="s">
        <v>174</v>
      </c>
      <c r="D339" s="95"/>
      <c r="E339" s="96"/>
      <c r="F339" s="96"/>
      <c r="G339" s="96"/>
      <c r="H339" s="96"/>
      <c r="I339" s="96"/>
      <c r="J339" s="97"/>
      <c r="K339" s="89"/>
      <c r="L339" s="91"/>
      <c r="M339" s="89"/>
      <c r="N339" s="90"/>
      <c r="O339" s="90"/>
      <c r="P339" s="91"/>
      <c r="X339" s="49"/>
      <c r="Y339" s="49"/>
      <c r="Z339" s="49"/>
      <c r="AA339" s="49"/>
      <c r="AB339" s="49"/>
      <c r="AC339" s="49"/>
      <c r="AD339" s="49"/>
      <c r="AE339" s="49"/>
      <c r="AF339" s="49"/>
    </row>
    <row r="340" spans="3:32" hidden="1" outlineLevel="1" x14ac:dyDescent="0.25">
      <c r="C340" s="73" t="s">
        <v>175</v>
      </c>
      <c r="D340" s="95"/>
      <c r="E340" s="96"/>
      <c r="F340" s="96"/>
      <c r="G340" s="96"/>
      <c r="H340" s="96"/>
      <c r="I340" s="96"/>
      <c r="J340" s="97"/>
      <c r="K340" s="89"/>
      <c r="L340" s="91"/>
      <c r="M340" s="89"/>
      <c r="N340" s="90"/>
      <c r="O340" s="90"/>
      <c r="P340" s="91"/>
      <c r="X340" s="49"/>
      <c r="Y340" s="49"/>
      <c r="Z340" s="49"/>
      <c r="AA340" s="49"/>
      <c r="AB340" s="49"/>
      <c r="AC340" s="49"/>
      <c r="AD340" s="49"/>
      <c r="AE340" s="49"/>
      <c r="AF340" s="49"/>
    </row>
    <row r="341" spans="3:32" hidden="1" outlineLevel="1" x14ac:dyDescent="0.25">
      <c r="C341" s="73" t="s">
        <v>176</v>
      </c>
      <c r="D341" s="95"/>
      <c r="E341" s="96"/>
      <c r="F341" s="96"/>
      <c r="G341" s="96"/>
      <c r="H341" s="96"/>
      <c r="I341" s="96"/>
      <c r="J341" s="97"/>
      <c r="K341" s="89"/>
      <c r="L341" s="91"/>
      <c r="M341" s="89"/>
      <c r="N341" s="90"/>
      <c r="O341" s="90"/>
      <c r="P341" s="91"/>
      <c r="X341" s="49"/>
      <c r="Y341" s="49"/>
      <c r="Z341" s="49"/>
      <c r="AA341" s="49"/>
      <c r="AB341" s="49"/>
      <c r="AC341" s="49"/>
      <c r="AD341" s="49"/>
      <c r="AE341" s="49"/>
      <c r="AF341" s="49"/>
    </row>
    <row r="342" spans="3:32" hidden="1" outlineLevel="1" x14ac:dyDescent="0.25">
      <c r="C342" s="73" t="s">
        <v>177</v>
      </c>
      <c r="D342" s="95"/>
      <c r="E342" s="96"/>
      <c r="F342" s="96"/>
      <c r="G342" s="96"/>
      <c r="H342" s="96"/>
      <c r="I342" s="96"/>
      <c r="J342" s="97"/>
      <c r="K342" s="89"/>
      <c r="L342" s="91"/>
      <c r="M342" s="89"/>
      <c r="N342" s="90"/>
      <c r="O342" s="90"/>
      <c r="P342" s="91"/>
      <c r="X342" s="49"/>
      <c r="Y342" s="49"/>
      <c r="Z342" s="49"/>
      <c r="AA342" s="49"/>
      <c r="AB342" s="49"/>
      <c r="AC342" s="49"/>
      <c r="AD342" s="49"/>
      <c r="AE342" s="49"/>
      <c r="AF342" s="49"/>
    </row>
    <row r="343" spans="3:32" hidden="1" outlineLevel="1" x14ac:dyDescent="0.25">
      <c r="C343" s="73" t="s">
        <v>178</v>
      </c>
      <c r="D343" s="95"/>
      <c r="E343" s="96"/>
      <c r="F343" s="96"/>
      <c r="G343" s="96"/>
      <c r="H343" s="96"/>
      <c r="I343" s="96"/>
      <c r="J343" s="97"/>
      <c r="K343" s="89"/>
      <c r="L343" s="91"/>
      <c r="M343" s="89"/>
      <c r="N343" s="90"/>
      <c r="O343" s="90"/>
      <c r="P343" s="91"/>
      <c r="X343" s="49"/>
      <c r="Y343" s="49"/>
      <c r="Z343" s="49"/>
      <c r="AA343" s="49"/>
      <c r="AB343" s="49"/>
      <c r="AC343" s="49"/>
      <c r="AD343" s="49"/>
      <c r="AE343" s="49"/>
      <c r="AF343" s="49"/>
    </row>
    <row r="344" spans="3:32" hidden="1" outlineLevel="1" x14ac:dyDescent="0.25">
      <c r="C344" s="73" t="s">
        <v>179</v>
      </c>
      <c r="D344" s="95"/>
      <c r="E344" s="96"/>
      <c r="F344" s="96"/>
      <c r="G344" s="96"/>
      <c r="H344" s="96"/>
      <c r="I344" s="96"/>
      <c r="J344" s="97"/>
      <c r="K344" s="89"/>
      <c r="L344" s="91"/>
      <c r="M344" s="89"/>
      <c r="N344" s="90"/>
      <c r="O344" s="90"/>
      <c r="P344" s="91"/>
      <c r="X344" s="49"/>
      <c r="Y344" s="49"/>
      <c r="Z344" s="49"/>
      <c r="AA344" s="49"/>
      <c r="AB344" s="49"/>
      <c r="AC344" s="49"/>
      <c r="AD344" s="49"/>
      <c r="AE344" s="49"/>
      <c r="AF344" s="49"/>
    </row>
    <row r="345" spans="3:32" hidden="1" outlineLevel="1" x14ac:dyDescent="0.25">
      <c r="C345" s="73" t="s">
        <v>180</v>
      </c>
      <c r="D345" s="95"/>
      <c r="E345" s="96"/>
      <c r="F345" s="96"/>
      <c r="G345" s="96"/>
      <c r="H345" s="96"/>
      <c r="I345" s="96"/>
      <c r="J345" s="97"/>
      <c r="K345" s="89"/>
      <c r="L345" s="91"/>
      <c r="M345" s="89"/>
      <c r="N345" s="90"/>
      <c r="O345" s="90"/>
      <c r="P345" s="91"/>
      <c r="X345" s="49"/>
      <c r="Y345" s="49"/>
      <c r="Z345" s="49"/>
      <c r="AA345" s="49"/>
      <c r="AB345" s="49"/>
      <c r="AC345" s="49"/>
      <c r="AD345" s="49"/>
      <c r="AE345" s="49"/>
      <c r="AF345" s="49"/>
    </row>
    <row r="346" spans="3:32" hidden="1" outlineLevel="1" x14ac:dyDescent="0.25">
      <c r="C346" s="73" t="s">
        <v>181</v>
      </c>
      <c r="D346" s="95"/>
      <c r="E346" s="96"/>
      <c r="F346" s="96"/>
      <c r="G346" s="96"/>
      <c r="H346" s="96"/>
      <c r="I346" s="96"/>
      <c r="J346" s="97"/>
      <c r="K346" s="89"/>
      <c r="L346" s="91"/>
      <c r="M346" s="89"/>
      <c r="N346" s="90"/>
      <c r="O346" s="90"/>
      <c r="P346" s="91"/>
      <c r="X346" s="49"/>
      <c r="Y346" s="49"/>
      <c r="Z346" s="49"/>
      <c r="AA346" s="49"/>
      <c r="AB346" s="49"/>
      <c r="AC346" s="49"/>
      <c r="AD346" s="49"/>
      <c r="AE346" s="49"/>
      <c r="AF346" s="49"/>
    </row>
    <row r="347" spans="3:32" hidden="1" outlineLevel="1" x14ac:dyDescent="0.25">
      <c r="C347" s="73" t="s">
        <v>182</v>
      </c>
      <c r="D347" s="95"/>
      <c r="E347" s="96"/>
      <c r="F347" s="96"/>
      <c r="G347" s="96"/>
      <c r="H347" s="96"/>
      <c r="I347" s="96"/>
      <c r="J347" s="97"/>
      <c r="K347" s="89"/>
      <c r="L347" s="91"/>
      <c r="M347" s="89"/>
      <c r="N347" s="90"/>
      <c r="O347" s="90"/>
      <c r="P347" s="91"/>
      <c r="X347" s="49"/>
      <c r="Y347" s="49"/>
      <c r="Z347" s="49"/>
      <c r="AA347" s="49"/>
      <c r="AB347" s="49"/>
      <c r="AC347" s="49"/>
      <c r="AD347" s="49"/>
      <c r="AE347" s="49"/>
      <c r="AF347" s="49"/>
    </row>
    <row r="348" spans="3:32" hidden="1" outlineLevel="1" x14ac:dyDescent="0.25">
      <c r="C348" s="73" t="s">
        <v>183</v>
      </c>
      <c r="D348" s="95"/>
      <c r="E348" s="96"/>
      <c r="F348" s="96"/>
      <c r="G348" s="96"/>
      <c r="H348" s="96"/>
      <c r="I348" s="96"/>
      <c r="J348" s="97"/>
      <c r="K348" s="89"/>
      <c r="L348" s="91"/>
      <c r="M348" s="89"/>
      <c r="N348" s="90"/>
      <c r="O348" s="90"/>
      <c r="P348" s="91"/>
      <c r="X348" s="49"/>
      <c r="Y348" s="49"/>
      <c r="Z348" s="49"/>
      <c r="AA348" s="49"/>
      <c r="AB348" s="49"/>
      <c r="AC348" s="49"/>
      <c r="AD348" s="49"/>
      <c r="AE348" s="49"/>
      <c r="AF348" s="49"/>
    </row>
    <row r="349" spans="3:32" hidden="1" outlineLevel="1" x14ac:dyDescent="0.25">
      <c r="C349" s="73" t="s">
        <v>184</v>
      </c>
      <c r="D349" s="95"/>
      <c r="E349" s="96"/>
      <c r="F349" s="96"/>
      <c r="G349" s="96"/>
      <c r="H349" s="96"/>
      <c r="I349" s="96"/>
      <c r="J349" s="97"/>
      <c r="K349" s="89"/>
      <c r="L349" s="91"/>
      <c r="M349" s="89"/>
      <c r="N349" s="90"/>
      <c r="O349" s="90"/>
      <c r="P349" s="91"/>
      <c r="X349" s="49"/>
      <c r="Y349" s="49"/>
      <c r="Z349" s="49"/>
      <c r="AA349" s="49"/>
      <c r="AB349" s="49"/>
      <c r="AC349" s="49"/>
      <c r="AD349" s="49"/>
      <c r="AE349" s="49"/>
      <c r="AF349" s="49"/>
    </row>
    <row r="350" spans="3:32" hidden="1" outlineLevel="1" x14ac:dyDescent="0.25">
      <c r="C350" s="73" t="s">
        <v>185</v>
      </c>
      <c r="D350" s="95"/>
      <c r="E350" s="96"/>
      <c r="F350" s="96"/>
      <c r="G350" s="96"/>
      <c r="H350" s="96"/>
      <c r="I350" s="96"/>
      <c r="J350" s="97"/>
      <c r="K350" s="89"/>
      <c r="L350" s="91"/>
      <c r="M350" s="89"/>
      <c r="N350" s="90"/>
      <c r="O350" s="90"/>
      <c r="P350" s="91"/>
      <c r="X350" s="49"/>
      <c r="Y350" s="49"/>
      <c r="Z350" s="49"/>
      <c r="AA350" s="49"/>
      <c r="AB350" s="49"/>
      <c r="AC350" s="49"/>
      <c r="AD350" s="49"/>
      <c r="AE350" s="49"/>
      <c r="AF350" s="49"/>
    </row>
    <row r="351" spans="3:32" hidden="1" outlineLevel="1" x14ac:dyDescent="0.25">
      <c r="C351" s="73" t="s">
        <v>186</v>
      </c>
      <c r="D351" s="95"/>
      <c r="E351" s="96"/>
      <c r="F351" s="96"/>
      <c r="G351" s="96"/>
      <c r="H351" s="96"/>
      <c r="I351" s="96"/>
      <c r="J351" s="97"/>
      <c r="K351" s="89"/>
      <c r="L351" s="91"/>
      <c r="M351" s="89"/>
      <c r="N351" s="90"/>
      <c r="O351" s="90"/>
      <c r="P351" s="91"/>
      <c r="X351" s="49"/>
      <c r="Y351" s="49"/>
      <c r="Z351" s="49"/>
      <c r="AA351" s="49"/>
      <c r="AB351" s="49"/>
      <c r="AC351" s="49"/>
      <c r="AD351" s="49"/>
      <c r="AE351" s="49"/>
      <c r="AF351" s="49"/>
    </row>
    <row r="352" spans="3:32" hidden="1" outlineLevel="1" x14ac:dyDescent="0.25">
      <c r="C352" s="73" t="s">
        <v>187</v>
      </c>
      <c r="D352" s="95"/>
      <c r="E352" s="96"/>
      <c r="F352" s="96"/>
      <c r="G352" s="96"/>
      <c r="H352" s="96"/>
      <c r="I352" s="96"/>
      <c r="J352" s="97"/>
      <c r="K352" s="89"/>
      <c r="L352" s="91"/>
      <c r="M352" s="89"/>
      <c r="N352" s="90"/>
      <c r="O352" s="90"/>
      <c r="P352" s="91"/>
      <c r="X352" s="49"/>
      <c r="Y352" s="49"/>
      <c r="Z352" s="49"/>
      <c r="AA352" s="49"/>
      <c r="AB352" s="49"/>
      <c r="AC352" s="49"/>
      <c r="AD352" s="49"/>
      <c r="AE352" s="49"/>
      <c r="AF352" s="49"/>
    </row>
    <row r="353" spans="1:74" hidden="1" outlineLevel="1" x14ac:dyDescent="0.25">
      <c r="C353" s="73" t="s">
        <v>188</v>
      </c>
      <c r="D353" s="95"/>
      <c r="E353" s="96"/>
      <c r="F353" s="96"/>
      <c r="G353" s="96"/>
      <c r="H353" s="96"/>
      <c r="I353" s="96"/>
      <c r="J353" s="97"/>
      <c r="K353" s="89"/>
      <c r="L353" s="91"/>
      <c r="M353" s="89"/>
      <c r="N353" s="90"/>
      <c r="O353" s="90"/>
      <c r="P353" s="91"/>
      <c r="X353" s="49"/>
      <c r="Y353" s="49"/>
      <c r="Z353" s="49"/>
      <c r="AA353" s="49"/>
      <c r="AB353" s="49"/>
      <c r="AC353" s="49"/>
      <c r="AD353" s="49"/>
      <c r="AE353" s="49"/>
      <c r="AF353" s="49"/>
    </row>
    <row r="354" spans="1:74" hidden="1" outlineLevel="1" x14ac:dyDescent="0.25">
      <c r="C354" s="73" t="s">
        <v>189</v>
      </c>
      <c r="D354" s="95"/>
      <c r="E354" s="96"/>
      <c r="F354" s="96"/>
      <c r="G354" s="96"/>
      <c r="H354" s="96"/>
      <c r="I354" s="96"/>
      <c r="J354" s="97"/>
      <c r="K354" s="89"/>
      <c r="L354" s="91"/>
      <c r="M354" s="89"/>
      <c r="N354" s="90"/>
      <c r="O354" s="90"/>
      <c r="P354" s="91"/>
      <c r="X354" s="49"/>
      <c r="Y354" s="49"/>
      <c r="Z354" s="49"/>
      <c r="AA354" s="49"/>
      <c r="AB354" s="49"/>
      <c r="AC354" s="49"/>
      <c r="AD354" s="49"/>
      <c r="AE354" s="49"/>
      <c r="AF354" s="49"/>
    </row>
    <row r="355" spans="1:74" hidden="1" outlineLevel="1" x14ac:dyDescent="0.25">
      <c r="C355" s="73" t="s">
        <v>190</v>
      </c>
      <c r="D355" s="95"/>
      <c r="E355" s="96"/>
      <c r="F355" s="96"/>
      <c r="G355" s="96"/>
      <c r="H355" s="96"/>
      <c r="I355" s="96"/>
      <c r="J355" s="97"/>
      <c r="K355" s="89"/>
      <c r="L355" s="91"/>
      <c r="M355" s="89"/>
      <c r="N355" s="90"/>
      <c r="O355" s="90"/>
      <c r="P355" s="91"/>
      <c r="X355" s="49"/>
      <c r="Y355" s="49"/>
      <c r="Z355" s="49"/>
      <c r="AA355" s="49"/>
      <c r="AB355" s="49"/>
      <c r="AC355" s="49"/>
      <c r="AD355" s="49"/>
      <c r="AE355" s="49"/>
      <c r="AF355" s="49"/>
    </row>
    <row r="356" spans="1:74" hidden="1" outlineLevel="1" x14ac:dyDescent="0.25">
      <c r="C356" s="74" t="s">
        <v>191</v>
      </c>
      <c r="D356" s="107"/>
      <c r="E356" s="108"/>
      <c r="F356" s="108"/>
      <c r="G356" s="108"/>
      <c r="H356" s="108"/>
      <c r="I356" s="108"/>
      <c r="J356" s="109"/>
      <c r="K356" s="92"/>
      <c r="L356" s="93"/>
      <c r="M356" s="92"/>
      <c r="N356" s="94"/>
      <c r="O356" s="94"/>
      <c r="P356" s="93"/>
      <c r="X356" s="49"/>
      <c r="Y356" s="49"/>
      <c r="Z356" s="49"/>
      <c r="AA356" s="49"/>
      <c r="AB356" s="49"/>
      <c r="AC356" s="49"/>
      <c r="AD356" s="49"/>
      <c r="AE356" s="49"/>
      <c r="AF356" s="49"/>
    </row>
    <row r="357" spans="1:74" collapsed="1" x14ac:dyDescent="0.25">
      <c r="C357" s="69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X357" s="49"/>
      <c r="Y357" s="49"/>
      <c r="Z357" s="49"/>
      <c r="AA357" s="49"/>
      <c r="AB357" s="49"/>
      <c r="AC357" s="49"/>
      <c r="AD357" s="49"/>
      <c r="AE357" s="49"/>
      <c r="AF357" s="49"/>
    </row>
    <row r="358" spans="1:74" ht="42.75" customHeight="1" x14ac:dyDescent="0.25">
      <c r="A358" s="44"/>
      <c r="B358" s="44"/>
      <c r="C358" s="106"/>
      <c r="D358" s="106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X358" s="49"/>
      <c r="Y358" s="49"/>
      <c r="Z358" s="49"/>
      <c r="AA358" s="49"/>
      <c r="AB358" s="49"/>
      <c r="AC358" s="49"/>
      <c r="AD358" s="49"/>
      <c r="AE358" s="49"/>
      <c r="AF358" s="49"/>
    </row>
    <row r="359" spans="1:74" ht="15" customHeight="1" x14ac:dyDescent="0.25">
      <c r="X359" s="49"/>
      <c r="Y359" s="49"/>
      <c r="Z359" s="49"/>
      <c r="AA359" s="49"/>
      <c r="AB359" s="49"/>
      <c r="AC359" s="49"/>
      <c r="AD359" s="49"/>
      <c r="AE359" s="49"/>
      <c r="AF359" s="49"/>
    </row>
    <row r="360" spans="1:74" x14ac:dyDescent="0.25">
      <c r="D360" s="57" t="s">
        <v>196</v>
      </c>
      <c r="X360" s="49"/>
      <c r="Y360" s="49"/>
      <c r="Z360" s="49"/>
      <c r="AA360" s="49"/>
      <c r="AB360" s="49"/>
      <c r="AC360" s="49"/>
      <c r="AD360" s="49"/>
      <c r="AE360" s="49"/>
      <c r="AF360" s="49"/>
    </row>
    <row r="361" spans="1:74" x14ac:dyDescent="0.25">
      <c r="D361" s="57" t="s">
        <v>55</v>
      </c>
      <c r="X361" s="49"/>
      <c r="Y361" s="49"/>
      <c r="Z361" s="49"/>
      <c r="AA361" s="49"/>
      <c r="AB361" s="49"/>
      <c r="AC361" s="49"/>
      <c r="AD361" s="49"/>
      <c r="AE361" s="49"/>
      <c r="AF361" s="49"/>
    </row>
    <row r="362" spans="1:74" x14ac:dyDescent="0.25">
      <c r="D362" s="57" t="s">
        <v>51</v>
      </c>
      <c r="X362" s="49"/>
      <c r="Y362" s="49"/>
      <c r="Z362" s="49"/>
      <c r="AA362" s="49"/>
      <c r="AB362" s="49"/>
      <c r="AC362" s="49"/>
      <c r="AD362" s="49"/>
      <c r="AE362" s="49"/>
      <c r="AF362" s="49"/>
    </row>
    <row r="363" spans="1:74" ht="36.75" customHeight="1" x14ac:dyDescent="0.25">
      <c r="C363" s="71"/>
      <c r="D363" s="111" t="s">
        <v>73</v>
      </c>
      <c r="E363" s="112"/>
      <c r="F363" s="112"/>
      <c r="G363" s="112"/>
      <c r="H363" s="112"/>
      <c r="I363" s="112"/>
      <c r="J363" s="113"/>
      <c r="K363" s="111" t="s">
        <v>106</v>
      </c>
      <c r="L363" s="112"/>
      <c r="M363" s="112"/>
      <c r="N363" s="112"/>
      <c r="O363" s="112"/>
      <c r="P363" s="112"/>
      <c r="Q363" s="113"/>
      <c r="R363" s="102" t="s">
        <v>82</v>
      </c>
      <c r="S363" s="103"/>
      <c r="T363" s="102" t="s">
        <v>84</v>
      </c>
      <c r="U363" s="103"/>
      <c r="V363" s="86" t="s">
        <v>44</v>
      </c>
      <c r="W363" s="87"/>
      <c r="X363" s="87"/>
      <c r="Y363" s="88"/>
      <c r="Z363" s="49"/>
      <c r="AA363" s="49"/>
      <c r="AB363" s="49"/>
      <c r="AC363" s="49"/>
      <c r="AD363" s="49"/>
      <c r="AE363" s="49"/>
      <c r="AF363" s="49"/>
      <c r="BD363" s="59"/>
      <c r="BE363" s="59"/>
      <c r="BF363" s="59"/>
      <c r="BG363" s="59"/>
      <c r="BS363" s="45"/>
      <c r="BT363" s="45"/>
      <c r="BU363" s="45"/>
      <c r="BV363" s="45"/>
    </row>
    <row r="364" spans="1:74" x14ac:dyDescent="0.25">
      <c r="C364" s="69"/>
      <c r="D364" s="114"/>
      <c r="E364" s="115"/>
      <c r="F364" s="115"/>
      <c r="G364" s="115"/>
      <c r="H364" s="115"/>
      <c r="I364" s="115"/>
      <c r="J364" s="116"/>
      <c r="K364" s="114"/>
      <c r="L364" s="115"/>
      <c r="M364" s="115"/>
      <c r="N364" s="115"/>
      <c r="O364" s="115"/>
      <c r="P364" s="115"/>
      <c r="Q364" s="116"/>
      <c r="R364" s="104"/>
      <c r="S364" s="105"/>
      <c r="T364" s="104"/>
      <c r="U364" s="105"/>
      <c r="V364" s="104"/>
      <c r="W364" s="110"/>
      <c r="X364" s="110"/>
      <c r="Y364" s="105"/>
      <c r="Z364" s="49"/>
      <c r="AA364" s="49"/>
      <c r="AB364" s="49"/>
      <c r="AC364" s="49"/>
      <c r="AD364" s="49"/>
      <c r="AE364" s="49"/>
      <c r="AF364" s="49"/>
      <c r="BD364" s="59"/>
      <c r="BE364" s="59"/>
      <c r="BF364" s="59"/>
      <c r="BG364" s="59"/>
      <c r="BS364" s="45"/>
      <c r="BT364" s="45"/>
      <c r="BU364" s="45"/>
      <c r="BV364" s="45"/>
    </row>
    <row r="365" spans="1:74" x14ac:dyDescent="0.25">
      <c r="C365" s="69"/>
      <c r="D365" s="95"/>
      <c r="E365" s="96"/>
      <c r="F365" s="96"/>
      <c r="G365" s="96"/>
      <c r="H365" s="96"/>
      <c r="I365" s="96"/>
      <c r="J365" s="97"/>
      <c r="K365" s="95"/>
      <c r="L365" s="96"/>
      <c r="M365" s="96"/>
      <c r="N365" s="96"/>
      <c r="O365" s="96"/>
      <c r="P365" s="96"/>
      <c r="Q365" s="97"/>
      <c r="R365" s="89"/>
      <c r="S365" s="91"/>
      <c r="T365" s="89"/>
      <c r="U365" s="91"/>
      <c r="V365" s="89"/>
      <c r="W365" s="90"/>
      <c r="X365" s="90"/>
      <c r="Y365" s="91"/>
      <c r="Z365" s="49"/>
      <c r="AA365" s="49"/>
      <c r="AB365" s="49"/>
      <c r="AC365" s="49"/>
      <c r="AD365" s="49"/>
      <c r="AE365" s="49"/>
      <c r="AF365" s="49"/>
      <c r="BD365" s="59"/>
      <c r="BE365" s="59"/>
      <c r="BF365" s="59"/>
      <c r="BG365" s="59"/>
      <c r="BS365" s="45"/>
      <c r="BT365" s="45"/>
      <c r="BU365" s="45"/>
      <c r="BV365" s="45"/>
    </row>
    <row r="366" spans="1:74" x14ac:dyDescent="0.25">
      <c r="C366" s="69"/>
      <c r="D366" s="95"/>
      <c r="E366" s="96"/>
      <c r="F366" s="96"/>
      <c r="G366" s="96"/>
      <c r="H366" s="96"/>
      <c r="I366" s="96"/>
      <c r="J366" s="97"/>
      <c r="K366" s="95"/>
      <c r="L366" s="96"/>
      <c r="M366" s="96"/>
      <c r="N366" s="96"/>
      <c r="O366" s="96"/>
      <c r="P366" s="96"/>
      <c r="Q366" s="97"/>
      <c r="R366" s="89"/>
      <c r="S366" s="91"/>
      <c r="T366" s="89"/>
      <c r="U366" s="91"/>
      <c r="V366" s="89"/>
      <c r="W366" s="90"/>
      <c r="X366" s="90"/>
      <c r="Y366" s="91"/>
      <c r="Z366" s="49"/>
      <c r="AA366" s="49"/>
      <c r="AB366" s="49"/>
      <c r="AC366" s="49"/>
      <c r="AD366" s="49"/>
      <c r="AE366" s="49"/>
      <c r="AF366" s="49"/>
      <c r="BD366" s="59"/>
      <c r="BE366" s="59"/>
      <c r="BF366" s="59"/>
      <c r="BG366" s="59"/>
      <c r="BS366" s="45"/>
      <c r="BT366" s="45"/>
      <c r="BU366" s="45"/>
      <c r="BV366" s="45"/>
    </row>
    <row r="367" spans="1:74" x14ac:dyDescent="0.25">
      <c r="C367" s="69"/>
      <c r="D367" s="95"/>
      <c r="E367" s="96"/>
      <c r="F367" s="96"/>
      <c r="G367" s="96"/>
      <c r="H367" s="96"/>
      <c r="I367" s="96"/>
      <c r="J367" s="97"/>
      <c r="K367" s="95"/>
      <c r="L367" s="96"/>
      <c r="M367" s="96"/>
      <c r="N367" s="96"/>
      <c r="O367" s="96"/>
      <c r="P367" s="96"/>
      <c r="Q367" s="97"/>
      <c r="R367" s="89"/>
      <c r="S367" s="91"/>
      <c r="T367" s="89"/>
      <c r="U367" s="91"/>
      <c r="V367" s="89"/>
      <c r="W367" s="90"/>
      <c r="X367" s="90"/>
      <c r="Y367" s="91"/>
      <c r="Z367" s="49"/>
      <c r="AA367" s="49"/>
      <c r="AB367" s="49"/>
      <c r="AC367" s="49"/>
      <c r="AD367" s="49"/>
      <c r="AE367" s="49"/>
      <c r="AF367" s="49"/>
      <c r="BD367" s="59"/>
      <c r="BE367" s="59"/>
      <c r="BF367" s="59"/>
      <c r="BG367" s="59"/>
      <c r="BS367" s="45"/>
      <c r="BT367" s="45"/>
      <c r="BU367" s="45"/>
      <c r="BV367" s="45"/>
    </row>
    <row r="368" spans="1:74" x14ac:dyDescent="0.25">
      <c r="C368" s="69"/>
      <c r="D368" s="95"/>
      <c r="E368" s="96"/>
      <c r="F368" s="96"/>
      <c r="G368" s="96"/>
      <c r="H368" s="96"/>
      <c r="I368" s="96"/>
      <c r="J368" s="97"/>
      <c r="K368" s="95"/>
      <c r="L368" s="96"/>
      <c r="M368" s="96"/>
      <c r="N368" s="96"/>
      <c r="O368" s="96"/>
      <c r="P368" s="96"/>
      <c r="Q368" s="97"/>
      <c r="R368" s="89"/>
      <c r="S368" s="91"/>
      <c r="T368" s="89"/>
      <c r="U368" s="91"/>
      <c r="V368" s="89"/>
      <c r="W368" s="90"/>
      <c r="X368" s="90"/>
      <c r="Y368" s="91"/>
      <c r="Z368" s="49"/>
      <c r="AA368" s="49"/>
      <c r="AB368" s="49"/>
      <c r="AC368" s="49"/>
      <c r="AD368" s="49"/>
      <c r="AE368" s="49"/>
      <c r="AF368" s="49"/>
      <c r="BD368" s="59"/>
      <c r="BE368" s="59"/>
      <c r="BF368" s="59"/>
      <c r="BG368" s="59"/>
      <c r="BS368" s="45"/>
      <c r="BT368" s="45"/>
      <c r="BU368" s="45"/>
      <c r="BV368" s="45"/>
    </row>
    <row r="369" spans="3:74" x14ac:dyDescent="0.25">
      <c r="C369" s="69"/>
      <c r="D369" s="95"/>
      <c r="E369" s="96"/>
      <c r="F369" s="96"/>
      <c r="G369" s="96"/>
      <c r="H369" s="96"/>
      <c r="I369" s="96"/>
      <c r="J369" s="97"/>
      <c r="K369" s="95"/>
      <c r="L369" s="96"/>
      <c r="M369" s="96"/>
      <c r="N369" s="96"/>
      <c r="O369" s="96"/>
      <c r="P369" s="96"/>
      <c r="Q369" s="97"/>
      <c r="R369" s="89"/>
      <c r="S369" s="91"/>
      <c r="T369" s="89"/>
      <c r="U369" s="91"/>
      <c r="V369" s="89"/>
      <c r="W369" s="90"/>
      <c r="X369" s="90"/>
      <c r="Y369" s="91"/>
      <c r="Z369" s="49"/>
      <c r="AA369" s="49"/>
      <c r="AB369" s="49"/>
      <c r="AC369" s="49"/>
      <c r="AD369" s="49"/>
      <c r="AE369" s="49"/>
      <c r="AF369" s="49"/>
      <c r="BD369" s="59"/>
      <c r="BE369" s="59"/>
      <c r="BF369" s="59"/>
      <c r="BG369" s="59"/>
      <c r="BS369" s="45"/>
      <c r="BT369" s="45"/>
      <c r="BU369" s="45"/>
      <c r="BV369" s="45"/>
    </row>
    <row r="370" spans="3:74" x14ac:dyDescent="0.25">
      <c r="C370" s="69"/>
      <c r="D370" s="95"/>
      <c r="E370" s="96"/>
      <c r="F370" s="96"/>
      <c r="G370" s="96"/>
      <c r="H370" s="96"/>
      <c r="I370" s="96"/>
      <c r="J370" s="97"/>
      <c r="K370" s="95"/>
      <c r="L370" s="96"/>
      <c r="M370" s="96"/>
      <c r="N370" s="96"/>
      <c r="O370" s="96"/>
      <c r="P370" s="96"/>
      <c r="Q370" s="97"/>
      <c r="R370" s="89"/>
      <c r="S370" s="91"/>
      <c r="T370" s="89"/>
      <c r="U370" s="91"/>
      <c r="V370" s="89"/>
      <c r="W370" s="90"/>
      <c r="X370" s="90"/>
      <c r="Y370" s="91"/>
      <c r="Z370" s="49"/>
      <c r="AA370" s="49"/>
      <c r="AB370" s="49"/>
      <c r="AC370" s="49"/>
      <c r="AD370" s="49"/>
      <c r="AE370" s="49"/>
      <c r="AF370" s="49"/>
      <c r="BD370" s="59"/>
      <c r="BE370" s="59"/>
      <c r="BF370" s="59"/>
      <c r="BG370" s="59"/>
      <c r="BS370" s="45"/>
      <c r="BT370" s="45"/>
      <c r="BU370" s="45"/>
      <c r="BV370" s="45"/>
    </row>
    <row r="371" spans="3:74" x14ac:dyDescent="0.25">
      <c r="C371" s="69"/>
      <c r="D371" s="95"/>
      <c r="E371" s="96"/>
      <c r="F371" s="96"/>
      <c r="G371" s="96"/>
      <c r="H371" s="96"/>
      <c r="I371" s="96"/>
      <c r="J371" s="97"/>
      <c r="K371" s="95"/>
      <c r="L371" s="96"/>
      <c r="M371" s="96"/>
      <c r="N371" s="96"/>
      <c r="O371" s="96"/>
      <c r="P371" s="96"/>
      <c r="Q371" s="97"/>
      <c r="R371" s="89"/>
      <c r="S371" s="91"/>
      <c r="T371" s="89"/>
      <c r="U371" s="91"/>
      <c r="V371" s="89"/>
      <c r="W371" s="90"/>
      <c r="X371" s="90"/>
      <c r="Y371" s="91"/>
      <c r="Z371" s="49"/>
      <c r="AA371" s="49"/>
      <c r="AB371" s="49"/>
      <c r="AC371" s="49"/>
      <c r="AD371" s="49"/>
      <c r="AE371" s="49"/>
      <c r="AF371" s="49"/>
      <c r="BD371" s="59"/>
      <c r="BE371" s="59"/>
      <c r="BF371" s="59"/>
      <c r="BG371" s="59"/>
      <c r="BS371" s="45"/>
      <c r="BT371" s="45"/>
      <c r="BU371" s="45"/>
      <c r="BV371" s="45"/>
    </row>
    <row r="372" spans="3:74" x14ac:dyDescent="0.25">
      <c r="C372" s="69"/>
      <c r="D372" s="95"/>
      <c r="E372" s="96"/>
      <c r="F372" s="96"/>
      <c r="G372" s="96"/>
      <c r="H372" s="96"/>
      <c r="I372" s="96"/>
      <c r="J372" s="97"/>
      <c r="K372" s="95"/>
      <c r="L372" s="96"/>
      <c r="M372" s="96"/>
      <c r="N372" s="96"/>
      <c r="O372" s="96"/>
      <c r="P372" s="96"/>
      <c r="Q372" s="97"/>
      <c r="R372" s="89"/>
      <c r="S372" s="91"/>
      <c r="T372" s="89"/>
      <c r="U372" s="91"/>
      <c r="V372" s="89"/>
      <c r="W372" s="90"/>
      <c r="X372" s="90"/>
      <c r="Y372" s="91"/>
      <c r="Z372" s="49"/>
      <c r="AA372" s="49"/>
      <c r="AB372" s="49"/>
      <c r="AC372" s="49"/>
      <c r="AD372" s="49"/>
      <c r="AE372" s="49"/>
      <c r="AF372" s="49"/>
      <c r="BD372" s="59"/>
      <c r="BE372" s="59"/>
      <c r="BF372" s="59"/>
      <c r="BG372" s="59"/>
      <c r="BS372" s="45"/>
      <c r="BT372" s="45"/>
      <c r="BU372" s="45"/>
      <c r="BV372" s="45"/>
    </row>
    <row r="373" spans="3:74" x14ac:dyDescent="0.25">
      <c r="C373" s="69"/>
      <c r="D373" s="95"/>
      <c r="E373" s="96"/>
      <c r="F373" s="96"/>
      <c r="G373" s="96"/>
      <c r="H373" s="96"/>
      <c r="I373" s="96"/>
      <c r="J373" s="97"/>
      <c r="K373" s="95"/>
      <c r="L373" s="96"/>
      <c r="M373" s="96"/>
      <c r="N373" s="96"/>
      <c r="O373" s="96"/>
      <c r="P373" s="96"/>
      <c r="Q373" s="97"/>
      <c r="R373" s="89"/>
      <c r="S373" s="91"/>
      <c r="T373" s="89"/>
      <c r="U373" s="91"/>
      <c r="V373" s="89"/>
      <c r="W373" s="90"/>
      <c r="X373" s="90"/>
      <c r="Y373" s="91"/>
      <c r="Z373" s="49"/>
      <c r="AA373" s="49"/>
      <c r="AB373" s="49"/>
      <c r="AC373" s="49"/>
      <c r="AD373" s="49"/>
      <c r="AE373" s="49"/>
      <c r="AF373" s="49"/>
      <c r="BD373" s="59"/>
      <c r="BE373" s="59"/>
      <c r="BF373" s="59"/>
      <c r="BG373" s="59"/>
      <c r="BS373" s="45"/>
      <c r="BT373" s="45"/>
      <c r="BU373" s="45"/>
      <c r="BV373" s="45"/>
    </row>
    <row r="374" spans="3:74" x14ac:dyDescent="0.25">
      <c r="C374" s="69"/>
      <c r="D374" s="95"/>
      <c r="E374" s="96"/>
      <c r="F374" s="96"/>
      <c r="G374" s="96"/>
      <c r="H374" s="96"/>
      <c r="I374" s="96"/>
      <c r="J374" s="97"/>
      <c r="K374" s="95"/>
      <c r="L374" s="96"/>
      <c r="M374" s="96"/>
      <c r="N374" s="96"/>
      <c r="O374" s="96"/>
      <c r="P374" s="96"/>
      <c r="Q374" s="97"/>
      <c r="R374" s="89"/>
      <c r="S374" s="91"/>
      <c r="T374" s="89"/>
      <c r="U374" s="91"/>
      <c r="V374" s="89"/>
      <c r="W374" s="90"/>
      <c r="X374" s="90"/>
      <c r="Y374" s="91"/>
      <c r="Z374" s="49"/>
      <c r="AA374" s="49"/>
      <c r="AB374" s="49"/>
      <c r="AC374" s="49"/>
      <c r="AD374" s="49"/>
      <c r="AE374" s="49"/>
      <c r="AF374" s="49"/>
      <c r="BD374" s="59"/>
      <c r="BE374" s="59"/>
      <c r="BF374" s="59"/>
      <c r="BG374" s="59"/>
      <c r="BS374" s="45"/>
      <c r="BT374" s="45"/>
      <c r="BU374" s="45"/>
      <c r="BV374" s="45"/>
    </row>
    <row r="375" spans="3:74" x14ac:dyDescent="0.25">
      <c r="C375" s="69"/>
      <c r="D375" s="95"/>
      <c r="E375" s="96"/>
      <c r="F375" s="96"/>
      <c r="G375" s="96"/>
      <c r="H375" s="96"/>
      <c r="I375" s="96"/>
      <c r="J375" s="97"/>
      <c r="K375" s="95"/>
      <c r="L375" s="96"/>
      <c r="M375" s="96"/>
      <c r="N375" s="96"/>
      <c r="O375" s="96"/>
      <c r="P375" s="96"/>
      <c r="Q375" s="97"/>
      <c r="R375" s="89"/>
      <c r="S375" s="91"/>
      <c r="T375" s="89"/>
      <c r="U375" s="91"/>
      <c r="V375" s="89"/>
      <c r="W375" s="90"/>
      <c r="X375" s="90"/>
      <c r="Y375" s="91"/>
      <c r="Z375" s="49"/>
      <c r="AA375" s="49"/>
      <c r="AB375" s="49"/>
      <c r="AC375" s="49"/>
      <c r="AD375" s="49"/>
      <c r="AE375" s="49"/>
      <c r="AF375" s="49"/>
      <c r="BD375" s="59"/>
      <c r="BE375" s="59"/>
      <c r="BF375" s="59"/>
      <c r="BG375" s="59"/>
      <c r="BS375" s="45"/>
      <c r="BT375" s="45"/>
      <c r="BU375" s="45"/>
      <c r="BV375" s="45"/>
    </row>
    <row r="376" spans="3:74" x14ac:dyDescent="0.25">
      <c r="C376" s="69"/>
      <c r="D376" s="95"/>
      <c r="E376" s="96"/>
      <c r="F376" s="96"/>
      <c r="G376" s="96"/>
      <c r="H376" s="96"/>
      <c r="I376" s="96"/>
      <c r="J376" s="97"/>
      <c r="K376" s="95"/>
      <c r="L376" s="96"/>
      <c r="M376" s="96"/>
      <c r="N376" s="96"/>
      <c r="O376" s="96"/>
      <c r="P376" s="96"/>
      <c r="Q376" s="97"/>
      <c r="R376" s="89"/>
      <c r="S376" s="91"/>
      <c r="T376" s="89"/>
      <c r="U376" s="91"/>
      <c r="V376" s="89"/>
      <c r="W376" s="90"/>
      <c r="X376" s="90"/>
      <c r="Y376" s="91"/>
      <c r="Z376" s="49"/>
      <c r="AA376" s="49"/>
      <c r="AB376" s="49"/>
      <c r="AC376" s="49"/>
      <c r="AD376" s="49"/>
      <c r="AE376" s="49"/>
      <c r="AF376" s="49"/>
      <c r="BD376" s="59"/>
      <c r="BE376" s="59"/>
      <c r="BF376" s="59"/>
      <c r="BG376" s="59"/>
      <c r="BS376" s="45"/>
      <c r="BT376" s="45"/>
      <c r="BU376" s="45"/>
      <c r="BV376" s="45"/>
    </row>
    <row r="377" spans="3:74" x14ac:dyDescent="0.25">
      <c r="C377" s="69"/>
      <c r="D377" s="95"/>
      <c r="E377" s="96"/>
      <c r="F377" s="96"/>
      <c r="G377" s="96"/>
      <c r="H377" s="96"/>
      <c r="I377" s="96"/>
      <c r="J377" s="97"/>
      <c r="K377" s="95"/>
      <c r="L377" s="96"/>
      <c r="M377" s="96"/>
      <c r="N377" s="96"/>
      <c r="O377" s="96"/>
      <c r="P377" s="96"/>
      <c r="Q377" s="97"/>
      <c r="R377" s="89"/>
      <c r="S377" s="91"/>
      <c r="T377" s="89"/>
      <c r="U377" s="91"/>
      <c r="V377" s="89"/>
      <c r="W377" s="90"/>
      <c r="X377" s="90"/>
      <c r="Y377" s="91"/>
      <c r="Z377" s="49"/>
      <c r="AA377" s="49"/>
      <c r="AB377" s="49"/>
      <c r="AC377" s="49"/>
      <c r="AD377" s="49"/>
      <c r="AE377" s="49"/>
      <c r="AF377" s="49"/>
      <c r="BD377" s="59"/>
      <c r="BE377" s="59"/>
      <c r="BF377" s="59"/>
      <c r="BG377" s="59"/>
      <c r="BS377" s="45"/>
      <c r="BT377" s="45"/>
      <c r="BU377" s="45"/>
      <c r="BV377" s="45"/>
    </row>
    <row r="378" spans="3:74" x14ac:dyDescent="0.25">
      <c r="C378" s="69"/>
      <c r="D378" s="95"/>
      <c r="E378" s="96"/>
      <c r="F378" s="96"/>
      <c r="G378" s="96"/>
      <c r="H378" s="96"/>
      <c r="I378" s="96"/>
      <c r="J378" s="97"/>
      <c r="K378" s="95"/>
      <c r="L378" s="96"/>
      <c r="M378" s="96"/>
      <c r="N378" s="96"/>
      <c r="O378" s="96"/>
      <c r="P378" s="96"/>
      <c r="Q378" s="97"/>
      <c r="R378" s="89"/>
      <c r="S378" s="91"/>
      <c r="T378" s="89"/>
      <c r="U378" s="91"/>
      <c r="V378" s="89"/>
      <c r="W378" s="90"/>
      <c r="X378" s="90"/>
      <c r="Y378" s="91"/>
      <c r="Z378" s="49"/>
      <c r="AA378" s="49"/>
      <c r="AB378" s="49"/>
      <c r="AC378" s="49"/>
      <c r="AD378" s="49"/>
      <c r="AE378" s="49"/>
      <c r="AF378" s="49"/>
      <c r="BD378" s="59"/>
      <c r="BE378" s="59"/>
      <c r="BF378" s="59"/>
      <c r="BG378" s="59"/>
      <c r="BS378" s="45"/>
      <c r="BT378" s="45"/>
      <c r="BU378" s="45"/>
      <c r="BV378" s="45"/>
    </row>
    <row r="379" spans="3:74" x14ac:dyDescent="0.25">
      <c r="C379" s="69"/>
      <c r="D379" s="95"/>
      <c r="E379" s="96"/>
      <c r="F379" s="96"/>
      <c r="G379" s="96"/>
      <c r="H379" s="96"/>
      <c r="I379" s="96"/>
      <c r="J379" s="97"/>
      <c r="K379" s="95"/>
      <c r="L379" s="96"/>
      <c r="M379" s="96"/>
      <c r="N379" s="96"/>
      <c r="O379" s="96"/>
      <c r="P379" s="96"/>
      <c r="Q379" s="97"/>
      <c r="R379" s="89"/>
      <c r="S379" s="91"/>
      <c r="T379" s="89"/>
      <c r="U379" s="91"/>
      <c r="V379" s="89"/>
      <c r="W379" s="90"/>
      <c r="X379" s="90"/>
      <c r="Y379" s="91"/>
      <c r="Z379" s="49"/>
      <c r="AA379" s="49"/>
      <c r="AB379" s="49"/>
      <c r="AC379" s="49"/>
      <c r="AD379" s="49"/>
      <c r="AE379" s="49"/>
      <c r="AF379" s="49"/>
      <c r="BD379" s="59"/>
      <c r="BE379" s="59"/>
      <c r="BF379" s="59"/>
      <c r="BG379" s="59"/>
      <c r="BS379" s="45"/>
      <c r="BT379" s="45"/>
      <c r="BU379" s="45"/>
      <c r="BV379" s="45"/>
    </row>
    <row r="380" spans="3:74" x14ac:dyDescent="0.25">
      <c r="C380" s="69"/>
      <c r="D380" s="95"/>
      <c r="E380" s="96"/>
      <c r="F380" s="96"/>
      <c r="G380" s="96"/>
      <c r="H380" s="96"/>
      <c r="I380" s="96"/>
      <c r="J380" s="97"/>
      <c r="K380" s="95"/>
      <c r="L380" s="96"/>
      <c r="M380" s="96"/>
      <c r="N380" s="96"/>
      <c r="O380" s="96"/>
      <c r="P380" s="96"/>
      <c r="Q380" s="97"/>
      <c r="R380" s="89"/>
      <c r="S380" s="91"/>
      <c r="T380" s="89"/>
      <c r="U380" s="91"/>
      <c r="V380" s="89"/>
      <c r="W380" s="90"/>
      <c r="X380" s="90"/>
      <c r="Y380" s="91"/>
      <c r="Z380" s="49"/>
      <c r="AA380" s="49"/>
      <c r="AB380" s="49"/>
      <c r="AC380" s="49"/>
      <c r="AD380" s="49"/>
      <c r="AE380" s="49"/>
      <c r="AF380" s="49"/>
      <c r="BD380" s="59"/>
      <c r="BE380" s="59"/>
      <c r="BF380" s="59"/>
      <c r="BG380" s="59"/>
      <c r="BS380" s="45"/>
      <c r="BT380" s="45"/>
      <c r="BU380" s="45"/>
      <c r="BV380" s="45"/>
    </row>
    <row r="381" spans="3:74" x14ac:dyDescent="0.25">
      <c r="C381" s="69"/>
      <c r="D381" s="95"/>
      <c r="E381" s="96"/>
      <c r="F381" s="96"/>
      <c r="G381" s="96"/>
      <c r="H381" s="96"/>
      <c r="I381" s="96"/>
      <c r="J381" s="97"/>
      <c r="K381" s="95"/>
      <c r="L381" s="96"/>
      <c r="M381" s="96"/>
      <c r="N381" s="96"/>
      <c r="O381" s="96"/>
      <c r="P381" s="96"/>
      <c r="Q381" s="97"/>
      <c r="R381" s="89"/>
      <c r="S381" s="91"/>
      <c r="T381" s="89"/>
      <c r="U381" s="91"/>
      <c r="V381" s="89"/>
      <c r="W381" s="90"/>
      <c r="X381" s="90"/>
      <c r="Y381" s="91"/>
      <c r="Z381" s="49"/>
      <c r="AA381" s="49"/>
      <c r="AB381" s="49"/>
      <c r="AC381" s="49"/>
      <c r="AD381" s="49"/>
      <c r="AE381" s="49"/>
      <c r="AF381" s="49"/>
      <c r="BD381" s="59"/>
      <c r="BE381" s="59"/>
      <c r="BF381" s="59"/>
      <c r="BG381" s="59"/>
      <c r="BS381" s="45"/>
      <c r="BT381" s="45"/>
      <c r="BU381" s="45"/>
      <c r="BV381" s="45"/>
    </row>
    <row r="382" spans="3:74" x14ac:dyDescent="0.25">
      <c r="C382" s="69"/>
      <c r="D382" s="95"/>
      <c r="E382" s="96"/>
      <c r="F382" s="96"/>
      <c r="G382" s="96"/>
      <c r="H382" s="96"/>
      <c r="I382" s="96"/>
      <c r="J382" s="97"/>
      <c r="K382" s="95"/>
      <c r="L382" s="96"/>
      <c r="M382" s="96"/>
      <c r="N382" s="96"/>
      <c r="O382" s="96"/>
      <c r="P382" s="96"/>
      <c r="Q382" s="97"/>
      <c r="R382" s="89"/>
      <c r="S382" s="91"/>
      <c r="T382" s="89"/>
      <c r="U382" s="91"/>
      <c r="V382" s="89"/>
      <c r="W382" s="90"/>
      <c r="X382" s="90"/>
      <c r="Y382" s="91"/>
      <c r="Z382" s="49"/>
      <c r="AA382" s="49"/>
      <c r="AB382" s="49"/>
      <c r="AC382" s="49"/>
      <c r="AD382" s="49"/>
      <c r="AE382" s="49"/>
      <c r="AF382" s="49"/>
      <c r="BD382" s="59"/>
      <c r="BE382" s="59"/>
      <c r="BF382" s="59"/>
      <c r="BG382" s="59"/>
      <c r="BS382" s="45"/>
      <c r="BT382" s="45"/>
      <c r="BU382" s="45"/>
      <c r="BV382" s="45"/>
    </row>
    <row r="383" spans="3:74" x14ac:dyDescent="0.25">
      <c r="C383" s="69"/>
      <c r="D383" s="95"/>
      <c r="E383" s="96"/>
      <c r="F383" s="96"/>
      <c r="G383" s="96"/>
      <c r="H383" s="96"/>
      <c r="I383" s="96"/>
      <c r="J383" s="97"/>
      <c r="K383" s="95"/>
      <c r="L383" s="96"/>
      <c r="M383" s="96"/>
      <c r="N383" s="96"/>
      <c r="O383" s="96"/>
      <c r="P383" s="96"/>
      <c r="Q383" s="97"/>
      <c r="R383" s="89"/>
      <c r="S383" s="91"/>
      <c r="T383" s="89"/>
      <c r="U383" s="91"/>
      <c r="V383" s="89"/>
      <c r="W383" s="90"/>
      <c r="X383" s="90"/>
      <c r="Y383" s="91"/>
      <c r="Z383" s="49"/>
      <c r="AA383" s="49"/>
      <c r="AB383" s="49"/>
      <c r="AC383" s="49"/>
      <c r="AD383" s="49"/>
      <c r="AE383" s="49"/>
      <c r="AF383" s="49"/>
      <c r="BD383" s="59"/>
      <c r="BE383" s="59"/>
      <c r="BF383" s="59"/>
      <c r="BG383" s="59"/>
      <c r="BS383" s="45"/>
      <c r="BT383" s="45"/>
      <c r="BU383" s="45"/>
      <c r="BV383" s="45"/>
    </row>
    <row r="384" spans="3:74" hidden="1" outlineLevel="1" x14ac:dyDescent="0.25">
      <c r="C384" s="69"/>
      <c r="D384" s="95"/>
      <c r="E384" s="96"/>
      <c r="F384" s="96"/>
      <c r="G384" s="96"/>
      <c r="H384" s="96"/>
      <c r="I384" s="96"/>
      <c r="J384" s="97"/>
      <c r="K384" s="95"/>
      <c r="L384" s="96"/>
      <c r="M384" s="96"/>
      <c r="N384" s="96"/>
      <c r="O384" s="96"/>
      <c r="P384" s="96"/>
      <c r="Q384" s="97"/>
      <c r="R384" s="89"/>
      <c r="S384" s="91"/>
      <c r="T384" s="89"/>
      <c r="U384" s="91"/>
      <c r="V384" s="89"/>
      <c r="W384" s="90"/>
      <c r="X384" s="90"/>
      <c r="Y384" s="91"/>
      <c r="Z384" s="49"/>
      <c r="AA384" s="49"/>
      <c r="AB384" s="49"/>
      <c r="AC384" s="49"/>
      <c r="AD384" s="49"/>
      <c r="AE384" s="49"/>
      <c r="AF384" s="49"/>
      <c r="BD384" s="59"/>
      <c r="BE384" s="59"/>
      <c r="BF384" s="59"/>
      <c r="BG384" s="59"/>
      <c r="BS384" s="45"/>
      <c r="BT384" s="45"/>
      <c r="BU384" s="45"/>
      <c r="BV384" s="45"/>
    </row>
    <row r="385" spans="3:74" hidden="1" outlineLevel="1" x14ac:dyDescent="0.25">
      <c r="C385" s="69"/>
      <c r="D385" s="95"/>
      <c r="E385" s="96"/>
      <c r="F385" s="96"/>
      <c r="G385" s="96"/>
      <c r="H385" s="96"/>
      <c r="I385" s="96"/>
      <c r="J385" s="97"/>
      <c r="K385" s="95"/>
      <c r="L385" s="96"/>
      <c r="M385" s="96"/>
      <c r="N385" s="96"/>
      <c r="O385" s="96"/>
      <c r="P385" s="96"/>
      <c r="Q385" s="97"/>
      <c r="R385" s="89"/>
      <c r="S385" s="91"/>
      <c r="T385" s="89"/>
      <c r="U385" s="91"/>
      <c r="V385" s="89"/>
      <c r="W385" s="90"/>
      <c r="X385" s="90"/>
      <c r="Y385" s="91"/>
      <c r="Z385" s="49"/>
      <c r="AA385" s="49"/>
      <c r="AB385" s="49"/>
      <c r="AC385" s="49"/>
      <c r="AD385" s="49"/>
      <c r="AE385" s="49"/>
      <c r="AF385" s="49"/>
      <c r="BD385" s="59"/>
      <c r="BE385" s="59"/>
      <c r="BF385" s="59"/>
      <c r="BG385" s="59"/>
      <c r="BS385" s="45"/>
      <c r="BT385" s="45"/>
      <c r="BU385" s="45"/>
      <c r="BV385" s="45"/>
    </row>
    <row r="386" spans="3:74" hidden="1" outlineLevel="1" x14ac:dyDescent="0.25">
      <c r="C386" s="69"/>
      <c r="D386" s="95"/>
      <c r="E386" s="96"/>
      <c r="F386" s="96"/>
      <c r="G386" s="96"/>
      <c r="H386" s="96"/>
      <c r="I386" s="96"/>
      <c r="J386" s="97"/>
      <c r="K386" s="95"/>
      <c r="L386" s="96"/>
      <c r="M386" s="96"/>
      <c r="N386" s="96"/>
      <c r="O386" s="96"/>
      <c r="P386" s="96"/>
      <c r="Q386" s="97"/>
      <c r="R386" s="89"/>
      <c r="S386" s="91"/>
      <c r="T386" s="89"/>
      <c r="U386" s="91"/>
      <c r="V386" s="89"/>
      <c r="W386" s="90"/>
      <c r="X386" s="90"/>
      <c r="Y386" s="91"/>
      <c r="Z386" s="49"/>
      <c r="AA386" s="49"/>
      <c r="AB386" s="49"/>
      <c r="AC386" s="49"/>
      <c r="AD386" s="49"/>
      <c r="AE386" s="49"/>
      <c r="AF386" s="49"/>
      <c r="BD386" s="59"/>
      <c r="BE386" s="59"/>
      <c r="BF386" s="59"/>
      <c r="BG386" s="59"/>
      <c r="BS386" s="45"/>
      <c r="BT386" s="45"/>
      <c r="BU386" s="45"/>
      <c r="BV386" s="45"/>
    </row>
    <row r="387" spans="3:74" hidden="1" outlineLevel="1" x14ac:dyDescent="0.25">
      <c r="C387" s="69"/>
      <c r="D387" s="95"/>
      <c r="E387" s="96"/>
      <c r="F387" s="96"/>
      <c r="G387" s="96"/>
      <c r="H387" s="96"/>
      <c r="I387" s="96"/>
      <c r="J387" s="97"/>
      <c r="K387" s="95"/>
      <c r="L387" s="96"/>
      <c r="M387" s="96"/>
      <c r="N387" s="96"/>
      <c r="O387" s="96"/>
      <c r="P387" s="96"/>
      <c r="Q387" s="97"/>
      <c r="R387" s="89"/>
      <c r="S387" s="91"/>
      <c r="T387" s="89"/>
      <c r="U387" s="91"/>
      <c r="V387" s="89"/>
      <c r="W387" s="90"/>
      <c r="X387" s="90"/>
      <c r="Y387" s="91"/>
      <c r="Z387" s="49"/>
      <c r="AA387" s="49"/>
      <c r="AB387" s="49"/>
      <c r="AC387" s="49"/>
      <c r="AD387" s="49"/>
      <c r="AE387" s="49"/>
      <c r="AF387" s="49"/>
      <c r="BD387" s="59"/>
      <c r="BE387" s="59"/>
      <c r="BF387" s="59"/>
      <c r="BG387" s="59"/>
      <c r="BS387" s="45"/>
      <c r="BT387" s="45"/>
      <c r="BU387" s="45"/>
      <c r="BV387" s="45"/>
    </row>
    <row r="388" spans="3:74" hidden="1" outlineLevel="1" x14ac:dyDescent="0.25">
      <c r="C388" s="69"/>
      <c r="D388" s="95"/>
      <c r="E388" s="96"/>
      <c r="F388" s="96"/>
      <c r="G388" s="96"/>
      <c r="H388" s="96"/>
      <c r="I388" s="96"/>
      <c r="J388" s="97"/>
      <c r="K388" s="95"/>
      <c r="L388" s="96"/>
      <c r="M388" s="96"/>
      <c r="N388" s="96"/>
      <c r="O388" s="96"/>
      <c r="P388" s="96"/>
      <c r="Q388" s="97"/>
      <c r="R388" s="89"/>
      <c r="S388" s="91"/>
      <c r="T388" s="89"/>
      <c r="U388" s="91"/>
      <c r="V388" s="89"/>
      <c r="W388" s="90"/>
      <c r="X388" s="90"/>
      <c r="Y388" s="91"/>
      <c r="Z388" s="49"/>
      <c r="AA388" s="49"/>
      <c r="AB388" s="49"/>
      <c r="AC388" s="49"/>
      <c r="AD388" s="49"/>
      <c r="AE388" s="49"/>
      <c r="AF388" s="49"/>
      <c r="BD388" s="59"/>
      <c r="BE388" s="59"/>
      <c r="BF388" s="59"/>
      <c r="BG388" s="59"/>
      <c r="BS388" s="45"/>
      <c r="BT388" s="45"/>
      <c r="BU388" s="45"/>
      <c r="BV388" s="45"/>
    </row>
    <row r="389" spans="3:74" hidden="1" outlineLevel="1" x14ac:dyDescent="0.25">
      <c r="C389" s="69"/>
      <c r="D389" s="95"/>
      <c r="E389" s="96"/>
      <c r="F389" s="96"/>
      <c r="G389" s="96"/>
      <c r="H389" s="96"/>
      <c r="I389" s="96"/>
      <c r="J389" s="97"/>
      <c r="K389" s="95"/>
      <c r="L389" s="96"/>
      <c r="M389" s="96"/>
      <c r="N389" s="96"/>
      <c r="O389" s="96"/>
      <c r="P389" s="96"/>
      <c r="Q389" s="97"/>
      <c r="R389" s="89"/>
      <c r="S389" s="91"/>
      <c r="T389" s="89"/>
      <c r="U389" s="91"/>
      <c r="V389" s="89"/>
      <c r="W389" s="90"/>
      <c r="X389" s="90"/>
      <c r="Y389" s="91"/>
      <c r="Z389" s="49"/>
      <c r="AA389" s="49"/>
      <c r="AB389" s="49"/>
      <c r="AC389" s="49"/>
      <c r="AD389" s="49"/>
      <c r="AE389" s="49"/>
      <c r="AF389" s="49"/>
      <c r="BD389" s="59"/>
      <c r="BE389" s="59"/>
      <c r="BF389" s="59"/>
      <c r="BG389" s="59"/>
      <c r="BS389" s="45"/>
      <c r="BT389" s="45"/>
      <c r="BU389" s="45"/>
      <c r="BV389" s="45"/>
    </row>
    <row r="390" spans="3:74" hidden="1" outlineLevel="1" x14ac:dyDescent="0.25">
      <c r="C390" s="69"/>
      <c r="D390" s="95"/>
      <c r="E390" s="96"/>
      <c r="F390" s="96"/>
      <c r="G390" s="96"/>
      <c r="H390" s="96"/>
      <c r="I390" s="96"/>
      <c r="J390" s="97"/>
      <c r="K390" s="95"/>
      <c r="L390" s="96"/>
      <c r="M390" s="96"/>
      <c r="N390" s="96"/>
      <c r="O390" s="96"/>
      <c r="P390" s="96"/>
      <c r="Q390" s="97"/>
      <c r="R390" s="89"/>
      <c r="S390" s="91"/>
      <c r="T390" s="89"/>
      <c r="U390" s="91"/>
      <c r="V390" s="89"/>
      <c r="W390" s="90"/>
      <c r="X390" s="90"/>
      <c r="Y390" s="91"/>
      <c r="Z390" s="49"/>
      <c r="AA390" s="49"/>
      <c r="AB390" s="49"/>
      <c r="AC390" s="49"/>
      <c r="AD390" s="49"/>
      <c r="AE390" s="49"/>
      <c r="AF390" s="49"/>
      <c r="BD390" s="59"/>
      <c r="BE390" s="59"/>
      <c r="BF390" s="59"/>
      <c r="BG390" s="59"/>
      <c r="BS390" s="45"/>
      <c r="BT390" s="45"/>
      <c r="BU390" s="45"/>
      <c r="BV390" s="45"/>
    </row>
    <row r="391" spans="3:74" hidden="1" outlineLevel="1" x14ac:dyDescent="0.25">
      <c r="C391" s="69"/>
      <c r="D391" s="95"/>
      <c r="E391" s="96"/>
      <c r="F391" s="96"/>
      <c r="G391" s="96"/>
      <c r="H391" s="96"/>
      <c r="I391" s="96"/>
      <c r="J391" s="97"/>
      <c r="K391" s="95"/>
      <c r="L391" s="96"/>
      <c r="M391" s="96"/>
      <c r="N391" s="96"/>
      <c r="O391" s="96"/>
      <c r="P391" s="96"/>
      <c r="Q391" s="97"/>
      <c r="R391" s="89"/>
      <c r="S391" s="91"/>
      <c r="T391" s="89"/>
      <c r="U391" s="91"/>
      <c r="V391" s="89"/>
      <c r="W391" s="90"/>
      <c r="X391" s="90"/>
      <c r="Y391" s="91"/>
      <c r="Z391" s="49"/>
      <c r="AA391" s="49"/>
      <c r="AB391" s="49"/>
      <c r="AC391" s="49"/>
      <c r="AD391" s="49"/>
      <c r="AE391" s="49"/>
      <c r="AF391" s="49"/>
      <c r="BD391" s="59"/>
      <c r="BE391" s="59"/>
      <c r="BF391" s="59"/>
      <c r="BG391" s="59"/>
      <c r="BS391" s="45"/>
      <c r="BT391" s="45"/>
      <c r="BU391" s="45"/>
      <c r="BV391" s="45"/>
    </row>
    <row r="392" spans="3:74" hidden="1" outlineLevel="1" x14ac:dyDescent="0.25">
      <c r="C392" s="69"/>
      <c r="D392" s="95"/>
      <c r="E392" s="96"/>
      <c r="F392" s="96"/>
      <c r="G392" s="96"/>
      <c r="H392" s="96"/>
      <c r="I392" s="96"/>
      <c r="J392" s="97"/>
      <c r="K392" s="95"/>
      <c r="L392" s="96"/>
      <c r="M392" s="96"/>
      <c r="N392" s="96"/>
      <c r="O392" s="96"/>
      <c r="P392" s="96"/>
      <c r="Q392" s="97"/>
      <c r="R392" s="89"/>
      <c r="S392" s="91"/>
      <c r="T392" s="89"/>
      <c r="U392" s="91"/>
      <c r="V392" s="89"/>
      <c r="W392" s="90"/>
      <c r="X392" s="90"/>
      <c r="Y392" s="91"/>
      <c r="Z392" s="49"/>
      <c r="AA392" s="49"/>
      <c r="AB392" s="49"/>
      <c r="AC392" s="49"/>
      <c r="AD392" s="49"/>
      <c r="AE392" s="49"/>
      <c r="AF392" s="49"/>
      <c r="BD392" s="59"/>
      <c r="BE392" s="59"/>
      <c r="BF392" s="59"/>
      <c r="BG392" s="59"/>
      <c r="BS392" s="45"/>
      <c r="BT392" s="45"/>
      <c r="BU392" s="45"/>
      <c r="BV392" s="45"/>
    </row>
    <row r="393" spans="3:74" hidden="1" outlineLevel="1" x14ac:dyDescent="0.25">
      <c r="C393" s="69"/>
      <c r="D393" s="95"/>
      <c r="E393" s="96"/>
      <c r="F393" s="96"/>
      <c r="G393" s="96"/>
      <c r="H393" s="96"/>
      <c r="I393" s="96"/>
      <c r="J393" s="97"/>
      <c r="K393" s="95"/>
      <c r="L393" s="96"/>
      <c r="M393" s="96"/>
      <c r="N393" s="96"/>
      <c r="O393" s="96"/>
      <c r="P393" s="96"/>
      <c r="Q393" s="97"/>
      <c r="R393" s="89"/>
      <c r="S393" s="91"/>
      <c r="T393" s="89"/>
      <c r="U393" s="91"/>
      <c r="V393" s="89"/>
      <c r="W393" s="90"/>
      <c r="X393" s="90"/>
      <c r="Y393" s="91"/>
      <c r="Z393" s="49"/>
      <c r="AA393" s="49"/>
      <c r="AB393" s="49"/>
      <c r="AC393" s="49"/>
      <c r="AD393" s="49"/>
      <c r="AE393" s="49"/>
      <c r="AF393" s="49"/>
      <c r="BD393" s="59"/>
      <c r="BE393" s="59"/>
      <c r="BF393" s="59"/>
      <c r="BG393" s="59"/>
      <c r="BS393" s="45"/>
      <c r="BT393" s="45"/>
      <c r="BU393" s="45"/>
      <c r="BV393" s="45"/>
    </row>
    <row r="394" spans="3:74" hidden="1" outlineLevel="1" x14ac:dyDescent="0.25">
      <c r="C394" s="69"/>
      <c r="D394" s="95"/>
      <c r="E394" s="96"/>
      <c r="F394" s="96"/>
      <c r="G394" s="96"/>
      <c r="H394" s="96"/>
      <c r="I394" s="96"/>
      <c r="J394" s="97"/>
      <c r="K394" s="95"/>
      <c r="L394" s="96"/>
      <c r="M394" s="96"/>
      <c r="N394" s="96"/>
      <c r="O394" s="96"/>
      <c r="P394" s="96"/>
      <c r="Q394" s="97"/>
      <c r="R394" s="89"/>
      <c r="S394" s="91"/>
      <c r="T394" s="89"/>
      <c r="U394" s="91"/>
      <c r="V394" s="89"/>
      <c r="W394" s="90"/>
      <c r="X394" s="90"/>
      <c r="Y394" s="91"/>
      <c r="Z394" s="49"/>
      <c r="AA394" s="49"/>
      <c r="AB394" s="49"/>
      <c r="AC394" s="49"/>
      <c r="AD394" s="49"/>
      <c r="AE394" s="49"/>
      <c r="AF394" s="49"/>
      <c r="BD394" s="59"/>
      <c r="BE394" s="59"/>
      <c r="BF394" s="59"/>
      <c r="BG394" s="59"/>
      <c r="BS394" s="45"/>
      <c r="BT394" s="45"/>
      <c r="BU394" s="45"/>
      <c r="BV394" s="45"/>
    </row>
    <row r="395" spans="3:74" hidden="1" outlineLevel="1" x14ac:dyDescent="0.25">
      <c r="C395" s="69"/>
      <c r="D395" s="95"/>
      <c r="E395" s="96"/>
      <c r="F395" s="96"/>
      <c r="G395" s="96"/>
      <c r="H395" s="96"/>
      <c r="I395" s="96"/>
      <c r="J395" s="97"/>
      <c r="K395" s="95"/>
      <c r="L395" s="96"/>
      <c r="M395" s="96"/>
      <c r="N395" s="96"/>
      <c r="O395" s="96"/>
      <c r="P395" s="96"/>
      <c r="Q395" s="97"/>
      <c r="R395" s="89"/>
      <c r="S395" s="91"/>
      <c r="T395" s="89"/>
      <c r="U395" s="91"/>
      <c r="V395" s="89"/>
      <c r="W395" s="90"/>
      <c r="X395" s="90"/>
      <c r="Y395" s="91"/>
      <c r="Z395" s="49"/>
      <c r="AA395" s="49"/>
      <c r="AB395" s="49"/>
      <c r="AC395" s="49"/>
      <c r="AD395" s="49"/>
      <c r="AE395" s="49"/>
      <c r="AF395" s="49"/>
      <c r="BD395" s="59"/>
      <c r="BE395" s="59"/>
      <c r="BF395" s="59"/>
      <c r="BG395" s="59"/>
      <c r="BS395" s="45"/>
      <c r="BT395" s="45"/>
      <c r="BU395" s="45"/>
      <c r="BV395" s="45"/>
    </row>
    <row r="396" spans="3:74" hidden="1" outlineLevel="1" x14ac:dyDescent="0.25">
      <c r="C396" s="69"/>
      <c r="D396" s="95"/>
      <c r="E396" s="96"/>
      <c r="F396" s="96"/>
      <c r="G396" s="96"/>
      <c r="H396" s="96"/>
      <c r="I396" s="96"/>
      <c r="J396" s="97"/>
      <c r="K396" s="95"/>
      <c r="L396" s="96"/>
      <c r="M396" s="96"/>
      <c r="N396" s="96"/>
      <c r="O396" s="96"/>
      <c r="P396" s="96"/>
      <c r="Q396" s="97"/>
      <c r="R396" s="89"/>
      <c r="S396" s="91"/>
      <c r="T396" s="89"/>
      <c r="U396" s="91"/>
      <c r="V396" s="89"/>
      <c r="W396" s="90"/>
      <c r="X396" s="90"/>
      <c r="Y396" s="91"/>
      <c r="Z396" s="49"/>
      <c r="AA396" s="49"/>
      <c r="AB396" s="49"/>
      <c r="AC396" s="49"/>
      <c r="AD396" s="49"/>
      <c r="AE396" s="49"/>
      <c r="AF396" s="49"/>
      <c r="BD396" s="59"/>
      <c r="BE396" s="59"/>
      <c r="BF396" s="59"/>
      <c r="BG396" s="59"/>
      <c r="BS396" s="45"/>
      <c r="BT396" s="45"/>
      <c r="BU396" s="45"/>
      <c r="BV396" s="45"/>
    </row>
    <row r="397" spans="3:74" hidden="1" outlineLevel="1" x14ac:dyDescent="0.25">
      <c r="C397" s="69"/>
      <c r="D397" s="95"/>
      <c r="E397" s="96"/>
      <c r="F397" s="96"/>
      <c r="G397" s="96"/>
      <c r="H397" s="96"/>
      <c r="I397" s="96"/>
      <c r="J397" s="97"/>
      <c r="K397" s="95"/>
      <c r="L397" s="96"/>
      <c r="M397" s="96"/>
      <c r="N397" s="96"/>
      <c r="O397" s="96"/>
      <c r="P397" s="96"/>
      <c r="Q397" s="97"/>
      <c r="R397" s="89"/>
      <c r="S397" s="91"/>
      <c r="T397" s="89"/>
      <c r="U397" s="91"/>
      <c r="V397" s="89"/>
      <c r="W397" s="90"/>
      <c r="X397" s="90"/>
      <c r="Y397" s="91"/>
      <c r="Z397" s="49"/>
      <c r="AA397" s="49"/>
      <c r="AB397" s="49"/>
      <c r="AC397" s="49"/>
      <c r="AD397" s="49"/>
      <c r="AE397" s="49"/>
      <c r="AF397" s="49"/>
      <c r="BD397" s="59"/>
      <c r="BE397" s="59"/>
      <c r="BF397" s="59"/>
      <c r="BG397" s="59"/>
      <c r="BS397" s="45"/>
      <c r="BT397" s="45"/>
      <c r="BU397" s="45"/>
      <c r="BV397" s="45"/>
    </row>
    <row r="398" spans="3:74" hidden="1" outlineLevel="1" x14ac:dyDescent="0.25">
      <c r="C398" s="69"/>
      <c r="D398" s="95"/>
      <c r="E398" s="96"/>
      <c r="F398" s="96"/>
      <c r="G398" s="96"/>
      <c r="H398" s="96"/>
      <c r="I398" s="96"/>
      <c r="J398" s="97"/>
      <c r="K398" s="95"/>
      <c r="L398" s="96"/>
      <c r="M398" s="96"/>
      <c r="N398" s="96"/>
      <c r="O398" s="96"/>
      <c r="P398" s="96"/>
      <c r="Q398" s="97"/>
      <c r="R398" s="89"/>
      <c r="S398" s="91"/>
      <c r="T398" s="89"/>
      <c r="U398" s="91"/>
      <c r="V398" s="89"/>
      <c r="W398" s="90"/>
      <c r="X398" s="90"/>
      <c r="Y398" s="91"/>
      <c r="Z398" s="49"/>
      <c r="AA398" s="49"/>
      <c r="AB398" s="49"/>
      <c r="AC398" s="49"/>
      <c r="AD398" s="49"/>
      <c r="AE398" s="49"/>
      <c r="AF398" s="49"/>
      <c r="BD398" s="59"/>
      <c r="BE398" s="59"/>
      <c r="BF398" s="59"/>
      <c r="BG398" s="59"/>
      <c r="BS398" s="45"/>
      <c r="BT398" s="45"/>
      <c r="BU398" s="45"/>
      <c r="BV398" s="45"/>
    </row>
    <row r="399" spans="3:74" hidden="1" outlineLevel="1" x14ac:dyDescent="0.25">
      <c r="C399" s="69"/>
      <c r="D399" s="95"/>
      <c r="E399" s="96"/>
      <c r="F399" s="96"/>
      <c r="G399" s="96"/>
      <c r="H399" s="96"/>
      <c r="I399" s="96"/>
      <c r="J399" s="97"/>
      <c r="K399" s="95"/>
      <c r="L399" s="96"/>
      <c r="M399" s="96"/>
      <c r="N399" s="96"/>
      <c r="O399" s="96"/>
      <c r="P399" s="96"/>
      <c r="Q399" s="97"/>
      <c r="R399" s="89"/>
      <c r="S399" s="91"/>
      <c r="T399" s="89"/>
      <c r="U399" s="91"/>
      <c r="V399" s="89"/>
      <c r="W399" s="90"/>
      <c r="X399" s="90"/>
      <c r="Y399" s="91"/>
      <c r="Z399" s="49"/>
      <c r="AA399" s="49"/>
      <c r="AB399" s="49"/>
      <c r="AC399" s="49"/>
      <c r="AD399" s="49"/>
      <c r="AE399" s="49"/>
      <c r="AF399" s="49"/>
      <c r="BD399" s="59"/>
      <c r="BE399" s="59"/>
      <c r="BF399" s="59"/>
      <c r="BG399" s="59"/>
      <c r="BS399" s="45"/>
      <c r="BT399" s="45"/>
      <c r="BU399" s="45"/>
      <c r="BV399" s="45"/>
    </row>
    <row r="400" spans="3:74" hidden="1" outlineLevel="1" x14ac:dyDescent="0.25">
      <c r="C400" s="69"/>
      <c r="D400" s="95"/>
      <c r="E400" s="96"/>
      <c r="F400" s="96"/>
      <c r="G400" s="96"/>
      <c r="H400" s="96"/>
      <c r="I400" s="96"/>
      <c r="J400" s="97"/>
      <c r="K400" s="95"/>
      <c r="L400" s="96"/>
      <c r="M400" s="96"/>
      <c r="N400" s="96"/>
      <c r="O400" s="96"/>
      <c r="P400" s="96"/>
      <c r="Q400" s="97"/>
      <c r="R400" s="89"/>
      <c r="S400" s="91"/>
      <c r="T400" s="89"/>
      <c r="U400" s="91"/>
      <c r="V400" s="89"/>
      <c r="W400" s="90"/>
      <c r="X400" s="90"/>
      <c r="Y400" s="91"/>
      <c r="Z400" s="49"/>
      <c r="AA400" s="49"/>
      <c r="AB400" s="49"/>
      <c r="AC400" s="49"/>
      <c r="AD400" s="49"/>
      <c r="AE400" s="49"/>
      <c r="AF400" s="49"/>
      <c r="BD400" s="59"/>
      <c r="BE400" s="59"/>
      <c r="BF400" s="59"/>
      <c r="BG400" s="59"/>
      <c r="BS400" s="45"/>
      <c r="BT400" s="45"/>
      <c r="BU400" s="45"/>
      <c r="BV400" s="45"/>
    </row>
    <row r="401" spans="3:74" hidden="1" outlineLevel="1" x14ac:dyDescent="0.25">
      <c r="C401" s="69"/>
      <c r="D401" s="95"/>
      <c r="E401" s="96"/>
      <c r="F401" s="96"/>
      <c r="G401" s="96"/>
      <c r="H401" s="96"/>
      <c r="I401" s="96"/>
      <c r="J401" s="97"/>
      <c r="K401" s="95"/>
      <c r="L401" s="96"/>
      <c r="M401" s="96"/>
      <c r="N401" s="96"/>
      <c r="O401" s="96"/>
      <c r="P401" s="96"/>
      <c r="Q401" s="97"/>
      <c r="R401" s="89"/>
      <c r="S401" s="91"/>
      <c r="T401" s="89"/>
      <c r="U401" s="91"/>
      <c r="V401" s="89"/>
      <c r="W401" s="90"/>
      <c r="X401" s="90"/>
      <c r="Y401" s="91"/>
      <c r="Z401" s="49"/>
      <c r="AA401" s="49"/>
      <c r="AB401" s="49"/>
      <c r="AC401" s="49"/>
      <c r="AD401" s="49"/>
      <c r="AE401" s="49"/>
      <c r="AF401" s="49"/>
      <c r="BD401" s="59"/>
      <c r="BE401" s="59"/>
      <c r="BF401" s="59"/>
      <c r="BG401" s="59"/>
      <c r="BS401" s="45"/>
      <c r="BT401" s="45"/>
      <c r="BU401" s="45"/>
      <c r="BV401" s="45"/>
    </row>
    <row r="402" spans="3:74" hidden="1" outlineLevel="1" x14ac:dyDescent="0.25">
      <c r="C402" s="69"/>
      <c r="D402" s="95"/>
      <c r="E402" s="96"/>
      <c r="F402" s="96"/>
      <c r="G402" s="96"/>
      <c r="H402" s="96"/>
      <c r="I402" s="96"/>
      <c r="J402" s="97"/>
      <c r="K402" s="95"/>
      <c r="L402" s="96"/>
      <c r="M402" s="96"/>
      <c r="N402" s="96"/>
      <c r="O402" s="96"/>
      <c r="P402" s="96"/>
      <c r="Q402" s="97"/>
      <c r="R402" s="89"/>
      <c r="S402" s="91"/>
      <c r="T402" s="89"/>
      <c r="U402" s="91"/>
      <c r="V402" s="89"/>
      <c r="W402" s="90"/>
      <c r="X402" s="90"/>
      <c r="Y402" s="91"/>
      <c r="Z402" s="49"/>
      <c r="AA402" s="49"/>
      <c r="AB402" s="49"/>
      <c r="AC402" s="49"/>
      <c r="AD402" s="49"/>
      <c r="AE402" s="49"/>
      <c r="AF402" s="49"/>
      <c r="BD402" s="59"/>
      <c r="BE402" s="59"/>
      <c r="BF402" s="59"/>
      <c r="BG402" s="59"/>
      <c r="BS402" s="45"/>
      <c r="BT402" s="45"/>
      <c r="BU402" s="45"/>
      <c r="BV402" s="45"/>
    </row>
    <row r="403" spans="3:74" hidden="1" outlineLevel="1" x14ac:dyDescent="0.25">
      <c r="C403" s="69"/>
      <c r="D403" s="95"/>
      <c r="E403" s="96"/>
      <c r="F403" s="96"/>
      <c r="G403" s="96"/>
      <c r="H403" s="96"/>
      <c r="I403" s="96"/>
      <c r="J403" s="97"/>
      <c r="K403" s="95"/>
      <c r="L403" s="96"/>
      <c r="M403" s="96"/>
      <c r="N403" s="96"/>
      <c r="O403" s="96"/>
      <c r="P403" s="96"/>
      <c r="Q403" s="97"/>
      <c r="R403" s="89"/>
      <c r="S403" s="91"/>
      <c r="T403" s="89"/>
      <c r="U403" s="91"/>
      <c r="V403" s="89"/>
      <c r="W403" s="90"/>
      <c r="X403" s="90"/>
      <c r="Y403" s="91"/>
      <c r="Z403" s="49"/>
      <c r="AA403" s="49"/>
      <c r="AB403" s="49"/>
      <c r="AC403" s="49"/>
      <c r="AD403" s="49"/>
      <c r="AE403" s="49"/>
      <c r="AF403" s="49"/>
      <c r="BD403" s="59"/>
      <c r="BE403" s="59"/>
      <c r="BF403" s="59"/>
      <c r="BG403" s="59"/>
      <c r="BS403" s="45"/>
      <c r="BT403" s="45"/>
      <c r="BU403" s="45"/>
      <c r="BV403" s="45"/>
    </row>
    <row r="404" spans="3:74" hidden="1" outlineLevel="1" x14ac:dyDescent="0.25">
      <c r="C404" s="69"/>
      <c r="D404" s="95"/>
      <c r="E404" s="96"/>
      <c r="F404" s="96"/>
      <c r="G404" s="96"/>
      <c r="H404" s="96"/>
      <c r="I404" s="96"/>
      <c r="J404" s="97"/>
      <c r="K404" s="95"/>
      <c r="L404" s="96"/>
      <c r="M404" s="96"/>
      <c r="N404" s="96"/>
      <c r="O404" s="96"/>
      <c r="P404" s="96"/>
      <c r="Q404" s="97"/>
      <c r="R404" s="89"/>
      <c r="S404" s="91"/>
      <c r="T404" s="89"/>
      <c r="U404" s="91"/>
      <c r="V404" s="89"/>
      <c r="W404" s="90"/>
      <c r="X404" s="90"/>
      <c r="Y404" s="91"/>
      <c r="Z404" s="49"/>
      <c r="AA404" s="49"/>
      <c r="AB404" s="49"/>
      <c r="AC404" s="49"/>
      <c r="AD404" s="49"/>
      <c r="AE404" s="49"/>
      <c r="AF404" s="49"/>
      <c r="BD404" s="59"/>
      <c r="BE404" s="59"/>
      <c r="BF404" s="59"/>
      <c r="BG404" s="59"/>
      <c r="BS404" s="45"/>
      <c r="BT404" s="45"/>
      <c r="BU404" s="45"/>
      <c r="BV404" s="45"/>
    </row>
    <row r="405" spans="3:74" hidden="1" outlineLevel="1" x14ac:dyDescent="0.25">
      <c r="C405" s="69"/>
      <c r="D405" s="95"/>
      <c r="E405" s="96"/>
      <c r="F405" s="96"/>
      <c r="G405" s="96"/>
      <c r="H405" s="96"/>
      <c r="I405" s="96"/>
      <c r="J405" s="97"/>
      <c r="K405" s="95"/>
      <c r="L405" s="96"/>
      <c r="M405" s="96"/>
      <c r="N405" s="96"/>
      <c r="O405" s="96"/>
      <c r="P405" s="96"/>
      <c r="Q405" s="97"/>
      <c r="R405" s="89"/>
      <c r="S405" s="91"/>
      <c r="T405" s="89"/>
      <c r="U405" s="91"/>
      <c r="V405" s="89"/>
      <c r="W405" s="90"/>
      <c r="X405" s="90"/>
      <c r="Y405" s="91"/>
      <c r="Z405" s="49"/>
      <c r="AA405" s="49"/>
      <c r="AB405" s="49"/>
      <c r="AC405" s="49"/>
      <c r="AD405" s="49"/>
      <c r="AE405" s="49"/>
      <c r="AF405" s="49"/>
      <c r="BD405" s="59"/>
      <c r="BE405" s="59"/>
      <c r="BF405" s="59"/>
      <c r="BG405" s="59"/>
      <c r="BS405" s="45"/>
      <c r="BT405" s="45"/>
      <c r="BU405" s="45"/>
      <c r="BV405" s="45"/>
    </row>
    <row r="406" spans="3:74" hidden="1" outlineLevel="1" x14ac:dyDescent="0.25">
      <c r="C406" s="69"/>
      <c r="D406" s="95"/>
      <c r="E406" s="96"/>
      <c r="F406" s="96"/>
      <c r="G406" s="96"/>
      <c r="H406" s="96"/>
      <c r="I406" s="96"/>
      <c r="J406" s="97"/>
      <c r="K406" s="95"/>
      <c r="L406" s="96"/>
      <c r="M406" s="96"/>
      <c r="N406" s="96"/>
      <c r="O406" s="96"/>
      <c r="P406" s="96"/>
      <c r="Q406" s="97"/>
      <c r="R406" s="89"/>
      <c r="S406" s="91"/>
      <c r="T406" s="89"/>
      <c r="U406" s="91"/>
      <c r="V406" s="89"/>
      <c r="W406" s="90"/>
      <c r="X406" s="90"/>
      <c r="Y406" s="91"/>
      <c r="Z406" s="49"/>
      <c r="AA406" s="49"/>
      <c r="AB406" s="49"/>
      <c r="AC406" s="49"/>
      <c r="AD406" s="49"/>
      <c r="AE406" s="49"/>
      <c r="AF406" s="49"/>
      <c r="BD406" s="59"/>
      <c r="BE406" s="59"/>
      <c r="BF406" s="59"/>
      <c r="BG406" s="59"/>
      <c r="BS406" s="45"/>
      <c r="BT406" s="45"/>
      <c r="BU406" s="45"/>
      <c r="BV406" s="45"/>
    </row>
    <row r="407" spans="3:74" hidden="1" outlineLevel="1" x14ac:dyDescent="0.25">
      <c r="C407" s="69"/>
      <c r="D407" s="95"/>
      <c r="E407" s="96"/>
      <c r="F407" s="96"/>
      <c r="G407" s="96"/>
      <c r="H407" s="96"/>
      <c r="I407" s="96"/>
      <c r="J407" s="97"/>
      <c r="K407" s="95"/>
      <c r="L407" s="96"/>
      <c r="M407" s="96"/>
      <c r="N407" s="96"/>
      <c r="O407" s="96"/>
      <c r="P407" s="96"/>
      <c r="Q407" s="97"/>
      <c r="R407" s="89"/>
      <c r="S407" s="91"/>
      <c r="T407" s="89"/>
      <c r="U407" s="91"/>
      <c r="V407" s="89"/>
      <c r="W407" s="90"/>
      <c r="X407" s="90"/>
      <c r="Y407" s="91"/>
      <c r="Z407" s="49"/>
      <c r="AA407" s="49"/>
      <c r="AB407" s="49"/>
      <c r="AC407" s="49"/>
      <c r="AD407" s="49"/>
      <c r="AE407" s="49"/>
      <c r="AF407" s="49"/>
      <c r="BD407" s="59"/>
      <c r="BE407" s="59"/>
      <c r="BF407" s="59"/>
      <c r="BG407" s="59"/>
      <c r="BS407" s="45"/>
      <c r="BT407" s="45"/>
      <c r="BU407" s="45"/>
      <c r="BV407" s="45"/>
    </row>
    <row r="408" spans="3:74" hidden="1" outlineLevel="1" x14ac:dyDescent="0.25">
      <c r="C408" s="69"/>
      <c r="D408" s="95"/>
      <c r="E408" s="96"/>
      <c r="F408" s="96"/>
      <c r="G408" s="96"/>
      <c r="H408" s="96"/>
      <c r="I408" s="96"/>
      <c r="J408" s="97"/>
      <c r="K408" s="95"/>
      <c r="L408" s="96"/>
      <c r="M408" s="96"/>
      <c r="N408" s="96"/>
      <c r="O408" s="96"/>
      <c r="P408" s="96"/>
      <c r="Q408" s="97"/>
      <c r="R408" s="89"/>
      <c r="S408" s="91"/>
      <c r="T408" s="89"/>
      <c r="U408" s="91"/>
      <c r="V408" s="89"/>
      <c r="W408" s="90"/>
      <c r="X408" s="90"/>
      <c r="Y408" s="91"/>
      <c r="Z408" s="49"/>
      <c r="AA408" s="49"/>
      <c r="AB408" s="49"/>
      <c r="AC408" s="49"/>
      <c r="AD408" s="49"/>
      <c r="AE408" s="49"/>
      <c r="AF408" s="49"/>
      <c r="BD408" s="59"/>
      <c r="BE408" s="59"/>
      <c r="BF408" s="59"/>
      <c r="BG408" s="59"/>
      <c r="BS408" s="45"/>
      <c r="BT408" s="45"/>
      <c r="BU408" s="45"/>
      <c r="BV408" s="45"/>
    </row>
    <row r="409" spans="3:74" hidden="1" outlineLevel="1" x14ac:dyDescent="0.25">
      <c r="C409" s="69"/>
      <c r="D409" s="95"/>
      <c r="E409" s="96"/>
      <c r="F409" s="96"/>
      <c r="G409" s="96"/>
      <c r="H409" s="96"/>
      <c r="I409" s="96"/>
      <c r="J409" s="97"/>
      <c r="K409" s="95"/>
      <c r="L409" s="96"/>
      <c r="M409" s="96"/>
      <c r="N409" s="96"/>
      <c r="O409" s="96"/>
      <c r="P409" s="96"/>
      <c r="Q409" s="97"/>
      <c r="R409" s="89"/>
      <c r="S409" s="91"/>
      <c r="T409" s="89"/>
      <c r="U409" s="91"/>
      <c r="V409" s="89"/>
      <c r="W409" s="90"/>
      <c r="X409" s="90"/>
      <c r="Y409" s="91"/>
      <c r="Z409" s="49"/>
      <c r="AA409" s="49"/>
      <c r="AB409" s="49"/>
      <c r="AC409" s="49"/>
      <c r="AD409" s="49"/>
      <c r="AE409" s="49"/>
      <c r="AF409" s="49"/>
      <c r="BD409" s="59"/>
      <c r="BE409" s="59"/>
      <c r="BF409" s="59"/>
      <c r="BG409" s="59"/>
      <c r="BS409" s="45"/>
      <c r="BT409" s="45"/>
      <c r="BU409" s="45"/>
      <c r="BV409" s="45"/>
    </row>
    <row r="410" spans="3:74" hidden="1" outlineLevel="1" x14ac:dyDescent="0.25">
      <c r="C410" s="69"/>
      <c r="D410" s="95"/>
      <c r="E410" s="96"/>
      <c r="F410" s="96"/>
      <c r="G410" s="96"/>
      <c r="H410" s="96"/>
      <c r="I410" s="96"/>
      <c r="J410" s="97"/>
      <c r="K410" s="95"/>
      <c r="L410" s="96"/>
      <c r="M410" s="96"/>
      <c r="N410" s="96"/>
      <c r="O410" s="96"/>
      <c r="P410" s="96"/>
      <c r="Q410" s="97"/>
      <c r="R410" s="89"/>
      <c r="S410" s="91"/>
      <c r="T410" s="89"/>
      <c r="U410" s="91"/>
      <c r="V410" s="89"/>
      <c r="W410" s="90"/>
      <c r="X410" s="90"/>
      <c r="Y410" s="91"/>
      <c r="Z410" s="49"/>
      <c r="AA410" s="49"/>
      <c r="AB410" s="49"/>
      <c r="AC410" s="49"/>
      <c r="AD410" s="49"/>
      <c r="AE410" s="49"/>
      <c r="AF410" s="49"/>
      <c r="BD410" s="59"/>
      <c r="BE410" s="59"/>
      <c r="BF410" s="59"/>
      <c r="BG410" s="59"/>
      <c r="BS410" s="45"/>
      <c r="BT410" s="45"/>
      <c r="BU410" s="45"/>
      <c r="BV410" s="45"/>
    </row>
    <row r="411" spans="3:74" hidden="1" outlineLevel="1" x14ac:dyDescent="0.25">
      <c r="C411" s="69"/>
      <c r="D411" s="95"/>
      <c r="E411" s="96"/>
      <c r="F411" s="96"/>
      <c r="G411" s="96"/>
      <c r="H411" s="96"/>
      <c r="I411" s="96"/>
      <c r="J411" s="97"/>
      <c r="K411" s="95"/>
      <c r="L411" s="96"/>
      <c r="M411" s="96"/>
      <c r="N411" s="96"/>
      <c r="O411" s="96"/>
      <c r="P411" s="96"/>
      <c r="Q411" s="97"/>
      <c r="R411" s="89"/>
      <c r="S411" s="91"/>
      <c r="T411" s="89"/>
      <c r="U411" s="91"/>
      <c r="V411" s="89"/>
      <c r="W411" s="90"/>
      <c r="X411" s="90"/>
      <c r="Y411" s="91"/>
      <c r="Z411" s="49"/>
      <c r="AA411" s="49"/>
      <c r="AB411" s="49"/>
      <c r="AC411" s="49"/>
      <c r="AD411" s="49"/>
      <c r="AE411" s="49"/>
      <c r="AF411" s="49"/>
      <c r="BD411" s="59"/>
      <c r="BE411" s="59"/>
      <c r="BF411" s="59"/>
      <c r="BG411" s="59"/>
      <c r="BS411" s="45"/>
      <c r="BT411" s="45"/>
      <c r="BU411" s="45"/>
      <c r="BV411" s="45"/>
    </row>
    <row r="412" spans="3:74" hidden="1" outlineLevel="1" x14ac:dyDescent="0.25">
      <c r="C412" s="69"/>
      <c r="D412" s="95"/>
      <c r="E412" s="96"/>
      <c r="F412" s="96"/>
      <c r="G412" s="96"/>
      <c r="H412" s="96"/>
      <c r="I412" s="96"/>
      <c r="J412" s="97"/>
      <c r="K412" s="95"/>
      <c r="L412" s="96"/>
      <c r="M412" s="96"/>
      <c r="N412" s="96"/>
      <c r="O412" s="96"/>
      <c r="P412" s="96"/>
      <c r="Q412" s="97"/>
      <c r="R412" s="89"/>
      <c r="S412" s="91"/>
      <c r="T412" s="89"/>
      <c r="U412" s="91"/>
      <c r="V412" s="89"/>
      <c r="W412" s="90"/>
      <c r="X412" s="90"/>
      <c r="Y412" s="91"/>
      <c r="Z412" s="49"/>
      <c r="AA412" s="49"/>
      <c r="AB412" s="49"/>
      <c r="AC412" s="49"/>
      <c r="AD412" s="49"/>
      <c r="AE412" s="49"/>
      <c r="AF412" s="49"/>
      <c r="BD412" s="59"/>
      <c r="BE412" s="59"/>
      <c r="BF412" s="59"/>
      <c r="BG412" s="59"/>
      <c r="BS412" s="45"/>
      <c r="BT412" s="45"/>
      <c r="BU412" s="45"/>
      <c r="BV412" s="45"/>
    </row>
    <row r="413" spans="3:74" hidden="1" outlineLevel="1" x14ac:dyDescent="0.25">
      <c r="C413" s="69"/>
      <c r="D413" s="95"/>
      <c r="E413" s="96"/>
      <c r="F413" s="96"/>
      <c r="G413" s="96"/>
      <c r="H413" s="96"/>
      <c r="I413" s="96"/>
      <c r="J413" s="97"/>
      <c r="K413" s="95"/>
      <c r="L413" s="96"/>
      <c r="M413" s="96"/>
      <c r="N413" s="96"/>
      <c r="O413" s="96"/>
      <c r="P413" s="96"/>
      <c r="Q413" s="97"/>
      <c r="R413" s="89"/>
      <c r="S413" s="91"/>
      <c r="T413" s="89"/>
      <c r="U413" s="91"/>
      <c r="V413" s="89"/>
      <c r="W413" s="90"/>
      <c r="X413" s="90"/>
      <c r="Y413" s="91"/>
      <c r="Z413" s="49"/>
      <c r="AA413" s="49"/>
      <c r="AB413" s="49"/>
      <c r="AC413" s="49"/>
      <c r="AD413" s="49"/>
      <c r="AE413" s="49"/>
      <c r="AF413" s="49"/>
      <c r="BD413" s="59"/>
      <c r="BE413" s="59"/>
      <c r="BF413" s="59"/>
      <c r="BG413" s="59"/>
      <c r="BS413" s="45"/>
      <c r="BT413" s="45"/>
      <c r="BU413" s="45"/>
      <c r="BV413" s="45"/>
    </row>
    <row r="414" spans="3:74" hidden="1" outlineLevel="1" x14ac:dyDescent="0.25">
      <c r="C414" s="69"/>
      <c r="D414" s="95"/>
      <c r="E414" s="96"/>
      <c r="F414" s="96"/>
      <c r="G414" s="96"/>
      <c r="H414" s="96"/>
      <c r="I414" s="96"/>
      <c r="J414" s="97"/>
      <c r="K414" s="95"/>
      <c r="L414" s="96"/>
      <c r="M414" s="96"/>
      <c r="N414" s="96"/>
      <c r="O414" s="96"/>
      <c r="P414" s="96"/>
      <c r="Q414" s="97"/>
      <c r="R414" s="89"/>
      <c r="S414" s="91"/>
      <c r="T414" s="89"/>
      <c r="U414" s="91"/>
      <c r="V414" s="89"/>
      <c r="W414" s="90"/>
      <c r="X414" s="90"/>
      <c r="Y414" s="91"/>
      <c r="Z414" s="49"/>
      <c r="AA414" s="49"/>
      <c r="AB414" s="49"/>
      <c r="AC414" s="49"/>
      <c r="AD414" s="49"/>
      <c r="AE414" s="49"/>
      <c r="AF414" s="49"/>
      <c r="BD414" s="59"/>
      <c r="BE414" s="59"/>
      <c r="BF414" s="59"/>
      <c r="BG414" s="59"/>
      <c r="BS414" s="45"/>
      <c r="BT414" s="45"/>
      <c r="BU414" s="45"/>
      <c r="BV414" s="45"/>
    </row>
    <row r="415" spans="3:74" hidden="1" outlineLevel="1" x14ac:dyDescent="0.25">
      <c r="C415" s="69"/>
      <c r="D415" s="95"/>
      <c r="E415" s="96"/>
      <c r="F415" s="96"/>
      <c r="G415" s="96"/>
      <c r="H415" s="96"/>
      <c r="I415" s="96"/>
      <c r="J415" s="97"/>
      <c r="K415" s="95"/>
      <c r="L415" s="96"/>
      <c r="M415" s="96"/>
      <c r="N415" s="96"/>
      <c r="O415" s="96"/>
      <c r="P415" s="96"/>
      <c r="Q415" s="97"/>
      <c r="R415" s="89"/>
      <c r="S415" s="91"/>
      <c r="T415" s="89"/>
      <c r="U415" s="91"/>
      <c r="V415" s="89"/>
      <c r="W415" s="90"/>
      <c r="X415" s="90"/>
      <c r="Y415" s="91"/>
      <c r="Z415" s="49"/>
      <c r="AA415" s="49"/>
      <c r="AB415" s="49"/>
      <c r="AC415" s="49"/>
      <c r="AD415" s="49"/>
      <c r="AE415" s="49"/>
      <c r="AF415" s="49"/>
      <c r="BD415" s="59"/>
      <c r="BE415" s="59"/>
      <c r="BF415" s="59"/>
      <c r="BG415" s="59"/>
      <c r="BS415" s="45"/>
      <c r="BT415" s="45"/>
      <c r="BU415" s="45"/>
      <c r="BV415" s="45"/>
    </row>
    <row r="416" spans="3:74" hidden="1" outlineLevel="1" x14ac:dyDescent="0.25">
      <c r="C416" s="69"/>
      <c r="D416" s="95"/>
      <c r="E416" s="96"/>
      <c r="F416" s="96"/>
      <c r="G416" s="96"/>
      <c r="H416" s="96"/>
      <c r="I416" s="96"/>
      <c r="J416" s="97"/>
      <c r="K416" s="95"/>
      <c r="L416" s="96"/>
      <c r="M416" s="96"/>
      <c r="N416" s="96"/>
      <c r="O416" s="96"/>
      <c r="P416" s="96"/>
      <c r="Q416" s="97"/>
      <c r="R416" s="89"/>
      <c r="S416" s="91"/>
      <c r="T416" s="89"/>
      <c r="U416" s="91"/>
      <c r="V416" s="89"/>
      <c r="W416" s="90"/>
      <c r="X416" s="90"/>
      <c r="Y416" s="91"/>
      <c r="Z416" s="49"/>
      <c r="AA416" s="49"/>
      <c r="AB416" s="49"/>
      <c r="AC416" s="49"/>
      <c r="AD416" s="49"/>
      <c r="AE416" s="49"/>
      <c r="AF416" s="49"/>
      <c r="BD416" s="59"/>
      <c r="BE416" s="59"/>
      <c r="BF416" s="59"/>
      <c r="BG416" s="59"/>
      <c r="BS416" s="45"/>
      <c r="BT416" s="45"/>
      <c r="BU416" s="45"/>
      <c r="BV416" s="45"/>
    </row>
    <row r="417" spans="3:74" hidden="1" outlineLevel="1" x14ac:dyDescent="0.25">
      <c r="C417" s="69"/>
      <c r="D417" s="95"/>
      <c r="E417" s="96"/>
      <c r="F417" s="96"/>
      <c r="G417" s="96"/>
      <c r="H417" s="96"/>
      <c r="I417" s="96"/>
      <c r="J417" s="97"/>
      <c r="K417" s="95"/>
      <c r="L417" s="96"/>
      <c r="M417" s="96"/>
      <c r="N417" s="96"/>
      <c r="O417" s="96"/>
      <c r="P417" s="96"/>
      <c r="Q417" s="97"/>
      <c r="R417" s="89"/>
      <c r="S417" s="91"/>
      <c r="T417" s="89"/>
      <c r="U417" s="91"/>
      <c r="V417" s="89"/>
      <c r="W417" s="90"/>
      <c r="X417" s="90"/>
      <c r="Y417" s="91"/>
      <c r="Z417" s="49"/>
      <c r="AA417" s="49"/>
      <c r="AB417" s="49"/>
      <c r="AC417" s="49"/>
      <c r="AD417" s="49"/>
      <c r="AE417" s="49"/>
      <c r="AF417" s="49"/>
      <c r="BD417" s="59"/>
      <c r="BE417" s="59"/>
      <c r="BF417" s="59"/>
      <c r="BG417" s="59"/>
      <c r="BS417" s="45"/>
      <c r="BT417" s="45"/>
      <c r="BU417" s="45"/>
      <c r="BV417" s="45"/>
    </row>
    <row r="418" spans="3:74" hidden="1" outlineLevel="1" x14ac:dyDescent="0.25">
      <c r="C418" s="69"/>
      <c r="D418" s="95"/>
      <c r="E418" s="96"/>
      <c r="F418" s="96"/>
      <c r="G418" s="96"/>
      <c r="H418" s="96"/>
      <c r="I418" s="96"/>
      <c r="J418" s="97"/>
      <c r="K418" s="95"/>
      <c r="L418" s="96"/>
      <c r="M418" s="96"/>
      <c r="N418" s="96"/>
      <c r="O418" s="96"/>
      <c r="P418" s="96"/>
      <c r="Q418" s="97"/>
      <c r="R418" s="89"/>
      <c r="S418" s="91"/>
      <c r="T418" s="89"/>
      <c r="U418" s="91"/>
      <c r="V418" s="89"/>
      <c r="W418" s="90"/>
      <c r="X418" s="90"/>
      <c r="Y418" s="91"/>
      <c r="Z418" s="49"/>
      <c r="AA418" s="49"/>
      <c r="AB418" s="49"/>
      <c r="AC418" s="49"/>
      <c r="AD418" s="49"/>
      <c r="AE418" s="49"/>
      <c r="AF418" s="49"/>
      <c r="BD418" s="59"/>
      <c r="BE418" s="59"/>
      <c r="BF418" s="59"/>
      <c r="BG418" s="59"/>
      <c r="BS418" s="45"/>
      <c r="BT418" s="45"/>
      <c r="BU418" s="45"/>
      <c r="BV418" s="45"/>
    </row>
    <row r="419" spans="3:74" hidden="1" outlineLevel="1" x14ac:dyDescent="0.25">
      <c r="C419" s="69"/>
      <c r="D419" s="95"/>
      <c r="E419" s="96"/>
      <c r="F419" s="96"/>
      <c r="G419" s="96"/>
      <c r="H419" s="96"/>
      <c r="I419" s="96"/>
      <c r="J419" s="97"/>
      <c r="K419" s="95"/>
      <c r="L419" s="96"/>
      <c r="M419" s="96"/>
      <c r="N419" s="96"/>
      <c r="O419" s="96"/>
      <c r="P419" s="96"/>
      <c r="Q419" s="97"/>
      <c r="R419" s="89"/>
      <c r="S419" s="91"/>
      <c r="T419" s="89"/>
      <c r="U419" s="91"/>
      <c r="V419" s="89"/>
      <c r="W419" s="90"/>
      <c r="X419" s="90"/>
      <c r="Y419" s="91"/>
      <c r="Z419" s="49"/>
      <c r="AA419" s="49"/>
      <c r="AB419" s="49"/>
      <c r="AC419" s="49"/>
      <c r="AD419" s="49"/>
      <c r="AE419" s="49"/>
      <c r="AF419" s="49"/>
      <c r="BD419" s="59"/>
      <c r="BE419" s="59"/>
      <c r="BF419" s="59"/>
      <c r="BG419" s="59"/>
      <c r="BS419" s="45"/>
      <c r="BT419" s="45"/>
      <c r="BU419" s="45"/>
      <c r="BV419" s="45"/>
    </row>
    <row r="420" spans="3:74" hidden="1" outlineLevel="1" x14ac:dyDescent="0.25">
      <c r="C420" s="69"/>
      <c r="D420" s="95"/>
      <c r="E420" s="96"/>
      <c r="F420" s="96"/>
      <c r="G420" s="96"/>
      <c r="H420" s="96"/>
      <c r="I420" s="96"/>
      <c r="J420" s="97"/>
      <c r="K420" s="95"/>
      <c r="L420" s="96"/>
      <c r="M420" s="96"/>
      <c r="N420" s="96"/>
      <c r="O420" s="96"/>
      <c r="P420" s="96"/>
      <c r="Q420" s="97"/>
      <c r="R420" s="89"/>
      <c r="S420" s="91"/>
      <c r="T420" s="89"/>
      <c r="U420" s="91"/>
      <c r="V420" s="89"/>
      <c r="W420" s="90"/>
      <c r="X420" s="90"/>
      <c r="Y420" s="91"/>
      <c r="Z420" s="49"/>
      <c r="AA420" s="49"/>
      <c r="AB420" s="49"/>
      <c r="AC420" s="49"/>
      <c r="AD420" s="49"/>
      <c r="AE420" s="49"/>
      <c r="AF420" s="49"/>
      <c r="BD420" s="59"/>
      <c r="BE420" s="59"/>
      <c r="BF420" s="59"/>
      <c r="BG420" s="59"/>
      <c r="BS420" s="45"/>
      <c r="BT420" s="45"/>
      <c r="BU420" s="45"/>
      <c r="BV420" s="45"/>
    </row>
    <row r="421" spans="3:74" hidden="1" outlineLevel="1" x14ac:dyDescent="0.25">
      <c r="C421" s="69"/>
      <c r="D421" s="95"/>
      <c r="E421" s="96"/>
      <c r="F421" s="96"/>
      <c r="G421" s="96"/>
      <c r="H421" s="96"/>
      <c r="I421" s="96"/>
      <c r="J421" s="97"/>
      <c r="K421" s="95"/>
      <c r="L421" s="96"/>
      <c r="M421" s="96"/>
      <c r="N421" s="96"/>
      <c r="O421" s="96"/>
      <c r="P421" s="96"/>
      <c r="Q421" s="97"/>
      <c r="R421" s="89"/>
      <c r="S421" s="91"/>
      <c r="T421" s="89"/>
      <c r="U421" s="91"/>
      <c r="V421" s="89"/>
      <c r="W421" s="90"/>
      <c r="X421" s="90"/>
      <c r="Y421" s="91"/>
      <c r="Z421" s="49"/>
      <c r="AA421" s="49"/>
      <c r="AB421" s="49"/>
      <c r="AC421" s="49"/>
      <c r="AD421" s="49"/>
      <c r="AE421" s="49"/>
      <c r="AF421" s="49"/>
      <c r="BD421" s="59"/>
      <c r="BE421" s="59"/>
      <c r="BF421" s="59"/>
      <c r="BG421" s="59"/>
      <c r="BS421" s="45"/>
      <c r="BT421" s="45"/>
      <c r="BU421" s="45"/>
      <c r="BV421" s="45"/>
    </row>
    <row r="422" spans="3:74" hidden="1" outlineLevel="1" x14ac:dyDescent="0.25">
      <c r="C422" s="69"/>
      <c r="D422" s="95"/>
      <c r="E422" s="96"/>
      <c r="F422" s="96"/>
      <c r="G422" s="96"/>
      <c r="H422" s="96"/>
      <c r="I422" s="96"/>
      <c r="J422" s="97"/>
      <c r="K422" s="95"/>
      <c r="L422" s="96"/>
      <c r="M422" s="96"/>
      <c r="N422" s="96"/>
      <c r="O422" s="96"/>
      <c r="P422" s="96"/>
      <c r="Q422" s="97"/>
      <c r="R422" s="89"/>
      <c r="S422" s="91"/>
      <c r="T422" s="89"/>
      <c r="U422" s="91"/>
      <c r="V422" s="89"/>
      <c r="W422" s="90"/>
      <c r="X422" s="90"/>
      <c r="Y422" s="91"/>
      <c r="Z422" s="49"/>
      <c r="AA422" s="49"/>
      <c r="AB422" s="49"/>
      <c r="AC422" s="49"/>
      <c r="AD422" s="49"/>
      <c r="AE422" s="49"/>
      <c r="AF422" s="49"/>
      <c r="BD422" s="59"/>
      <c r="BE422" s="59"/>
      <c r="BF422" s="59"/>
      <c r="BG422" s="59"/>
      <c r="BS422" s="45"/>
      <c r="BT422" s="45"/>
      <c r="BU422" s="45"/>
      <c r="BV422" s="45"/>
    </row>
    <row r="423" spans="3:74" hidden="1" outlineLevel="1" x14ac:dyDescent="0.25">
      <c r="C423" s="69"/>
      <c r="D423" s="95"/>
      <c r="E423" s="96"/>
      <c r="F423" s="96"/>
      <c r="G423" s="96"/>
      <c r="H423" s="96"/>
      <c r="I423" s="96"/>
      <c r="J423" s="97"/>
      <c r="K423" s="95"/>
      <c r="L423" s="96"/>
      <c r="M423" s="96"/>
      <c r="N423" s="96"/>
      <c r="O423" s="96"/>
      <c r="P423" s="96"/>
      <c r="Q423" s="97"/>
      <c r="R423" s="89"/>
      <c r="S423" s="91"/>
      <c r="T423" s="89"/>
      <c r="U423" s="91"/>
      <c r="V423" s="89"/>
      <c r="W423" s="90"/>
      <c r="X423" s="90"/>
      <c r="Y423" s="91"/>
      <c r="Z423" s="49"/>
      <c r="AA423" s="49"/>
      <c r="AB423" s="49"/>
      <c r="AC423" s="49"/>
      <c r="AD423" s="49"/>
      <c r="AE423" s="49"/>
      <c r="AF423" s="49"/>
      <c r="BD423" s="59"/>
      <c r="BE423" s="59"/>
      <c r="BF423" s="59"/>
      <c r="BG423" s="59"/>
      <c r="BS423" s="45"/>
      <c r="BT423" s="45"/>
      <c r="BU423" s="45"/>
      <c r="BV423" s="45"/>
    </row>
    <row r="424" spans="3:74" hidden="1" outlineLevel="1" x14ac:dyDescent="0.25">
      <c r="C424" s="69"/>
      <c r="D424" s="95"/>
      <c r="E424" s="96"/>
      <c r="F424" s="96"/>
      <c r="G424" s="96"/>
      <c r="H424" s="96"/>
      <c r="I424" s="96"/>
      <c r="J424" s="97"/>
      <c r="K424" s="95"/>
      <c r="L424" s="96"/>
      <c r="M424" s="96"/>
      <c r="N424" s="96"/>
      <c r="O424" s="96"/>
      <c r="P424" s="96"/>
      <c r="Q424" s="97"/>
      <c r="R424" s="89"/>
      <c r="S424" s="91"/>
      <c r="T424" s="89"/>
      <c r="U424" s="91"/>
      <c r="V424" s="89"/>
      <c r="W424" s="90"/>
      <c r="X424" s="90"/>
      <c r="Y424" s="91"/>
      <c r="Z424" s="49"/>
      <c r="AA424" s="49"/>
      <c r="AB424" s="49"/>
      <c r="AC424" s="49"/>
      <c r="AD424" s="49"/>
      <c r="AE424" s="49"/>
      <c r="AF424" s="49"/>
      <c r="BD424" s="59"/>
      <c r="BE424" s="59"/>
      <c r="BF424" s="59"/>
      <c r="BG424" s="59"/>
      <c r="BS424" s="45"/>
      <c r="BT424" s="45"/>
      <c r="BU424" s="45"/>
      <c r="BV424" s="45"/>
    </row>
    <row r="425" spans="3:74" hidden="1" outlineLevel="1" x14ac:dyDescent="0.25">
      <c r="C425" s="69"/>
      <c r="D425" s="95"/>
      <c r="E425" s="96"/>
      <c r="F425" s="96"/>
      <c r="G425" s="96"/>
      <c r="H425" s="96"/>
      <c r="I425" s="96"/>
      <c r="J425" s="97"/>
      <c r="K425" s="95"/>
      <c r="L425" s="96"/>
      <c r="M425" s="96"/>
      <c r="N425" s="96"/>
      <c r="O425" s="96"/>
      <c r="P425" s="96"/>
      <c r="Q425" s="97"/>
      <c r="R425" s="89"/>
      <c r="S425" s="91"/>
      <c r="T425" s="89"/>
      <c r="U425" s="91"/>
      <c r="V425" s="89"/>
      <c r="W425" s="90"/>
      <c r="X425" s="90"/>
      <c r="Y425" s="91"/>
      <c r="Z425" s="49"/>
      <c r="AA425" s="49"/>
      <c r="AB425" s="49"/>
      <c r="AC425" s="49"/>
      <c r="AD425" s="49"/>
      <c r="AE425" s="49"/>
      <c r="AF425" s="49"/>
      <c r="BD425" s="59"/>
      <c r="BE425" s="59"/>
      <c r="BF425" s="59"/>
      <c r="BG425" s="59"/>
      <c r="BS425" s="45"/>
      <c r="BT425" s="45"/>
      <c r="BU425" s="45"/>
      <c r="BV425" s="45"/>
    </row>
    <row r="426" spans="3:74" hidden="1" outlineLevel="1" x14ac:dyDescent="0.25">
      <c r="C426" s="69"/>
      <c r="D426" s="95"/>
      <c r="E426" s="96"/>
      <c r="F426" s="96"/>
      <c r="G426" s="96"/>
      <c r="H426" s="96"/>
      <c r="I426" s="96"/>
      <c r="J426" s="97"/>
      <c r="K426" s="95"/>
      <c r="L426" s="96"/>
      <c r="M426" s="96"/>
      <c r="N426" s="96"/>
      <c r="O426" s="96"/>
      <c r="P426" s="96"/>
      <c r="Q426" s="97"/>
      <c r="R426" s="89"/>
      <c r="S426" s="91"/>
      <c r="T426" s="89"/>
      <c r="U426" s="91"/>
      <c r="V426" s="89"/>
      <c r="W426" s="90"/>
      <c r="X426" s="90"/>
      <c r="Y426" s="91"/>
      <c r="Z426" s="49"/>
      <c r="AA426" s="49"/>
      <c r="AB426" s="49"/>
      <c r="AC426" s="49"/>
      <c r="AD426" s="49"/>
      <c r="AE426" s="49"/>
      <c r="AF426" s="49"/>
      <c r="BD426" s="59"/>
      <c r="BE426" s="59"/>
      <c r="BF426" s="59"/>
      <c r="BG426" s="59"/>
      <c r="BS426" s="45"/>
      <c r="BT426" s="45"/>
      <c r="BU426" s="45"/>
      <c r="BV426" s="45"/>
    </row>
    <row r="427" spans="3:74" hidden="1" outlineLevel="1" x14ac:dyDescent="0.25">
      <c r="C427" s="69"/>
      <c r="D427" s="95"/>
      <c r="E427" s="96"/>
      <c r="F427" s="96"/>
      <c r="G427" s="96"/>
      <c r="H427" s="96"/>
      <c r="I427" s="96"/>
      <c r="J427" s="97"/>
      <c r="K427" s="95"/>
      <c r="L427" s="96"/>
      <c r="M427" s="96"/>
      <c r="N427" s="96"/>
      <c r="O427" s="96"/>
      <c r="P427" s="96"/>
      <c r="Q427" s="97"/>
      <c r="R427" s="89"/>
      <c r="S427" s="91"/>
      <c r="T427" s="89"/>
      <c r="U427" s="91"/>
      <c r="V427" s="89"/>
      <c r="W427" s="90"/>
      <c r="X427" s="90"/>
      <c r="Y427" s="91"/>
      <c r="Z427" s="49"/>
      <c r="AA427" s="49"/>
      <c r="AB427" s="49"/>
      <c r="AC427" s="49"/>
      <c r="AD427" s="49"/>
      <c r="AE427" s="49"/>
      <c r="AF427" s="49"/>
      <c r="BD427" s="59"/>
      <c r="BE427" s="59"/>
      <c r="BF427" s="59"/>
      <c r="BG427" s="59"/>
      <c r="BS427" s="45"/>
      <c r="BT427" s="45"/>
      <c r="BU427" s="45"/>
      <c r="BV427" s="45"/>
    </row>
    <row r="428" spans="3:74" hidden="1" outlineLevel="1" x14ac:dyDescent="0.25">
      <c r="C428" s="69"/>
      <c r="D428" s="95"/>
      <c r="E428" s="96"/>
      <c r="F428" s="96"/>
      <c r="G428" s="96"/>
      <c r="H428" s="96"/>
      <c r="I428" s="96"/>
      <c r="J428" s="97"/>
      <c r="K428" s="95"/>
      <c r="L428" s="96"/>
      <c r="M428" s="96"/>
      <c r="N428" s="96"/>
      <c r="O428" s="96"/>
      <c r="P428" s="96"/>
      <c r="Q428" s="97"/>
      <c r="R428" s="89"/>
      <c r="S428" s="91"/>
      <c r="T428" s="89"/>
      <c r="U428" s="91"/>
      <c r="V428" s="89"/>
      <c r="W428" s="90"/>
      <c r="X428" s="90"/>
      <c r="Y428" s="91"/>
      <c r="Z428" s="49"/>
      <c r="AA428" s="49"/>
      <c r="AB428" s="49"/>
      <c r="AC428" s="49"/>
      <c r="AD428" s="49"/>
      <c r="AE428" s="49"/>
      <c r="AF428" s="49"/>
      <c r="BD428" s="59"/>
      <c r="BE428" s="59"/>
      <c r="BF428" s="59"/>
      <c r="BG428" s="59"/>
      <c r="BS428" s="45"/>
      <c r="BT428" s="45"/>
      <c r="BU428" s="45"/>
      <c r="BV428" s="45"/>
    </row>
    <row r="429" spans="3:74" hidden="1" outlineLevel="1" x14ac:dyDescent="0.25">
      <c r="C429" s="69"/>
      <c r="D429" s="95"/>
      <c r="E429" s="96"/>
      <c r="F429" s="96"/>
      <c r="G429" s="96"/>
      <c r="H429" s="96"/>
      <c r="I429" s="96"/>
      <c r="J429" s="97"/>
      <c r="K429" s="95"/>
      <c r="L429" s="96"/>
      <c r="M429" s="96"/>
      <c r="N429" s="96"/>
      <c r="O429" s="96"/>
      <c r="P429" s="96"/>
      <c r="Q429" s="97"/>
      <c r="R429" s="89"/>
      <c r="S429" s="91"/>
      <c r="T429" s="89"/>
      <c r="U429" s="91"/>
      <c r="V429" s="89"/>
      <c r="W429" s="90"/>
      <c r="X429" s="90"/>
      <c r="Y429" s="91"/>
      <c r="Z429" s="49"/>
      <c r="AA429" s="49"/>
      <c r="AB429" s="49"/>
      <c r="AC429" s="49"/>
      <c r="AD429" s="49"/>
      <c r="AE429" s="49"/>
      <c r="AF429" s="49"/>
      <c r="BD429" s="59"/>
      <c r="BE429" s="59"/>
      <c r="BF429" s="59"/>
      <c r="BG429" s="59"/>
      <c r="BS429" s="45"/>
      <c r="BT429" s="45"/>
      <c r="BU429" s="45"/>
      <c r="BV429" s="45"/>
    </row>
    <row r="430" spans="3:74" hidden="1" outlineLevel="1" x14ac:dyDescent="0.25">
      <c r="C430" s="69"/>
      <c r="D430" s="95"/>
      <c r="E430" s="96"/>
      <c r="F430" s="96"/>
      <c r="G430" s="96"/>
      <c r="H430" s="96"/>
      <c r="I430" s="96"/>
      <c r="J430" s="97"/>
      <c r="K430" s="95"/>
      <c r="L430" s="96"/>
      <c r="M430" s="96"/>
      <c r="N430" s="96"/>
      <c r="O430" s="96"/>
      <c r="P430" s="96"/>
      <c r="Q430" s="97"/>
      <c r="R430" s="89"/>
      <c r="S430" s="91"/>
      <c r="T430" s="89"/>
      <c r="U430" s="91"/>
      <c r="V430" s="89"/>
      <c r="W430" s="90"/>
      <c r="X430" s="90"/>
      <c r="Y430" s="91"/>
      <c r="Z430" s="49"/>
      <c r="AA430" s="49"/>
      <c r="AB430" s="49"/>
      <c r="AC430" s="49"/>
      <c r="AD430" s="49"/>
      <c r="AE430" s="49"/>
      <c r="AF430" s="49"/>
      <c r="BD430" s="59"/>
      <c r="BE430" s="59"/>
      <c r="BF430" s="59"/>
      <c r="BG430" s="59"/>
      <c r="BS430" s="45"/>
      <c r="BT430" s="45"/>
      <c r="BU430" s="45"/>
      <c r="BV430" s="45"/>
    </row>
    <row r="431" spans="3:74" hidden="1" outlineLevel="1" x14ac:dyDescent="0.25">
      <c r="C431" s="69"/>
      <c r="D431" s="95"/>
      <c r="E431" s="96"/>
      <c r="F431" s="96"/>
      <c r="G431" s="96"/>
      <c r="H431" s="96"/>
      <c r="I431" s="96"/>
      <c r="J431" s="97"/>
      <c r="K431" s="95"/>
      <c r="L431" s="96"/>
      <c r="M431" s="96"/>
      <c r="N431" s="96"/>
      <c r="O431" s="96"/>
      <c r="P431" s="96"/>
      <c r="Q431" s="97"/>
      <c r="R431" s="89"/>
      <c r="S431" s="91"/>
      <c r="T431" s="89"/>
      <c r="U431" s="91"/>
      <c r="V431" s="89"/>
      <c r="W431" s="90"/>
      <c r="X431" s="90"/>
      <c r="Y431" s="91"/>
      <c r="Z431" s="49"/>
      <c r="AA431" s="49"/>
      <c r="AB431" s="49"/>
      <c r="AC431" s="49"/>
      <c r="AD431" s="49"/>
      <c r="AE431" s="49"/>
      <c r="AF431" s="49"/>
      <c r="BD431" s="59"/>
      <c r="BE431" s="59"/>
      <c r="BF431" s="59"/>
      <c r="BG431" s="59"/>
      <c r="BS431" s="45"/>
      <c r="BT431" s="45"/>
      <c r="BU431" s="45"/>
      <c r="BV431" s="45"/>
    </row>
    <row r="432" spans="3:74" hidden="1" outlineLevel="1" x14ac:dyDescent="0.25">
      <c r="C432" s="69"/>
      <c r="D432" s="95"/>
      <c r="E432" s="96"/>
      <c r="F432" s="96"/>
      <c r="G432" s="96"/>
      <c r="H432" s="96"/>
      <c r="I432" s="96"/>
      <c r="J432" s="97"/>
      <c r="K432" s="95"/>
      <c r="L432" s="96"/>
      <c r="M432" s="96"/>
      <c r="N432" s="96"/>
      <c r="O432" s="96"/>
      <c r="P432" s="96"/>
      <c r="Q432" s="97"/>
      <c r="R432" s="89"/>
      <c r="S432" s="91"/>
      <c r="T432" s="89"/>
      <c r="U432" s="91"/>
      <c r="V432" s="89"/>
      <c r="W432" s="90"/>
      <c r="X432" s="90"/>
      <c r="Y432" s="91"/>
      <c r="Z432" s="49"/>
      <c r="AA432" s="49"/>
      <c r="AB432" s="49"/>
      <c r="AC432" s="49"/>
      <c r="AD432" s="49"/>
      <c r="AE432" s="49"/>
      <c r="AF432" s="49"/>
      <c r="BD432" s="59"/>
      <c r="BE432" s="59"/>
      <c r="BF432" s="59"/>
      <c r="BG432" s="59"/>
      <c r="BS432" s="45"/>
      <c r="BT432" s="45"/>
      <c r="BU432" s="45"/>
      <c r="BV432" s="45"/>
    </row>
    <row r="433" spans="3:74" hidden="1" outlineLevel="1" x14ac:dyDescent="0.25">
      <c r="C433" s="69"/>
      <c r="D433" s="95"/>
      <c r="E433" s="96"/>
      <c r="F433" s="96"/>
      <c r="G433" s="96"/>
      <c r="H433" s="96"/>
      <c r="I433" s="96"/>
      <c r="J433" s="97"/>
      <c r="K433" s="95"/>
      <c r="L433" s="96"/>
      <c r="M433" s="96"/>
      <c r="N433" s="96"/>
      <c r="O433" s="96"/>
      <c r="P433" s="96"/>
      <c r="Q433" s="97"/>
      <c r="R433" s="89"/>
      <c r="S433" s="91"/>
      <c r="T433" s="89"/>
      <c r="U433" s="91"/>
      <c r="V433" s="89"/>
      <c r="W433" s="90"/>
      <c r="X433" s="90"/>
      <c r="Y433" s="91"/>
      <c r="Z433" s="49"/>
      <c r="AA433" s="49"/>
      <c r="AB433" s="49"/>
      <c r="AC433" s="49"/>
      <c r="AD433" s="49"/>
      <c r="AE433" s="49"/>
      <c r="AF433" s="49"/>
      <c r="BD433" s="59"/>
      <c r="BE433" s="59"/>
      <c r="BF433" s="59"/>
      <c r="BG433" s="59"/>
      <c r="BS433" s="45"/>
      <c r="BT433" s="45"/>
      <c r="BU433" s="45"/>
      <c r="BV433" s="45"/>
    </row>
    <row r="434" spans="3:74" hidden="1" outlineLevel="1" x14ac:dyDescent="0.25">
      <c r="C434" s="69"/>
      <c r="D434" s="95"/>
      <c r="E434" s="96"/>
      <c r="F434" s="96"/>
      <c r="G434" s="96"/>
      <c r="H434" s="96"/>
      <c r="I434" s="96"/>
      <c r="J434" s="97"/>
      <c r="K434" s="95"/>
      <c r="L434" s="96"/>
      <c r="M434" s="96"/>
      <c r="N434" s="96"/>
      <c r="O434" s="96"/>
      <c r="P434" s="96"/>
      <c r="Q434" s="97"/>
      <c r="R434" s="89"/>
      <c r="S434" s="91"/>
      <c r="T434" s="89"/>
      <c r="U434" s="91"/>
      <c r="V434" s="89"/>
      <c r="W434" s="90"/>
      <c r="X434" s="90"/>
      <c r="Y434" s="91"/>
      <c r="Z434" s="49"/>
      <c r="AA434" s="49"/>
      <c r="AB434" s="49"/>
      <c r="AC434" s="49"/>
      <c r="AD434" s="49"/>
      <c r="AE434" s="49"/>
      <c r="AF434" s="49"/>
      <c r="BD434" s="59"/>
      <c r="BE434" s="59"/>
      <c r="BF434" s="59"/>
      <c r="BG434" s="59"/>
      <c r="BS434" s="45"/>
      <c r="BT434" s="45"/>
      <c r="BU434" s="45"/>
      <c r="BV434" s="45"/>
    </row>
    <row r="435" spans="3:74" hidden="1" outlineLevel="1" x14ac:dyDescent="0.25">
      <c r="C435" s="69"/>
      <c r="D435" s="95"/>
      <c r="E435" s="96"/>
      <c r="F435" s="96"/>
      <c r="G435" s="96"/>
      <c r="H435" s="96"/>
      <c r="I435" s="96"/>
      <c r="J435" s="97"/>
      <c r="K435" s="95"/>
      <c r="L435" s="96"/>
      <c r="M435" s="96"/>
      <c r="N435" s="96"/>
      <c r="O435" s="96"/>
      <c r="P435" s="96"/>
      <c r="Q435" s="97"/>
      <c r="R435" s="89"/>
      <c r="S435" s="91"/>
      <c r="T435" s="89"/>
      <c r="U435" s="91"/>
      <c r="V435" s="89"/>
      <c r="W435" s="90"/>
      <c r="X435" s="90"/>
      <c r="Y435" s="91"/>
      <c r="Z435" s="49"/>
      <c r="AA435" s="49"/>
      <c r="AB435" s="49"/>
      <c r="AC435" s="49"/>
      <c r="AD435" s="49"/>
      <c r="AE435" s="49"/>
      <c r="AF435" s="49"/>
      <c r="BD435" s="59"/>
      <c r="BE435" s="59"/>
      <c r="BF435" s="59"/>
      <c r="BG435" s="59"/>
      <c r="BS435" s="45"/>
      <c r="BT435" s="45"/>
      <c r="BU435" s="45"/>
      <c r="BV435" s="45"/>
    </row>
    <row r="436" spans="3:74" hidden="1" outlineLevel="1" x14ac:dyDescent="0.25">
      <c r="C436" s="69"/>
      <c r="D436" s="95"/>
      <c r="E436" s="96"/>
      <c r="F436" s="96"/>
      <c r="G436" s="96"/>
      <c r="H436" s="96"/>
      <c r="I436" s="96"/>
      <c r="J436" s="97"/>
      <c r="K436" s="95"/>
      <c r="L436" s="96"/>
      <c r="M436" s="96"/>
      <c r="N436" s="96"/>
      <c r="O436" s="96"/>
      <c r="P436" s="96"/>
      <c r="Q436" s="97"/>
      <c r="R436" s="89"/>
      <c r="S436" s="91"/>
      <c r="T436" s="89"/>
      <c r="U436" s="91"/>
      <c r="V436" s="89"/>
      <c r="W436" s="90"/>
      <c r="X436" s="90"/>
      <c r="Y436" s="91"/>
      <c r="Z436" s="49"/>
      <c r="AA436" s="49"/>
      <c r="AB436" s="49"/>
      <c r="AC436" s="49"/>
      <c r="AD436" s="49"/>
      <c r="AE436" s="49"/>
      <c r="AF436" s="49"/>
      <c r="BD436" s="59"/>
      <c r="BE436" s="59"/>
      <c r="BF436" s="59"/>
      <c r="BG436" s="59"/>
      <c r="BS436" s="45"/>
      <c r="BT436" s="45"/>
      <c r="BU436" s="45"/>
      <c r="BV436" s="45"/>
    </row>
    <row r="437" spans="3:74" hidden="1" outlineLevel="1" x14ac:dyDescent="0.25">
      <c r="C437" s="69"/>
      <c r="D437" s="95"/>
      <c r="E437" s="96"/>
      <c r="F437" s="96"/>
      <c r="G437" s="96"/>
      <c r="H437" s="96"/>
      <c r="I437" s="96"/>
      <c r="J437" s="97"/>
      <c r="K437" s="95"/>
      <c r="L437" s="96"/>
      <c r="M437" s="96"/>
      <c r="N437" s="96"/>
      <c r="O437" s="96"/>
      <c r="P437" s="96"/>
      <c r="Q437" s="97"/>
      <c r="R437" s="89"/>
      <c r="S437" s="91"/>
      <c r="T437" s="89"/>
      <c r="U437" s="91"/>
      <c r="V437" s="89"/>
      <c r="W437" s="90"/>
      <c r="X437" s="90"/>
      <c r="Y437" s="91"/>
      <c r="Z437" s="49"/>
      <c r="AA437" s="49"/>
      <c r="AB437" s="49"/>
      <c r="AC437" s="49"/>
      <c r="AD437" s="49"/>
      <c r="AE437" s="49"/>
      <c r="AF437" s="49"/>
      <c r="BD437" s="59"/>
      <c r="BE437" s="59"/>
      <c r="BF437" s="59"/>
      <c r="BG437" s="59"/>
      <c r="BS437" s="45"/>
      <c r="BT437" s="45"/>
      <c r="BU437" s="45"/>
      <c r="BV437" s="45"/>
    </row>
    <row r="438" spans="3:74" hidden="1" outlineLevel="1" x14ac:dyDescent="0.25">
      <c r="C438" s="69"/>
      <c r="D438" s="95"/>
      <c r="E438" s="96"/>
      <c r="F438" s="96"/>
      <c r="G438" s="96"/>
      <c r="H438" s="96"/>
      <c r="I438" s="96"/>
      <c r="J438" s="97"/>
      <c r="K438" s="95"/>
      <c r="L438" s="96"/>
      <c r="M438" s="96"/>
      <c r="N438" s="96"/>
      <c r="O438" s="96"/>
      <c r="P438" s="96"/>
      <c r="Q438" s="97"/>
      <c r="R438" s="89"/>
      <c r="S438" s="91"/>
      <c r="T438" s="89"/>
      <c r="U438" s="91"/>
      <c r="V438" s="89"/>
      <c r="W438" s="90"/>
      <c r="X438" s="90"/>
      <c r="Y438" s="91"/>
      <c r="Z438" s="49"/>
      <c r="AA438" s="49"/>
      <c r="AB438" s="49"/>
      <c r="AC438" s="49"/>
      <c r="AD438" s="49"/>
      <c r="AE438" s="49"/>
      <c r="AF438" s="49"/>
      <c r="BD438" s="59"/>
      <c r="BE438" s="59"/>
      <c r="BF438" s="59"/>
      <c r="BG438" s="59"/>
      <c r="BS438" s="45"/>
      <c r="BT438" s="45"/>
      <c r="BU438" s="45"/>
      <c r="BV438" s="45"/>
    </row>
    <row r="439" spans="3:74" hidden="1" outlineLevel="1" x14ac:dyDescent="0.25">
      <c r="C439" s="69"/>
      <c r="D439" s="95"/>
      <c r="E439" s="96"/>
      <c r="F439" s="96"/>
      <c r="G439" s="96"/>
      <c r="H439" s="96"/>
      <c r="I439" s="96"/>
      <c r="J439" s="97"/>
      <c r="K439" s="95"/>
      <c r="L439" s="96"/>
      <c r="M439" s="96"/>
      <c r="N439" s="96"/>
      <c r="O439" s="96"/>
      <c r="P439" s="96"/>
      <c r="Q439" s="97"/>
      <c r="R439" s="89"/>
      <c r="S439" s="91"/>
      <c r="T439" s="89"/>
      <c r="U439" s="91"/>
      <c r="V439" s="89"/>
      <c r="W439" s="90"/>
      <c r="X439" s="90"/>
      <c r="Y439" s="91"/>
      <c r="Z439" s="49"/>
      <c r="AA439" s="49"/>
      <c r="AB439" s="49"/>
      <c r="AC439" s="49"/>
      <c r="AD439" s="49"/>
      <c r="AE439" s="49"/>
      <c r="AF439" s="49"/>
      <c r="BD439" s="59"/>
      <c r="BE439" s="59"/>
      <c r="BF439" s="59"/>
      <c r="BG439" s="59"/>
      <c r="BS439" s="45"/>
      <c r="BT439" s="45"/>
      <c r="BU439" s="45"/>
      <c r="BV439" s="45"/>
    </row>
    <row r="440" spans="3:74" hidden="1" outlineLevel="1" x14ac:dyDescent="0.25">
      <c r="C440" s="69"/>
      <c r="D440" s="95"/>
      <c r="E440" s="96"/>
      <c r="F440" s="96"/>
      <c r="G440" s="96"/>
      <c r="H440" s="96"/>
      <c r="I440" s="96"/>
      <c r="J440" s="97"/>
      <c r="K440" s="95"/>
      <c r="L440" s="96"/>
      <c r="M440" s="96"/>
      <c r="N440" s="96"/>
      <c r="O440" s="96"/>
      <c r="P440" s="96"/>
      <c r="Q440" s="97"/>
      <c r="R440" s="89"/>
      <c r="S440" s="91"/>
      <c r="T440" s="89"/>
      <c r="U440" s="91"/>
      <c r="V440" s="89"/>
      <c r="W440" s="90"/>
      <c r="X440" s="90"/>
      <c r="Y440" s="91"/>
      <c r="Z440" s="49"/>
      <c r="AA440" s="49"/>
      <c r="AB440" s="49"/>
      <c r="AC440" s="49"/>
      <c r="AD440" s="49"/>
      <c r="AE440" s="49"/>
      <c r="AF440" s="49"/>
      <c r="BD440" s="59"/>
      <c r="BE440" s="59"/>
      <c r="BF440" s="59"/>
      <c r="BG440" s="59"/>
      <c r="BS440" s="45"/>
      <c r="BT440" s="45"/>
      <c r="BU440" s="45"/>
      <c r="BV440" s="45"/>
    </row>
    <row r="441" spans="3:74" hidden="1" outlineLevel="1" x14ac:dyDescent="0.25">
      <c r="C441" s="69"/>
      <c r="D441" s="95"/>
      <c r="E441" s="96"/>
      <c r="F441" s="96"/>
      <c r="G441" s="96"/>
      <c r="H441" s="96"/>
      <c r="I441" s="96"/>
      <c r="J441" s="97"/>
      <c r="K441" s="95"/>
      <c r="L441" s="96"/>
      <c r="M441" s="96"/>
      <c r="N441" s="96"/>
      <c r="O441" s="96"/>
      <c r="P441" s="96"/>
      <c r="Q441" s="97"/>
      <c r="R441" s="89"/>
      <c r="S441" s="91"/>
      <c r="T441" s="89"/>
      <c r="U441" s="91"/>
      <c r="V441" s="89"/>
      <c r="W441" s="90"/>
      <c r="X441" s="90"/>
      <c r="Y441" s="91"/>
      <c r="Z441" s="49"/>
      <c r="AA441" s="49"/>
      <c r="AB441" s="49"/>
      <c r="AC441" s="49"/>
      <c r="AD441" s="49"/>
      <c r="AE441" s="49"/>
      <c r="AF441" s="49"/>
      <c r="BD441" s="59"/>
      <c r="BE441" s="59"/>
      <c r="BF441" s="59"/>
      <c r="BG441" s="59"/>
      <c r="BS441" s="45"/>
      <c r="BT441" s="45"/>
      <c r="BU441" s="45"/>
      <c r="BV441" s="45"/>
    </row>
    <row r="442" spans="3:74" hidden="1" outlineLevel="1" x14ac:dyDescent="0.25">
      <c r="C442" s="69"/>
      <c r="D442" s="95"/>
      <c r="E442" s="96"/>
      <c r="F442" s="96"/>
      <c r="G442" s="96"/>
      <c r="H442" s="96"/>
      <c r="I442" s="96"/>
      <c r="J442" s="97"/>
      <c r="K442" s="95"/>
      <c r="L442" s="96"/>
      <c r="M442" s="96"/>
      <c r="N442" s="96"/>
      <c r="O442" s="96"/>
      <c r="P442" s="96"/>
      <c r="Q442" s="97"/>
      <c r="R442" s="89"/>
      <c r="S442" s="91"/>
      <c r="T442" s="89"/>
      <c r="U442" s="91"/>
      <c r="V442" s="89"/>
      <c r="W442" s="90"/>
      <c r="X442" s="90"/>
      <c r="Y442" s="91"/>
      <c r="Z442" s="49"/>
      <c r="AA442" s="49"/>
      <c r="AB442" s="49"/>
      <c r="AC442" s="49"/>
      <c r="AD442" s="49"/>
      <c r="AE442" s="49"/>
      <c r="AF442" s="49"/>
      <c r="BD442" s="59"/>
      <c r="BE442" s="59"/>
      <c r="BF442" s="59"/>
      <c r="BG442" s="59"/>
      <c r="BS442" s="45"/>
      <c r="BT442" s="45"/>
      <c r="BU442" s="45"/>
      <c r="BV442" s="45"/>
    </row>
    <row r="443" spans="3:74" hidden="1" outlineLevel="1" x14ac:dyDescent="0.25">
      <c r="C443" s="69"/>
      <c r="D443" s="95"/>
      <c r="E443" s="96"/>
      <c r="F443" s="96"/>
      <c r="G443" s="96"/>
      <c r="H443" s="96"/>
      <c r="I443" s="96"/>
      <c r="J443" s="97"/>
      <c r="K443" s="95"/>
      <c r="L443" s="96"/>
      <c r="M443" s="96"/>
      <c r="N443" s="96"/>
      <c r="O443" s="96"/>
      <c r="P443" s="96"/>
      <c r="Q443" s="97"/>
      <c r="R443" s="89"/>
      <c r="S443" s="91"/>
      <c r="T443" s="89"/>
      <c r="U443" s="91"/>
      <c r="V443" s="89"/>
      <c r="W443" s="90"/>
      <c r="X443" s="90"/>
      <c r="Y443" s="91"/>
      <c r="Z443" s="49"/>
      <c r="AA443" s="49"/>
      <c r="AB443" s="49"/>
      <c r="AC443" s="49"/>
      <c r="AD443" s="49"/>
      <c r="AE443" s="49"/>
      <c r="AF443" s="49"/>
      <c r="BD443" s="59"/>
      <c r="BE443" s="59"/>
      <c r="BF443" s="59"/>
      <c r="BG443" s="59"/>
      <c r="BS443" s="45"/>
      <c r="BT443" s="45"/>
      <c r="BU443" s="45"/>
      <c r="BV443" s="45"/>
    </row>
    <row r="444" spans="3:74" hidden="1" outlineLevel="1" x14ac:dyDescent="0.25">
      <c r="C444" s="69"/>
      <c r="D444" s="95"/>
      <c r="E444" s="96"/>
      <c r="F444" s="96"/>
      <c r="G444" s="96"/>
      <c r="H444" s="96"/>
      <c r="I444" s="96"/>
      <c r="J444" s="97"/>
      <c r="K444" s="95"/>
      <c r="L444" s="96"/>
      <c r="M444" s="96"/>
      <c r="N444" s="96"/>
      <c r="O444" s="96"/>
      <c r="P444" s="96"/>
      <c r="Q444" s="97"/>
      <c r="R444" s="89"/>
      <c r="S444" s="91"/>
      <c r="T444" s="89"/>
      <c r="U444" s="91"/>
      <c r="V444" s="89"/>
      <c r="W444" s="90"/>
      <c r="X444" s="90"/>
      <c r="Y444" s="91"/>
      <c r="Z444" s="49"/>
      <c r="AA444" s="49"/>
      <c r="AB444" s="49"/>
      <c r="AC444" s="49"/>
      <c r="AD444" s="49"/>
      <c r="AE444" s="49"/>
      <c r="AF444" s="49"/>
      <c r="BD444" s="59"/>
      <c r="BE444" s="59"/>
      <c r="BF444" s="59"/>
      <c r="BG444" s="59"/>
      <c r="BS444" s="45"/>
      <c r="BT444" s="45"/>
      <c r="BU444" s="45"/>
      <c r="BV444" s="45"/>
    </row>
    <row r="445" spans="3:74" hidden="1" outlineLevel="1" x14ac:dyDescent="0.25">
      <c r="C445" s="69"/>
      <c r="D445" s="95"/>
      <c r="E445" s="96"/>
      <c r="F445" s="96"/>
      <c r="G445" s="96"/>
      <c r="H445" s="96"/>
      <c r="I445" s="96"/>
      <c r="J445" s="97"/>
      <c r="K445" s="95"/>
      <c r="L445" s="96"/>
      <c r="M445" s="96"/>
      <c r="N445" s="96"/>
      <c r="O445" s="96"/>
      <c r="P445" s="96"/>
      <c r="Q445" s="97"/>
      <c r="R445" s="89"/>
      <c r="S445" s="91"/>
      <c r="T445" s="89"/>
      <c r="U445" s="91"/>
      <c r="V445" s="89"/>
      <c r="W445" s="90"/>
      <c r="X445" s="90"/>
      <c r="Y445" s="91"/>
      <c r="Z445" s="49"/>
      <c r="AA445" s="49"/>
      <c r="AB445" s="49"/>
      <c r="AC445" s="49"/>
      <c r="AD445" s="49"/>
      <c r="AE445" s="49"/>
      <c r="AF445" s="49"/>
      <c r="BD445" s="59"/>
      <c r="BE445" s="59"/>
      <c r="BF445" s="59"/>
      <c r="BG445" s="59"/>
      <c r="BS445" s="45"/>
      <c r="BT445" s="45"/>
      <c r="BU445" s="45"/>
      <c r="BV445" s="45"/>
    </row>
    <row r="446" spans="3:74" hidden="1" outlineLevel="1" x14ac:dyDescent="0.25">
      <c r="C446" s="69"/>
      <c r="D446" s="95"/>
      <c r="E446" s="96"/>
      <c r="F446" s="96"/>
      <c r="G446" s="96"/>
      <c r="H446" s="96"/>
      <c r="I446" s="96"/>
      <c r="J446" s="97"/>
      <c r="K446" s="95"/>
      <c r="L446" s="96"/>
      <c r="M446" s="96"/>
      <c r="N446" s="96"/>
      <c r="O446" s="96"/>
      <c r="P446" s="96"/>
      <c r="Q446" s="97"/>
      <c r="R446" s="89"/>
      <c r="S446" s="91"/>
      <c r="T446" s="89"/>
      <c r="U446" s="91"/>
      <c r="V446" s="89"/>
      <c r="W446" s="90"/>
      <c r="X446" s="90"/>
      <c r="Y446" s="91"/>
      <c r="Z446" s="49"/>
      <c r="AA446" s="49"/>
      <c r="AB446" s="49"/>
      <c r="AC446" s="49"/>
      <c r="AD446" s="49"/>
      <c r="AE446" s="49"/>
      <c r="AF446" s="49"/>
      <c r="BD446" s="59"/>
      <c r="BE446" s="59"/>
      <c r="BF446" s="59"/>
      <c r="BG446" s="59"/>
      <c r="BS446" s="45"/>
      <c r="BT446" s="45"/>
      <c r="BU446" s="45"/>
      <c r="BV446" s="45"/>
    </row>
    <row r="447" spans="3:74" hidden="1" outlineLevel="1" x14ac:dyDescent="0.25">
      <c r="C447" s="69"/>
      <c r="D447" s="95"/>
      <c r="E447" s="96"/>
      <c r="F447" s="96"/>
      <c r="G447" s="96"/>
      <c r="H447" s="96"/>
      <c r="I447" s="96"/>
      <c r="J447" s="97"/>
      <c r="K447" s="95"/>
      <c r="L447" s="96"/>
      <c r="M447" s="96"/>
      <c r="N447" s="96"/>
      <c r="O447" s="96"/>
      <c r="P447" s="96"/>
      <c r="Q447" s="97"/>
      <c r="R447" s="89"/>
      <c r="S447" s="91"/>
      <c r="T447" s="89"/>
      <c r="U447" s="91"/>
      <c r="V447" s="89"/>
      <c r="W447" s="90"/>
      <c r="X447" s="90"/>
      <c r="Y447" s="91"/>
      <c r="Z447" s="49"/>
      <c r="AA447" s="49"/>
      <c r="AB447" s="49"/>
      <c r="AC447" s="49"/>
      <c r="AD447" s="49"/>
      <c r="AE447" s="49"/>
      <c r="AF447" s="49"/>
      <c r="BD447" s="59"/>
      <c r="BE447" s="59"/>
      <c r="BF447" s="59"/>
      <c r="BG447" s="59"/>
      <c r="BS447" s="45"/>
      <c r="BT447" s="45"/>
      <c r="BU447" s="45"/>
      <c r="BV447" s="45"/>
    </row>
    <row r="448" spans="3:74" hidden="1" outlineLevel="1" x14ac:dyDescent="0.25">
      <c r="C448" s="69"/>
      <c r="D448" s="95"/>
      <c r="E448" s="96"/>
      <c r="F448" s="96"/>
      <c r="G448" s="96"/>
      <c r="H448" s="96"/>
      <c r="I448" s="96"/>
      <c r="J448" s="97"/>
      <c r="K448" s="95"/>
      <c r="L448" s="96"/>
      <c r="M448" s="96"/>
      <c r="N448" s="96"/>
      <c r="O448" s="96"/>
      <c r="P448" s="96"/>
      <c r="Q448" s="97"/>
      <c r="R448" s="89"/>
      <c r="S448" s="91"/>
      <c r="T448" s="89"/>
      <c r="U448" s="91"/>
      <c r="V448" s="89"/>
      <c r="W448" s="90"/>
      <c r="X448" s="90"/>
      <c r="Y448" s="91"/>
      <c r="Z448" s="49"/>
      <c r="AA448" s="49"/>
      <c r="AB448" s="49"/>
      <c r="AC448" s="49"/>
      <c r="AD448" s="49"/>
      <c r="AE448" s="49"/>
      <c r="AF448" s="49"/>
      <c r="BD448" s="59"/>
      <c r="BE448" s="59"/>
      <c r="BF448" s="59"/>
      <c r="BG448" s="59"/>
      <c r="BS448" s="45"/>
      <c r="BT448" s="45"/>
      <c r="BU448" s="45"/>
      <c r="BV448" s="45"/>
    </row>
    <row r="449" spans="3:74" hidden="1" outlineLevel="1" x14ac:dyDescent="0.25">
      <c r="C449" s="69"/>
      <c r="D449" s="95"/>
      <c r="E449" s="96"/>
      <c r="F449" s="96"/>
      <c r="G449" s="96"/>
      <c r="H449" s="96"/>
      <c r="I449" s="96"/>
      <c r="J449" s="97"/>
      <c r="K449" s="95"/>
      <c r="L449" s="96"/>
      <c r="M449" s="96"/>
      <c r="N449" s="96"/>
      <c r="O449" s="96"/>
      <c r="P449" s="96"/>
      <c r="Q449" s="97"/>
      <c r="R449" s="89"/>
      <c r="S449" s="91"/>
      <c r="T449" s="89"/>
      <c r="U449" s="91"/>
      <c r="V449" s="89"/>
      <c r="W449" s="90"/>
      <c r="X449" s="90"/>
      <c r="Y449" s="91"/>
      <c r="Z449" s="49"/>
      <c r="AA449" s="49"/>
      <c r="AB449" s="49"/>
      <c r="AC449" s="49"/>
      <c r="AD449" s="49"/>
      <c r="AE449" s="49"/>
      <c r="AF449" s="49"/>
      <c r="BD449" s="59"/>
      <c r="BE449" s="59"/>
      <c r="BF449" s="59"/>
      <c r="BG449" s="59"/>
      <c r="BS449" s="45"/>
      <c r="BT449" s="45"/>
      <c r="BU449" s="45"/>
      <c r="BV449" s="45"/>
    </row>
    <row r="450" spans="3:74" hidden="1" outlineLevel="1" x14ac:dyDescent="0.25">
      <c r="C450" s="69"/>
      <c r="D450" s="95"/>
      <c r="E450" s="96"/>
      <c r="F450" s="96"/>
      <c r="G450" s="96"/>
      <c r="H450" s="96"/>
      <c r="I450" s="96"/>
      <c r="J450" s="97"/>
      <c r="K450" s="95"/>
      <c r="L450" s="96"/>
      <c r="M450" s="96"/>
      <c r="N450" s="96"/>
      <c r="O450" s="96"/>
      <c r="P450" s="96"/>
      <c r="Q450" s="97"/>
      <c r="R450" s="89"/>
      <c r="S450" s="91"/>
      <c r="T450" s="89"/>
      <c r="U450" s="91"/>
      <c r="V450" s="89"/>
      <c r="W450" s="90"/>
      <c r="X450" s="90"/>
      <c r="Y450" s="91"/>
      <c r="Z450" s="49"/>
      <c r="AA450" s="49"/>
      <c r="AB450" s="49"/>
      <c r="AC450" s="49"/>
      <c r="AD450" s="49"/>
      <c r="AE450" s="49"/>
      <c r="AF450" s="49"/>
      <c r="BD450" s="59"/>
      <c r="BE450" s="59"/>
      <c r="BF450" s="59"/>
      <c r="BG450" s="59"/>
      <c r="BS450" s="45"/>
      <c r="BT450" s="45"/>
      <c r="BU450" s="45"/>
      <c r="BV450" s="45"/>
    </row>
    <row r="451" spans="3:74" hidden="1" outlineLevel="1" x14ac:dyDescent="0.25">
      <c r="C451" s="69"/>
      <c r="D451" s="95"/>
      <c r="E451" s="96"/>
      <c r="F451" s="96"/>
      <c r="G451" s="96"/>
      <c r="H451" s="96"/>
      <c r="I451" s="96"/>
      <c r="J451" s="97"/>
      <c r="K451" s="95"/>
      <c r="L451" s="96"/>
      <c r="M451" s="96"/>
      <c r="N451" s="96"/>
      <c r="O451" s="96"/>
      <c r="P451" s="96"/>
      <c r="Q451" s="97"/>
      <c r="R451" s="89"/>
      <c r="S451" s="91"/>
      <c r="T451" s="89"/>
      <c r="U451" s="91"/>
      <c r="V451" s="89"/>
      <c r="W451" s="90"/>
      <c r="X451" s="90"/>
      <c r="Y451" s="91"/>
      <c r="Z451" s="49"/>
      <c r="AA451" s="49"/>
      <c r="AB451" s="49"/>
      <c r="AC451" s="49"/>
      <c r="AD451" s="49"/>
      <c r="AE451" s="49"/>
      <c r="AF451" s="49"/>
      <c r="BD451" s="59"/>
      <c r="BE451" s="59"/>
      <c r="BF451" s="59"/>
      <c r="BG451" s="59"/>
      <c r="BS451" s="45"/>
      <c r="BT451" s="45"/>
      <c r="BU451" s="45"/>
      <c r="BV451" s="45"/>
    </row>
    <row r="452" spans="3:74" hidden="1" outlineLevel="1" x14ac:dyDescent="0.25">
      <c r="C452" s="69"/>
      <c r="D452" s="95"/>
      <c r="E452" s="96"/>
      <c r="F452" s="96"/>
      <c r="G452" s="96"/>
      <c r="H452" s="96"/>
      <c r="I452" s="96"/>
      <c r="J452" s="97"/>
      <c r="K452" s="95"/>
      <c r="L452" s="96"/>
      <c r="M452" s="96"/>
      <c r="N452" s="96"/>
      <c r="O452" s="96"/>
      <c r="P452" s="96"/>
      <c r="Q452" s="97"/>
      <c r="R452" s="89"/>
      <c r="S452" s="91"/>
      <c r="T452" s="89"/>
      <c r="U452" s="91"/>
      <c r="V452" s="89"/>
      <c r="W452" s="90"/>
      <c r="X452" s="90"/>
      <c r="Y452" s="91"/>
      <c r="Z452" s="49"/>
      <c r="AA452" s="49"/>
      <c r="AB452" s="49"/>
      <c r="AC452" s="49"/>
      <c r="AD452" s="49"/>
      <c r="AE452" s="49"/>
      <c r="AF452" s="49"/>
      <c r="BD452" s="59"/>
      <c r="BE452" s="59"/>
      <c r="BF452" s="59"/>
      <c r="BG452" s="59"/>
      <c r="BS452" s="45"/>
      <c r="BT452" s="45"/>
      <c r="BU452" s="45"/>
      <c r="BV452" s="45"/>
    </row>
    <row r="453" spans="3:74" hidden="1" outlineLevel="1" x14ac:dyDescent="0.25">
      <c r="C453" s="69"/>
      <c r="D453" s="95"/>
      <c r="E453" s="96"/>
      <c r="F453" s="96"/>
      <c r="G453" s="96"/>
      <c r="H453" s="96"/>
      <c r="I453" s="96"/>
      <c r="J453" s="97"/>
      <c r="K453" s="95"/>
      <c r="L453" s="96"/>
      <c r="M453" s="96"/>
      <c r="N453" s="96"/>
      <c r="O453" s="96"/>
      <c r="P453" s="96"/>
      <c r="Q453" s="97"/>
      <c r="R453" s="89"/>
      <c r="S453" s="91"/>
      <c r="T453" s="89"/>
      <c r="U453" s="91"/>
      <c r="V453" s="89"/>
      <c r="W453" s="90"/>
      <c r="X453" s="90"/>
      <c r="Y453" s="91"/>
      <c r="Z453" s="49"/>
      <c r="AA453" s="49"/>
      <c r="AB453" s="49"/>
      <c r="AC453" s="49"/>
      <c r="AD453" s="49"/>
      <c r="AE453" s="49"/>
      <c r="AF453" s="49"/>
      <c r="BD453" s="59"/>
      <c r="BE453" s="59"/>
      <c r="BF453" s="59"/>
      <c r="BG453" s="59"/>
      <c r="BS453" s="45"/>
      <c r="BT453" s="45"/>
      <c r="BU453" s="45"/>
      <c r="BV453" s="45"/>
    </row>
    <row r="454" spans="3:74" hidden="1" outlineLevel="1" x14ac:dyDescent="0.25">
      <c r="C454" s="69"/>
      <c r="D454" s="95"/>
      <c r="E454" s="96"/>
      <c r="F454" s="96"/>
      <c r="G454" s="96"/>
      <c r="H454" s="96"/>
      <c r="I454" s="96"/>
      <c r="J454" s="97"/>
      <c r="K454" s="95"/>
      <c r="L454" s="96"/>
      <c r="M454" s="96"/>
      <c r="N454" s="96"/>
      <c r="O454" s="96"/>
      <c r="P454" s="96"/>
      <c r="Q454" s="97"/>
      <c r="R454" s="89"/>
      <c r="S454" s="91"/>
      <c r="T454" s="89"/>
      <c r="U454" s="91"/>
      <c r="V454" s="89"/>
      <c r="W454" s="90"/>
      <c r="X454" s="90"/>
      <c r="Y454" s="91"/>
      <c r="Z454" s="49"/>
      <c r="AA454" s="49"/>
      <c r="AB454" s="49"/>
      <c r="AC454" s="49"/>
      <c r="AD454" s="49"/>
      <c r="AE454" s="49"/>
      <c r="AF454" s="49"/>
      <c r="BD454" s="59"/>
      <c r="BE454" s="59"/>
      <c r="BF454" s="59"/>
      <c r="BG454" s="59"/>
      <c r="BS454" s="45"/>
      <c r="BT454" s="45"/>
      <c r="BU454" s="45"/>
      <c r="BV454" s="45"/>
    </row>
    <row r="455" spans="3:74" hidden="1" outlineLevel="1" x14ac:dyDescent="0.25">
      <c r="C455" s="69"/>
      <c r="D455" s="95"/>
      <c r="E455" s="96"/>
      <c r="F455" s="96"/>
      <c r="G455" s="96"/>
      <c r="H455" s="96"/>
      <c r="I455" s="96"/>
      <c r="J455" s="97"/>
      <c r="K455" s="95"/>
      <c r="L455" s="96"/>
      <c r="M455" s="96"/>
      <c r="N455" s="96"/>
      <c r="O455" s="96"/>
      <c r="P455" s="96"/>
      <c r="Q455" s="97"/>
      <c r="R455" s="89"/>
      <c r="S455" s="91"/>
      <c r="T455" s="89"/>
      <c r="U455" s="91"/>
      <c r="V455" s="89"/>
      <c r="W455" s="90"/>
      <c r="X455" s="90"/>
      <c r="Y455" s="91"/>
      <c r="Z455" s="49"/>
      <c r="AA455" s="49"/>
      <c r="AB455" s="49"/>
      <c r="AC455" s="49"/>
      <c r="AD455" s="49"/>
      <c r="AE455" s="49"/>
      <c r="AF455" s="49"/>
      <c r="BD455" s="59"/>
      <c r="BE455" s="59"/>
      <c r="BF455" s="59"/>
      <c r="BG455" s="59"/>
      <c r="BS455" s="45"/>
      <c r="BT455" s="45"/>
      <c r="BU455" s="45"/>
      <c r="BV455" s="45"/>
    </row>
    <row r="456" spans="3:74" hidden="1" outlineLevel="1" x14ac:dyDescent="0.25">
      <c r="C456" s="69"/>
      <c r="D456" s="95"/>
      <c r="E456" s="96"/>
      <c r="F456" s="96"/>
      <c r="G456" s="96"/>
      <c r="H456" s="96"/>
      <c r="I456" s="96"/>
      <c r="J456" s="97"/>
      <c r="K456" s="95"/>
      <c r="L456" s="96"/>
      <c r="M456" s="96"/>
      <c r="N456" s="96"/>
      <c r="O456" s="96"/>
      <c r="P456" s="96"/>
      <c r="Q456" s="97"/>
      <c r="R456" s="89"/>
      <c r="S456" s="91"/>
      <c r="T456" s="89"/>
      <c r="U456" s="91"/>
      <c r="V456" s="89"/>
      <c r="W456" s="90"/>
      <c r="X456" s="90"/>
      <c r="Y456" s="91"/>
      <c r="Z456" s="49"/>
      <c r="AA456" s="49"/>
      <c r="AB456" s="49"/>
      <c r="AC456" s="49"/>
      <c r="AD456" s="49"/>
      <c r="AE456" s="49"/>
      <c r="AF456" s="49"/>
      <c r="BD456" s="59"/>
      <c r="BE456" s="59"/>
      <c r="BF456" s="59"/>
      <c r="BG456" s="59"/>
      <c r="BS456" s="45"/>
      <c r="BT456" s="45"/>
      <c r="BU456" s="45"/>
      <c r="BV456" s="45"/>
    </row>
    <row r="457" spans="3:74" hidden="1" outlineLevel="1" x14ac:dyDescent="0.25">
      <c r="C457" s="69"/>
      <c r="D457" s="95"/>
      <c r="E457" s="96"/>
      <c r="F457" s="96"/>
      <c r="G457" s="96"/>
      <c r="H457" s="96"/>
      <c r="I457" s="96"/>
      <c r="J457" s="97"/>
      <c r="K457" s="95"/>
      <c r="L457" s="96"/>
      <c r="M457" s="96"/>
      <c r="N457" s="96"/>
      <c r="O457" s="96"/>
      <c r="P457" s="96"/>
      <c r="Q457" s="97"/>
      <c r="R457" s="89"/>
      <c r="S457" s="91"/>
      <c r="T457" s="89"/>
      <c r="U457" s="91"/>
      <c r="V457" s="89"/>
      <c r="W457" s="90"/>
      <c r="X457" s="90"/>
      <c r="Y457" s="91"/>
      <c r="Z457" s="49"/>
      <c r="AA457" s="49"/>
      <c r="AB457" s="49"/>
      <c r="AC457" s="49"/>
      <c r="AD457" s="49"/>
      <c r="AE457" s="49"/>
      <c r="AF457" s="49"/>
      <c r="BD457" s="59"/>
      <c r="BE457" s="59"/>
      <c r="BF457" s="59"/>
      <c r="BG457" s="59"/>
      <c r="BS457" s="45"/>
      <c r="BT457" s="45"/>
      <c r="BU457" s="45"/>
      <c r="BV457" s="45"/>
    </row>
    <row r="458" spans="3:74" hidden="1" outlineLevel="1" x14ac:dyDescent="0.25">
      <c r="C458" s="69"/>
      <c r="D458" s="95"/>
      <c r="E458" s="96"/>
      <c r="F458" s="96"/>
      <c r="G458" s="96"/>
      <c r="H458" s="96"/>
      <c r="I458" s="96"/>
      <c r="J458" s="97"/>
      <c r="K458" s="95"/>
      <c r="L458" s="96"/>
      <c r="M458" s="96"/>
      <c r="N458" s="96"/>
      <c r="O458" s="96"/>
      <c r="P458" s="96"/>
      <c r="Q458" s="97"/>
      <c r="R458" s="89"/>
      <c r="S458" s="91"/>
      <c r="T458" s="89"/>
      <c r="U458" s="91"/>
      <c r="V458" s="89"/>
      <c r="W458" s="90"/>
      <c r="X458" s="90"/>
      <c r="Y458" s="91"/>
      <c r="Z458" s="49"/>
      <c r="AA458" s="49"/>
      <c r="AB458" s="49"/>
      <c r="AC458" s="49"/>
      <c r="AD458" s="49"/>
      <c r="AE458" s="49"/>
      <c r="AF458" s="49"/>
      <c r="BD458" s="59"/>
      <c r="BE458" s="59"/>
      <c r="BF458" s="59"/>
      <c r="BG458" s="59"/>
      <c r="BS458" s="45"/>
      <c r="BT458" s="45"/>
      <c r="BU458" s="45"/>
      <c r="BV458" s="45"/>
    </row>
    <row r="459" spans="3:74" hidden="1" outlineLevel="1" x14ac:dyDescent="0.25">
      <c r="C459" s="69"/>
      <c r="D459" s="95"/>
      <c r="E459" s="96"/>
      <c r="F459" s="96"/>
      <c r="G459" s="96"/>
      <c r="H459" s="96"/>
      <c r="I459" s="96"/>
      <c r="J459" s="97"/>
      <c r="K459" s="95"/>
      <c r="L459" s="96"/>
      <c r="M459" s="96"/>
      <c r="N459" s="96"/>
      <c r="O459" s="96"/>
      <c r="P459" s="96"/>
      <c r="Q459" s="97"/>
      <c r="R459" s="89"/>
      <c r="S459" s="91"/>
      <c r="T459" s="89"/>
      <c r="U459" s="91"/>
      <c r="V459" s="89"/>
      <c r="W459" s="90"/>
      <c r="X459" s="90"/>
      <c r="Y459" s="91"/>
      <c r="Z459" s="49"/>
      <c r="AA459" s="49"/>
      <c r="AB459" s="49"/>
      <c r="AC459" s="49"/>
      <c r="AD459" s="49"/>
      <c r="AE459" s="49"/>
      <c r="AF459" s="49"/>
      <c r="BD459" s="59"/>
      <c r="BE459" s="59"/>
      <c r="BF459" s="59"/>
      <c r="BG459" s="59"/>
      <c r="BS459" s="45"/>
      <c r="BT459" s="45"/>
      <c r="BU459" s="45"/>
      <c r="BV459" s="45"/>
    </row>
    <row r="460" spans="3:74" hidden="1" outlineLevel="1" x14ac:dyDescent="0.25">
      <c r="C460" s="69"/>
      <c r="D460" s="95"/>
      <c r="E460" s="96"/>
      <c r="F460" s="96"/>
      <c r="G460" s="96"/>
      <c r="H460" s="96"/>
      <c r="I460" s="96"/>
      <c r="J460" s="97"/>
      <c r="K460" s="95"/>
      <c r="L460" s="96"/>
      <c r="M460" s="96"/>
      <c r="N460" s="96"/>
      <c r="O460" s="96"/>
      <c r="P460" s="96"/>
      <c r="Q460" s="97"/>
      <c r="R460" s="89"/>
      <c r="S460" s="91"/>
      <c r="T460" s="89"/>
      <c r="U460" s="91"/>
      <c r="V460" s="89"/>
      <c r="W460" s="90"/>
      <c r="X460" s="90"/>
      <c r="Y460" s="91"/>
      <c r="Z460" s="49"/>
      <c r="AA460" s="49"/>
      <c r="AB460" s="49"/>
      <c r="AC460" s="49"/>
      <c r="AD460" s="49"/>
      <c r="AE460" s="49"/>
      <c r="AF460" s="49"/>
      <c r="BD460" s="59"/>
      <c r="BE460" s="59"/>
      <c r="BF460" s="59"/>
      <c r="BG460" s="59"/>
      <c r="BS460" s="45"/>
      <c r="BT460" s="45"/>
      <c r="BU460" s="45"/>
      <c r="BV460" s="45"/>
    </row>
    <row r="461" spans="3:74" hidden="1" outlineLevel="1" x14ac:dyDescent="0.25">
      <c r="C461" s="69"/>
      <c r="D461" s="95"/>
      <c r="E461" s="96"/>
      <c r="F461" s="96"/>
      <c r="G461" s="96"/>
      <c r="H461" s="96"/>
      <c r="I461" s="96"/>
      <c r="J461" s="97"/>
      <c r="K461" s="95"/>
      <c r="L461" s="96"/>
      <c r="M461" s="96"/>
      <c r="N461" s="96"/>
      <c r="O461" s="96"/>
      <c r="P461" s="96"/>
      <c r="Q461" s="97"/>
      <c r="R461" s="89"/>
      <c r="S461" s="91"/>
      <c r="T461" s="89"/>
      <c r="U461" s="91"/>
      <c r="V461" s="89"/>
      <c r="W461" s="90"/>
      <c r="X461" s="90"/>
      <c r="Y461" s="91"/>
      <c r="Z461" s="49"/>
      <c r="AA461" s="49"/>
      <c r="AB461" s="49"/>
      <c r="AC461" s="49"/>
      <c r="AD461" s="49"/>
      <c r="AE461" s="49"/>
      <c r="AF461" s="49"/>
      <c r="BD461" s="59"/>
      <c r="BE461" s="59"/>
      <c r="BF461" s="59"/>
      <c r="BG461" s="59"/>
      <c r="BS461" s="45"/>
      <c r="BT461" s="45"/>
      <c r="BU461" s="45"/>
      <c r="BV461" s="45"/>
    </row>
    <row r="462" spans="3:74" hidden="1" outlineLevel="1" x14ac:dyDescent="0.25">
      <c r="C462" s="69"/>
      <c r="D462" s="95"/>
      <c r="E462" s="96"/>
      <c r="F462" s="96"/>
      <c r="G462" s="96"/>
      <c r="H462" s="96"/>
      <c r="I462" s="96"/>
      <c r="J462" s="97"/>
      <c r="K462" s="95"/>
      <c r="L462" s="96"/>
      <c r="M462" s="96"/>
      <c r="N462" s="96"/>
      <c r="O462" s="96"/>
      <c r="P462" s="96"/>
      <c r="Q462" s="97"/>
      <c r="R462" s="89"/>
      <c r="S462" s="91"/>
      <c r="T462" s="89"/>
      <c r="U462" s="91"/>
      <c r="V462" s="89"/>
      <c r="W462" s="90"/>
      <c r="X462" s="90"/>
      <c r="Y462" s="91"/>
      <c r="Z462" s="49"/>
      <c r="AA462" s="49"/>
      <c r="AB462" s="49"/>
      <c r="AC462" s="49"/>
      <c r="AD462" s="49"/>
      <c r="AE462" s="49"/>
      <c r="AF462" s="49"/>
      <c r="BD462" s="59"/>
      <c r="BE462" s="59"/>
      <c r="BF462" s="59"/>
      <c r="BG462" s="59"/>
      <c r="BS462" s="45"/>
      <c r="BT462" s="45"/>
      <c r="BU462" s="45"/>
      <c r="BV462" s="45"/>
    </row>
    <row r="463" spans="3:74" hidden="1" outlineLevel="1" x14ac:dyDescent="0.25">
      <c r="C463" s="69"/>
      <c r="D463" s="98"/>
      <c r="E463" s="99"/>
      <c r="F463" s="99"/>
      <c r="G463" s="99"/>
      <c r="H463" s="99"/>
      <c r="I463" s="99"/>
      <c r="J463" s="100"/>
      <c r="K463" s="95"/>
      <c r="L463" s="96"/>
      <c r="M463" s="96"/>
      <c r="N463" s="96"/>
      <c r="O463" s="96"/>
      <c r="P463" s="96"/>
      <c r="Q463" s="97"/>
      <c r="R463" s="92"/>
      <c r="S463" s="93"/>
      <c r="T463" s="92"/>
      <c r="U463" s="93"/>
      <c r="V463" s="92"/>
      <c r="W463" s="94"/>
      <c r="X463" s="94"/>
      <c r="Y463" s="93"/>
      <c r="Z463" s="49"/>
      <c r="AA463" s="49"/>
      <c r="AB463" s="49"/>
      <c r="AC463" s="49"/>
      <c r="AD463" s="49"/>
      <c r="AE463" s="49"/>
      <c r="AF463" s="49"/>
      <c r="BD463" s="59"/>
      <c r="BE463" s="59"/>
      <c r="BF463" s="59"/>
      <c r="BG463" s="59"/>
      <c r="BS463" s="45"/>
      <c r="BT463" s="45"/>
      <c r="BU463" s="45"/>
      <c r="BV463" s="45"/>
    </row>
    <row r="464" spans="3:74" collapsed="1" x14ac:dyDescent="0.25">
      <c r="X464" s="49"/>
      <c r="Y464" s="49"/>
      <c r="Z464" s="49"/>
      <c r="AA464" s="49"/>
      <c r="AB464" s="49"/>
      <c r="AC464" s="49"/>
      <c r="AD464" s="49"/>
      <c r="AE464" s="49"/>
      <c r="AF464" s="49"/>
    </row>
    <row r="465" spans="24:32" x14ac:dyDescent="0.25">
      <c r="X465" s="49"/>
      <c r="Y465" s="49"/>
      <c r="Z465" s="49"/>
      <c r="AA465" s="49"/>
      <c r="AB465" s="49"/>
      <c r="AC465" s="49"/>
      <c r="AD465" s="49"/>
      <c r="AE465" s="49"/>
      <c r="AF465" s="49"/>
    </row>
    <row r="466" spans="24:32" x14ac:dyDescent="0.25">
      <c r="X466" s="49"/>
      <c r="Y466" s="49"/>
      <c r="Z466" s="49"/>
      <c r="AA466" s="49"/>
      <c r="AB466" s="49"/>
      <c r="AC466" s="49"/>
      <c r="AD466" s="49"/>
      <c r="AE466" s="49"/>
      <c r="AF466" s="49"/>
    </row>
    <row r="467" spans="24:32" x14ac:dyDescent="0.25">
      <c r="X467" s="49"/>
      <c r="Y467" s="49"/>
      <c r="Z467" s="49"/>
      <c r="AA467" s="49"/>
      <c r="AB467" s="49"/>
      <c r="AC467" s="49"/>
      <c r="AD467" s="49"/>
      <c r="AE467" s="49"/>
      <c r="AF467" s="49"/>
    </row>
    <row r="468" spans="24:32" ht="14.45" customHeight="1" x14ac:dyDescent="0.25">
      <c r="X468" s="49"/>
      <c r="Y468" s="49"/>
      <c r="Z468" s="49"/>
      <c r="AA468" s="49"/>
      <c r="AB468" s="49"/>
      <c r="AC468" s="49"/>
      <c r="AD468" s="49"/>
      <c r="AE468" s="49"/>
      <c r="AF468" s="49"/>
    </row>
    <row r="469" spans="24:32" x14ac:dyDescent="0.25">
      <c r="X469" s="49"/>
      <c r="Y469" s="49"/>
      <c r="Z469" s="49"/>
      <c r="AA469" s="49"/>
      <c r="AB469" s="49"/>
      <c r="AC469" s="49"/>
      <c r="AD469" s="49"/>
      <c r="AE469" s="49"/>
      <c r="AF469" s="49"/>
    </row>
    <row r="470" spans="24:32" ht="14.45" customHeight="1" x14ac:dyDescent="0.25">
      <c r="X470" s="49"/>
      <c r="Y470" s="49"/>
      <c r="Z470" s="49"/>
      <c r="AA470" s="49"/>
      <c r="AB470" s="49"/>
      <c r="AC470" s="49"/>
      <c r="AD470" s="49"/>
      <c r="AE470" s="49"/>
      <c r="AF470" s="49"/>
    </row>
    <row r="471" spans="24:32" x14ac:dyDescent="0.25">
      <c r="X471" s="49"/>
      <c r="Y471" s="49"/>
      <c r="Z471" s="49"/>
      <c r="AA471" s="49"/>
      <c r="AB471" s="49"/>
      <c r="AC471" s="49"/>
      <c r="AD471" s="49"/>
      <c r="AE471" s="49"/>
      <c r="AF471" s="49"/>
    </row>
    <row r="472" spans="24:32" x14ac:dyDescent="0.25">
      <c r="X472" s="49"/>
      <c r="Y472" s="49"/>
      <c r="Z472" s="49"/>
      <c r="AA472" s="49"/>
      <c r="AB472" s="49"/>
      <c r="AC472" s="49"/>
      <c r="AD472" s="49"/>
      <c r="AE472" s="49"/>
      <c r="AF472" s="49"/>
    </row>
    <row r="473" spans="24:32" x14ac:dyDescent="0.25">
      <c r="X473" s="49"/>
      <c r="Y473" s="49"/>
      <c r="Z473" s="49"/>
      <c r="AA473" s="49"/>
      <c r="AB473" s="49"/>
      <c r="AC473" s="49"/>
      <c r="AD473" s="49"/>
      <c r="AE473" s="49"/>
      <c r="AF473" s="49"/>
    </row>
    <row r="474" spans="24:32" x14ac:dyDescent="0.25">
      <c r="X474" s="49"/>
      <c r="Y474" s="49"/>
      <c r="Z474" s="49"/>
      <c r="AA474" s="49"/>
      <c r="AB474" s="49"/>
      <c r="AC474" s="49"/>
      <c r="AD474" s="49"/>
      <c r="AE474" s="49"/>
      <c r="AF474" s="49"/>
    </row>
    <row r="475" spans="24:32" x14ac:dyDescent="0.25">
      <c r="X475" s="49"/>
      <c r="Y475" s="49"/>
      <c r="Z475" s="49"/>
      <c r="AA475" s="49"/>
      <c r="AB475" s="49"/>
      <c r="AC475" s="49"/>
      <c r="AD475" s="49"/>
      <c r="AE475" s="49"/>
      <c r="AF475" s="49"/>
    </row>
    <row r="476" spans="24:32" x14ac:dyDescent="0.25">
      <c r="X476" s="49"/>
      <c r="Y476" s="49"/>
      <c r="Z476" s="49"/>
      <c r="AA476" s="49"/>
      <c r="AB476" s="49"/>
      <c r="AC476" s="49"/>
      <c r="AD476" s="49"/>
      <c r="AE476" s="49"/>
      <c r="AF476" s="49"/>
    </row>
    <row r="477" spans="24:32" x14ac:dyDescent="0.25">
      <c r="X477" s="49"/>
      <c r="Y477" s="49"/>
      <c r="Z477" s="49"/>
      <c r="AA477" s="49"/>
      <c r="AB477" s="49"/>
      <c r="AC477" s="49"/>
      <c r="AD477" s="49"/>
      <c r="AE477" s="49"/>
      <c r="AF477" s="49"/>
    </row>
    <row r="478" spans="24:32" x14ac:dyDescent="0.25">
      <c r="X478" s="49"/>
      <c r="Y478" s="49"/>
      <c r="Z478" s="49"/>
      <c r="AA478" s="49"/>
      <c r="AB478" s="49"/>
      <c r="AC478" s="49"/>
      <c r="AD478" s="49"/>
      <c r="AE478" s="49"/>
      <c r="AF478" s="49"/>
    </row>
    <row r="479" spans="24:32" x14ac:dyDescent="0.25">
      <c r="X479" s="49"/>
      <c r="Y479" s="49"/>
      <c r="Z479" s="49"/>
      <c r="AA479" s="49"/>
      <c r="AB479" s="49"/>
      <c r="AC479" s="49"/>
      <c r="AD479" s="49"/>
      <c r="AE479" s="49"/>
      <c r="AF479" s="49"/>
    </row>
    <row r="480" spans="24:32" x14ac:dyDescent="0.25">
      <c r="X480" s="49"/>
      <c r="Y480" s="49"/>
      <c r="Z480" s="49"/>
      <c r="AA480" s="49"/>
      <c r="AB480" s="49"/>
      <c r="AC480" s="49"/>
      <c r="AD480" s="49"/>
      <c r="AE480" s="49"/>
      <c r="AF480" s="49"/>
    </row>
    <row r="481" spans="24:32" x14ac:dyDescent="0.25">
      <c r="X481" s="49"/>
      <c r="Y481" s="49"/>
      <c r="Z481" s="49"/>
      <c r="AA481" s="49"/>
      <c r="AB481" s="49"/>
      <c r="AC481" s="49"/>
      <c r="AD481" s="49"/>
      <c r="AE481" s="49"/>
      <c r="AF481" s="49"/>
    </row>
    <row r="482" spans="24:32" x14ac:dyDescent="0.25">
      <c r="X482" s="49"/>
      <c r="Y482" s="49"/>
      <c r="Z482" s="49"/>
      <c r="AA482" s="49"/>
      <c r="AB482" s="49"/>
      <c r="AC482" s="49"/>
      <c r="AD482" s="49"/>
      <c r="AE482" s="49"/>
      <c r="AF482" s="49"/>
    </row>
    <row r="483" spans="24:32" x14ac:dyDescent="0.25">
      <c r="X483" s="49"/>
      <c r="Y483" s="49"/>
      <c r="Z483" s="49"/>
      <c r="AA483" s="49"/>
      <c r="AB483" s="49"/>
      <c r="AC483" s="49"/>
      <c r="AD483" s="49"/>
      <c r="AE483" s="49"/>
      <c r="AF483" s="49"/>
    </row>
    <row r="484" spans="24:32" x14ac:dyDescent="0.25">
      <c r="X484" s="49"/>
      <c r="Y484" s="49"/>
      <c r="Z484" s="49"/>
      <c r="AA484" s="49"/>
      <c r="AB484" s="49"/>
      <c r="AC484" s="49"/>
      <c r="AD484" s="49"/>
      <c r="AE484" s="49"/>
      <c r="AF484" s="49"/>
    </row>
    <row r="485" spans="24:32" x14ac:dyDescent="0.25">
      <c r="X485" s="49"/>
      <c r="Y485" s="49"/>
      <c r="Z485" s="49"/>
      <c r="AA485" s="49"/>
      <c r="AB485" s="49"/>
      <c r="AC485" s="49"/>
      <c r="AD485" s="49"/>
      <c r="AE485" s="49"/>
      <c r="AF485" s="49"/>
    </row>
    <row r="486" spans="24:32" x14ac:dyDescent="0.25">
      <c r="X486" s="49"/>
      <c r="Y486" s="49"/>
      <c r="Z486" s="49"/>
      <c r="AA486" s="49"/>
      <c r="AB486" s="49"/>
      <c r="AC486" s="49"/>
      <c r="AD486" s="49"/>
      <c r="AE486" s="49"/>
      <c r="AF486" s="49"/>
    </row>
    <row r="487" spans="24:32" x14ac:dyDescent="0.25">
      <c r="X487" s="49"/>
      <c r="Y487" s="49"/>
      <c r="Z487" s="49"/>
      <c r="AA487" s="49"/>
      <c r="AB487" s="49"/>
      <c r="AC487" s="49"/>
      <c r="AD487" s="49"/>
      <c r="AE487" s="49"/>
      <c r="AF487" s="49"/>
    </row>
    <row r="488" spans="24:32" x14ac:dyDescent="0.25">
      <c r="X488" s="49"/>
      <c r="Y488" s="49"/>
      <c r="Z488" s="49"/>
      <c r="AA488" s="49"/>
      <c r="AB488" s="49"/>
      <c r="AC488" s="49"/>
      <c r="AD488" s="49"/>
      <c r="AE488" s="49"/>
      <c r="AF488" s="49"/>
    </row>
    <row r="489" spans="24:32" x14ac:dyDescent="0.25">
      <c r="X489" s="49"/>
      <c r="Y489" s="49"/>
      <c r="Z489" s="49"/>
      <c r="AA489" s="49"/>
      <c r="AB489" s="49"/>
      <c r="AC489" s="49"/>
      <c r="AD489" s="49"/>
      <c r="AE489" s="49"/>
      <c r="AF489" s="49"/>
    </row>
    <row r="490" spans="24:32" x14ac:dyDescent="0.25">
      <c r="X490" s="49"/>
      <c r="Y490" s="49"/>
      <c r="Z490" s="49"/>
      <c r="AA490" s="49"/>
      <c r="AB490" s="49"/>
      <c r="AC490" s="49"/>
      <c r="AD490" s="49"/>
      <c r="AE490" s="49"/>
      <c r="AF490" s="49"/>
    </row>
    <row r="491" spans="24:32" x14ac:dyDescent="0.25">
      <c r="X491" s="49"/>
      <c r="Y491" s="49"/>
      <c r="Z491" s="49"/>
      <c r="AA491" s="49"/>
      <c r="AB491" s="49"/>
      <c r="AC491" s="49"/>
      <c r="AD491" s="49"/>
      <c r="AE491" s="49"/>
      <c r="AF491" s="49"/>
    </row>
    <row r="492" spans="24:32" x14ac:dyDescent="0.25">
      <c r="X492" s="49"/>
      <c r="Y492" s="49"/>
      <c r="Z492" s="49"/>
      <c r="AA492" s="49"/>
      <c r="AB492" s="49"/>
      <c r="AC492" s="49"/>
      <c r="AD492" s="49"/>
      <c r="AE492" s="49"/>
      <c r="AF492" s="49"/>
    </row>
    <row r="493" spans="24:32" x14ac:dyDescent="0.25">
      <c r="X493" s="49"/>
      <c r="Y493" s="49"/>
      <c r="Z493" s="49"/>
      <c r="AA493" s="49"/>
      <c r="AB493" s="49"/>
      <c r="AC493" s="49"/>
      <c r="AD493" s="49"/>
      <c r="AE493" s="49"/>
      <c r="AF493" s="49"/>
    </row>
    <row r="494" spans="24:32" x14ac:dyDescent="0.25">
      <c r="X494" s="49"/>
      <c r="Y494" s="49"/>
      <c r="Z494" s="49"/>
      <c r="AA494" s="49"/>
      <c r="AB494" s="49"/>
      <c r="AC494" s="49"/>
      <c r="AD494" s="49"/>
      <c r="AE494" s="49"/>
      <c r="AF494" s="49"/>
    </row>
    <row r="495" spans="24:32" x14ac:dyDescent="0.25">
      <c r="X495" s="49"/>
      <c r="Y495" s="49"/>
      <c r="Z495" s="49"/>
      <c r="AA495" s="49"/>
      <c r="AB495" s="49"/>
      <c r="AC495" s="49"/>
      <c r="AD495" s="49"/>
      <c r="AE495" s="49"/>
      <c r="AF495" s="49"/>
    </row>
    <row r="496" spans="24:32" x14ac:dyDescent="0.25">
      <c r="X496" s="49"/>
      <c r="Y496" s="49"/>
      <c r="Z496" s="49"/>
      <c r="AA496" s="49"/>
      <c r="AB496" s="49"/>
      <c r="AC496" s="49"/>
      <c r="AD496" s="49"/>
      <c r="AE496" s="49"/>
      <c r="AF496" s="49"/>
    </row>
    <row r="497" spans="24:32" x14ac:dyDescent="0.25">
      <c r="X497" s="49"/>
      <c r="Y497" s="49"/>
      <c r="Z497" s="49"/>
      <c r="AA497" s="49"/>
      <c r="AB497" s="49"/>
      <c r="AC497" s="49"/>
      <c r="AD497" s="49"/>
      <c r="AE497" s="49"/>
      <c r="AF497" s="49"/>
    </row>
    <row r="498" spans="24:32" x14ac:dyDescent="0.25">
      <c r="X498" s="49"/>
      <c r="Y498" s="49"/>
      <c r="Z498" s="49"/>
      <c r="AA498" s="49"/>
      <c r="AB498" s="49"/>
      <c r="AC498" s="49"/>
      <c r="AD498" s="49"/>
      <c r="AE498" s="49"/>
      <c r="AF498" s="49"/>
    </row>
    <row r="499" spans="24:32" x14ac:dyDescent="0.25">
      <c r="X499" s="49"/>
      <c r="Y499" s="49"/>
      <c r="Z499" s="49"/>
      <c r="AA499" s="49"/>
      <c r="AB499" s="49"/>
      <c r="AC499" s="49"/>
      <c r="AD499" s="49"/>
      <c r="AE499" s="49"/>
      <c r="AF499" s="49"/>
    </row>
    <row r="500" spans="24:32" x14ac:dyDescent="0.25">
      <c r="X500" s="49"/>
      <c r="Y500" s="49"/>
      <c r="Z500" s="49"/>
      <c r="AA500" s="49"/>
      <c r="AB500" s="49"/>
      <c r="AC500" s="49"/>
      <c r="AD500" s="49"/>
      <c r="AE500" s="49"/>
      <c r="AF500" s="49"/>
    </row>
    <row r="501" spans="24:32" x14ac:dyDescent="0.25">
      <c r="X501" s="49"/>
      <c r="Y501" s="49"/>
      <c r="Z501" s="49"/>
      <c r="AA501" s="49"/>
      <c r="AB501" s="49"/>
      <c r="AC501" s="49"/>
      <c r="AD501" s="49"/>
      <c r="AE501" s="49"/>
      <c r="AF501" s="49"/>
    </row>
    <row r="502" spans="24:32" x14ac:dyDescent="0.25">
      <c r="X502" s="49"/>
      <c r="Y502" s="49"/>
      <c r="Z502" s="49"/>
      <c r="AA502" s="49"/>
      <c r="AB502" s="49"/>
      <c r="AC502" s="49"/>
      <c r="AD502" s="49"/>
      <c r="AE502" s="49"/>
      <c r="AF502" s="49"/>
    </row>
    <row r="503" spans="24:32" x14ac:dyDescent="0.25">
      <c r="X503" s="49"/>
      <c r="Y503" s="49"/>
      <c r="Z503" s="49"/>
      <c r="AA503" s="49"/>
      <c r="AB503" s="49"/>
      <c r="AC503" s="49"/>
      <c r="AD503" s="49"/>
      <c r="AE503" s="49"/>
      <c r="AF503" s="49"/>
    </row>
    <row r="504" spans="24:32" x14ac:dyDescent="0.25">
      <c r="X504" s="49"/>
      <c r="Y504" s="49"/>
      <c r="Z504" s="49"/>
      <c r="AA504" s="49"/>
      <c r="AB504" s="49"/>
      <c r="AC504" s="49"/>
      <c r="AD504" s="49"/>
      <c r="AE504" s="49"/>
      <c r="AF504" s="49"/>
    </row>
    <row r="505" spans="24:32" x14ac:dyDescent="0.25">
      <c r="X505" s="49"/>
      <c r="Y505" s="49"/>
      <c r="Z505" s="49"/>
      <c r="AA505" s="49"/>
      <c r="AB505" s="49"/>
      <c r="AC505" s="49"/>
      <c r="AD505" s="49"/>
      <c r="AE505" s="49"/>
      <c r="AF505" s="49"/>
    </row>
    <row r="506" spans="24:32" x14ac:dyDescent="0.25">
      <c r="X506" s="49"/>
      <c r="Y506" s="49"/>
      <c r="Z506" s="49"/>
      <c r="AA506" s="49"/>
      <c r="AB506" s="49"/>
      <c r="AC506" s="49"/>
      <c r="AD506" s="49"/>
      <c r="AE506" s="49"/>
      <c r="AF506" s="49"/>
    </row>
    <row r="507" spans="24:32" x14ac:dyDescent="0.25">
      <c r="X507" s="49"/>
      <c r="Y507" s="49"/>
      <c r="Z507" s="49"/>
      <c r="AA507" s="49"/>
      <c r="AB507" s="49"/>
      <c r="AC507" s="49"/>
      <c r="AD507" s="49"/>
      <c r="AE507" s="49"/>
      <c r="AF507" s="49"/>
    </row>
    <row r="508" spans="24:32" x14ac:dyDescent="0.25">
      <c r="X508" s="49"/>
      <c r="Y508" s="49"/>
      <c r="Z508" s="49"/>
      <c r="AA508" s="49"/>
      <c r="AB508" s="49"/>
      <c r="AC508" s="49"/>
      <c r="AD508" s="49"/>
      <c r="AE508" s="49"/>
      <c r="AF508" s="49"/>
    </row>
    <row r="509" spans="24:32" x14ac:dyDescent="0.25">
      <c r="X509" s="49"/>
      <c r="Y509" s="49"/>
      <c r="Z509" s="49"/>
      <c r="AA509" s="49"/>
      <c r="AB509" s="49"/>
      <c r="AC509" s="49"/>
      <c r="AD509" s="49"/>
      <c r="AE509" s="49"/>
      <c r="AF509" s="49"/>
    </row>
    <row r="510" spans="24:32" x14ac:dyDescent="0.25">
      <c r="X510" s="49"/>
      <c r="Y510" s="49"/>
      <c r="Z510" s="49"/>
      <c r="AA510" s="49"/>
      <c r="AB510" s="49"/>
      <c r="AC510" s="49"/>
      <c r="AD510" s="49"/>
      <c r="AE510" s="49"/>
      <c r="AF510" s="49"/>
    </row>
    <row r="511" spans="24:32" x14ac:dyDescent="0.25">
      <c r="X511" s="49"/>
      <c r="Y511" s="49"/>
      <c r="Z511" s="49"/>
      <c r="AA511" s="49"/>
      <c r="AB511" s="49"/>
      <c r="AC511" s="49"/>
      <c r="AD511" s="49"/>
      <c r="AE511" s="49"/>
      <c r="AF511" s="49"/>
    </row>
    <row r="512" spans="24:32" x14ac:dyDescent="0.25">
      <c r="X512" s="49"/>
      <c r="Y512" s="49"/>
      <c r="Z512" s="49"/>
      <c r="AA512" s="49"/>
      <c r="AB512" s="49"/>
      <c r="AC512" s="49"/>
      <c r="AD512" s="49"/>
      <c r="AE512" s="49"/>
      <c r="AF512" s="49"/>
    </row>
    <row r="513" spans="24:32" x14ac:dyDescent="0.25">
      <c r="X513" s="49"/>
      <c r="Y513" s="49"/>
      <c r="Z513" s="49"/>
      <c r="AA513" s="49"/>
      <c r="AB513" s="49"/>
      <c r="AC513" s="49"/>
      <c r="AD513" s="49"/>
      <c r="AE513" s="49"/>
      <c r="AF513" s="49"/>
    </row>
    <row r="514" spans="24:32" x14ac:dyDescent="0.25">
      <c r="X514" s="49"/>
      <c r="Y514" s="49"/>
      <c r="Z514" s="49"/>
      <c r="AA514" s="49"/>
      <c r="AB514" s="49"/>
      <c r="AC514" s="49"/>
      <c r="AD514" s="49"/>
      <c r="AE514" s="49"/>
      <c r="AF514" s="49"/>
    </row>
    <row r="515" spans="24:32" x14ac:dyDescent="0.25">
      <c r="X515" s="49"/>
      <c r="Y515" s="49"/>
      <c r="Z515" s="49"/>
      <c r="AA515" s="49"/>
      <c r="AB515" s="49"/>
      <c r="AC515" s="49"/>
      <c r="AD515" s="49"/>
      <c r="AE515" s="49"/>
      <c r="AF515" s="49"/>
    </row>
    <row r="516" spans="24:32" x14ac:dyDescent="0.25">
      <c r="X516" s="49"/>
      <c r="Y516" s="49"/>
      <c r="Z516" s="49"/>
      <c r="AA516" s="49"/>
      <c r="AB516" s="49"/>
      <c r="AC516" s="49"/>
      <c r="AD516" s="49"/>
      <c r="AE516" s="49"/>
      <c r="AF516" s="49"/>
    </row>
    <row r="517" spans="24:32" x14ac:dyDescent="0.25">
      <c r="X517" s="49"/>
      <c r="Y517" s="49"/>
      <c r="Z517" s="49"/>
      <c r="AA517" s="49"/>
      <c r="AB517" s="49"/>
      <c r="AC517" s="49"/>
      <c r="AD517" s="49"/>
      <c r="AE517" s="49"/>
      <c r="AF517" s="49"/>
    </row>
    <row r="518" spans="24:32" x14ac:dyDescent="0.25">
      <c r="X518" s="49"/>
      <c r="Y518" s="49"/>
      <c r="Z518" s="49"/>
      <c r="AA518" s="49"/>
      <c r="AB518" s="49"/>
      <c r="AC518" s="49"/>
      <c r="AD518" s="49"/>
      <c r="AE518" s="49"/>
      <c r="AF518" s="49"/>
    </row>
    <row r="519" spans="24:32" x14ac:dyDescent="0.25">
      <c r="X519" s="49"/>
      <c r="Y519" s="49"/>
      <c r="Z519" s="49"/>
      <c r="AA519" s="49"/>
      <c r="AB519" s="49"/>
      <c r="AC519" s="49"/>
      <c r="AD519" s="49"/>
      <c r="AE519" s="49"/>
      <c r="AF519" s="49"/>
    </row>
    <row r="520" spans="24:32" x14ac:dyDescent="0.25">
      <c r="X520" s="49"/>
      <c r="Y520" s="49"/>
      <c r="Z520" s="49"/>
      <c r="AA520" s="49"/>
      <c r="AB520" s="49"/>
      <c r="AC520" s="49"/>
      <c r="AD520" s="49"/>
      <c r="AE520" s="49"/>
      <c r="AF520" s="49"/>
    </row>
    <row r="521" spans="24:32" x14ac:dyDescent="0.25">
      <c r="X521" s="49"/>
      <c r="Y521" s="49"/>
      <c r="Z521" s="49"/>
      <c r="AA521" s="49"/>
      <c r="AB521" s="49"/>
      <c r="AC521" s="49"/>
      <c r="AD521" s="49"/>
      <c r="AE521" s="49"/>
      <c r="AF521" s="49"/>
    </row>
    <row r="522" spans="24:32" x14ac:dyDescent="0.25">
      <c r="X522" s="49"/>
      <c r="Y522" s="49"/>
      <c r="Z522" s="49"/>
      <c r="AA522" s="49"/>
      <c r="AB522" s="49"/>
      <c r="AC522" s="49"/>
      <c r="AD522" s="49"/>
      <c r="AE522" s="49"/>
      <c r="AF522" s="49"/>
    </row>
    <row r="523" spans="24:32" x14ac:dyDescent="0.25">
      <c r="X523" s="49"/>
      <c r="Y523" s="49"/>
      <c r="Z523" s="49"/>
      <c r="AA523" s="49"/>
      <c r="AB523" s="49"/>
      <c r="AC523" s="49"/>
      <c r="AD523" s="49"/>
      <c r="AE523" s="49"/>
      <c r="AF523" s="49"/>
    </row>
    <row r="524" spans="24:32" x14ac:dyDescent="0.25">
      <c r="X524" s="49"/>
      <c r="Y524" s="49"/>
      <c r="Z524" s="49"/>
      <c r="AA524" s="49"/>
      <c r="AB524" s="49"/>
      <c r="AC524" s="49"/>
      <c r="AD524" s="49"/>
      <c r="AE524" s="49"/>
      <c r="AF524" s="49"/>
    </row>
    <row r="525" spans="24:32" x14ac:dyDescent="0.25">
      <c r="X525" s="49"/>
      <c r="Y525" s="49"/>
      <c r="Z525" s="49"/>
      <c r="AA525" s="49"/>
      <c r="AB525" s="49"/>
      <c r="AC525" s="49"/>
      <c r="AD525" s="49"/>
      <c r="AE525" s="49"/>
      <c r="AF525" s="49"/>
    </row>
    <row r="526" spans="24:32" x14ac:dyDescent="0.25">
      <c r="X526" s="49"/>
      <c r="Y526" s="49"/>
      <c r="Z526" s="49"/>
      <c r="AA526" s="49"/>
      <c r="AB526" s="49"/>
      <c r="AC526" s="49"/>
      <c r="AD526" s="49"/>
      <c r="AE526" s="49"/>
      <c r="AF526" s="49"/>
    </row>
    <row r="527" spans="24:32" x14ac:dyDescent="0.25">
      <c r="X527" s="49"/>
      <c r="Y527" s="49"/>
      <c r="Z527" s="49"/>
      <c r="AA527" s="49"/>
      <c r="AB527" s="49"/>
      <c r="AC527" s="49"/>
      <c r="AD527" s="49"/>
      <c r="AE527" s="49"/>
      <c r="AF527" s="49"/>
    </row>
    <row r="528" spans="24:32" x14ac:dyDescent="0.25">
      <c r="X528" s="49"/>
      <c r="Y528" s="49"/>
      <c r="Z528" s="49"/>
      <c r="AA528" s="49"/>
      <c r="AB528" s="49"/>
      <c r="AC528" s="49"/>
      <c r="AD528" s="49"/>
      <c r="AE528" s="49"/>
      <c r="AF528" s="49"/>
    </row>
    <row r="529" spans="24:32" x14ac:dyDescent="0.25">
      <c r="X529" s="49"/>
      <c r="Y529" s="49"/>
      <c r="Z529" s="49"/>
      <c r="AA529" s="49"/>
      <c r="AB529" s="49"/>
      <c r="AC529" s="49"/>
      <c r="AD529" s="49"/>
      <c r="AE529" s="49"/>
      <c r="AF529" s="49"/>
    </row>
    <row r="530" spans="24:32" x14ac:dyDescent="0.25">
      <c r="X530" s="49"/>
      <c r="Y530" s="49"/>
      <c r="Z530" s="49"/>
      <c r="AA530" s="49"/>
      <c r="AB530" s="49"/>
      <c r="AC530" s="49"/>
      <c r="AD530" s="49"/>
      <c r="AE530" s="49"/>
      <c r="AF530" s="49"/>
    </row>
    <row r="531" spans="24:32" x14ac:dyDescent="0.25">
      <c r="X531" s="49"/>
      <c r="Y531" s="49"/>
      <c r="Z531" s="49"/>
      <c r="AA531" s="49"/>
      <c r="AB531" s="49"/>
      <c r="AC531" s="49"/>
      <c r="AD531" s="49"/>
      <c r="AE531" s="49"/>
      <c r="AF531" s="49"/>
    </row>
    <row r="532" spans="24:32" x14ac:dyDescent="0.25">
      <c r="X532" s="49"/>
      <c r="Y532" s="49"/>
      <c r="Z532" s="49"/>
      <c r="AA532" s="49"/>
      <c r="AB532" s="49"/>
      <c r="AC532" s="49"/>
      <c r="AD532" s="49"/>
      <c r="AE532" s="49"/>
      <c r="AF532" s="49"/>
    </row>
    <row r="533" spans="24:32" x14ac:dyDescent="0.25">
      <c r="X533" s="49"/>
      <c r="Y533" s="49"/>
      <c r="Z533" s="49"/>
      <c r="AA533" s="49"/>
      <c r="AB533" s="49"/>
      <c r="AC533" s="49"/>
      <c r="AD533" s="49"/>
      <c r="AE533" s="49"/>
      <c r="AF533" s="49"/>
    </row>
    <row r="534" spans="24:32" x14ac:dyDescent="0.25">
      <c r="X534" s="49"/>
      <c r="Y534" s="49"/>
      <c r="Z534" s="49"/>
      <c r="AA534" s="49"/>
      <c r="AB534" s="49"/>
      <c r="AC534" s="49"/>
      <c r="AD534" s="49"/>
      <c r="AE534" s="49"/>
      <c r="AF534" s="49"/>
    </row>
    <row r="535" spans="24:32" x14ac:dyDescent="0.25">
      <c r="X535" s="49"/>
      <c r="Y535" s="49"/>
      <c r="Z535" s="49"/>
      <c r="AA535" s="49"/>
      <c r="AB535" s="49"/>
      <c r="AC535" s="49"/>
      <c r="AD535" s="49"/>
      <c r="AE535" s="49"/>
      <c r="AF535" s="49"/>
    </row>
    <row r="536" spans="24:32" x14ac:dyDescent="0.25">
      <c r="X536" s="49"/>
      <c r="Y536" s="49"/>
      <c r="Z536" s="49"/>
      <c r="AA536" s="49"/>
      <c r="AB536" s="49"/>
      <c r="AC536" s="49"/>
      <c r="AD536" s="49"/>
      <c r="AE536" s="49"/>
      <c r="AF536" s="49"/>
    </row>
    <row r="537" spans="24:32" x14ac:dyDescent="0.25">
      <c r="X537" s="49"/>
      <c r="Y537" s="49"/>
      <c r="Z537" s="49"/>
      <c r="AA537" s="49"/>
      <c r="AB537" s="49"/>
      <c r="AC537" s="49"/>
      <c r="AD537" s="49"/>
      <c r="AE537" s="49"/>
      <c r="AF537" s="49"/>
    </row>
    <row r="538" spans="24:32" x14ac:dyDescent="0.25">
      <c r="X538" s="49"/>
      <c r="Y538" s="49"/>
      <c r="Z538" s="49"/>
      <c r="AA538" s="49"/>
      <c r="AB538" s="49"/>
      <c r="AC538" s="49"/>
      <c r="AD538" s="49"/>
      <c r="AE538" s="49"/>
      <c r="AF538" s="49"/>
    </row>
    <row r="539" spans="24:32" x14ac:dyDescent="0.25">
      <c r="X539" s="49"/>
      <c r="Y539" s="49"/>
      <c r="Z539" s="49"/>
      <c r="AA539" s="49"/>
      <c r="AB539" s="49"/>
      <c r="AC539" s="49"/>
      <c r="AD539" s="49"/>
      <c r="AE539" s="49"/>
      <c r="AF539" s="49"/>
    </row>
    <row r="540" spans="24:32" x14ac:dyDescent="0.25">
      <c r="X540" s="49"/>
      <c r="Y540" s="49"/>
      <c r="Z540" s="49"/>
      <c r="AA540" s="49"/>
      <c r="AB540" s="49"/>
      <c r="AC540" s="49"/>
      <c r="AD540" s="49"/>
      <c r="AE540" s="49"/>
      <c r="AF540" s="49"/>
    </row>
    <row r="541" spans="24:32" x14ac:dyDescent="0.25">
      <c r="X541" s="49"/>
      <c r="Y541" s="49"/>
      <c r="Z541" s="49"/>
      <c r="AA541" s="49"/>
      <c r="AB541" s="49"/>
      <c r="AC541" s="49"/>
      <c r="AD541" s="49"/>
      <c r="AE541" s="49"/>
      <c r="AF541" s="49"/>
    </row>
    <row r="542" spans="24:32" x14ac:dyDescent="0.25">
      <c r="X542" s="49"/>
      <c r="Y542" s="49"/>
      <c r="Z542" s="49"/>
      <c r="AA542" s="49"/>
      <c r="AB542" s="49"/>
      <c r="AC542" s="49"/>
      <c r="AD542" s="49"/>
      <c r="AE542" s="49"/>
      <c r="AF542" s="49"/>
    </row>
    <row r="543" spans="24:32" x14ac:dyDescent="0.25">
      <c r="X543" s="49"/>
      <c r="Y543" s="49"/>
      <c r="Z543" s="49"/>
      <c r="AA543" s="49"/>
      <c r="AB543" s="49"/>
      <c r="AC543" s="49"/>
      <c r="AD543" s="49"/>
      <c r="AE543" s="49"/>
      <c r="AF543" s="49"/>
    </row>
    <row r="544" spans="24:32" x14ac:dyDescent="0.25">
      <c r="X544" s="49"/>
      <c r="Y544" s="49"/>
      <c r="Z544" s="49"/>
      <c r="AA544" s="49"/>
      <c r="AB544" s="49"/>
      <c r="AC544" s="49"/>
      <c r="AD544" s="49"/>
      <c r="AE544" s="49"/>
      <c r="AF544" s="49"/>
    </row>
    <row r="545" spans="24:32" x14ac:dyDescent="0.25">
      <c r="X545" s="49"/>
      <c r="Y545" s="49"/>
      <c r="Z545" s="49"/>
      <c r="AA545" s="49"/>
      <c r="AB545" s="49"/>
      <c r="AC545" s="49"/>
      <c r="AD545" s="49"/>
      <c r="AE545" s="49"/>
      <c r="AF545" s="49"/>
    </row>
    <row r="546" spans="24:32" x14ac:dyDescent="0.25">
      <c r="X546" s="49"/>
      <c r="Y546" s="49"/>
      <c r="Z546" s="49"/>
      <c r="AA546" s="49"/>
      <c r="AB546" s="49"/>
      <c r="AC546" s="49"/>
      <c r="AD546" s="49"/>
      <c r="AE546" s="49"/>
      <c r="AF546" s="49"/>
    </row>
    <row r="547" spans="24:32" x14ac:dyDescent="0.25">
      <c r="X547" s="49"/>
      <c r="Y547" s="49"/>
      <c r="Z547" s="49"/>
      <c r="AA547" s="49"/>
      <c r="AB547" s="49"/>
      <c r="AC547" s="49"/>
      <c r="AD547" s="49"/>
      <c r="AE547" s="49"/>
      <c r="AF547" s="49"/>
    </row>
    <row r="548" spans="24:32" x14ac:dyDescent="0.25">
      <c r="X548" s="49"/>
      <c r="Y548" s="49"/>
      <c r="Z548" s="49"/>
      <c r="AA548" s="49"/>
      <c r="AB548" s="49"/>
      <c r="AC548" s="49"/>
      <c r="AD548" s="49"/>
      <c r="AE548" s="49"/>
      <c r="AF548" s="49"/>
    </row>
    <row r="549" spans="24:32" x14ac:dyDescent="0.25">
      <c r="X549" s="49"/>
      <c r="Y549" s="49"/>
      <c r="Z549" s="49"/>
      <c r="AA549" s="49"/>
      <c r="AB549" s="49"/>
      <c r="AC549" s="49"/>
      <c r="AD549" s="49"/>
      <c r="AE549" s="49"/>
      <c r="AF549" s="49"/>
    </row>
    <row r="550" spans="24:32" x14ac:dyDescent="0.25">
      <c r="X550" s="49"/>
      <c r="Y550" s="49"/>
      <c r="Z550" s="49"/>
      <c r="AA550" s="49"/>
      <c r="AB550" s="49"/>
      <c r="AC550" s="49"/>
      <c r="AD550" s="49"/>
      <c r="AE550" s="49"/>
      <c r="AF550" s="49"/>
    </row>
    <row r="551" spans="24:32" x14ac:dyDescent="0.25">
      <c r="X551" s="49"/>
      <c r="Y551" s="49"/>
      <c r="Z551" s="49"/>
      <c r="AA551" s="49"/>
      <c r="AB551" s="49"/>
      <c r="AC551" s="49"/>
      <c r="AD551" s="49"/>
      <c r="AE551" s="49"/>
      <c r="AF551" s="49"/>
    </row>
    <row r="552" spans="24:32" x14ac:dyDescent="0.25">
      <c r="X552" s="49"/>
      <c r="Y552" s="49"/>
      <c r="Z552" s="49"/>
      <c r="AA552" s="49"/>
      <c r="AB552" s="49"/>
      <c r="AC552" s="49"/>
      <c r="AD552" s="49"/>
      <c r="AE552" s="49"/>
      <c r="AF552" s="49"/>
    </row>
    <row r="553" spans="24:32" x14ac:dyDescent="0.25">
      <c r="X553" s="49"/>
      <c r="Y553" s="49"/>
      <c r="Z553" s="49"/>
      <c r="AA553" s="49"/>
      <c r="AB553" s="49"/>
      <c r="AC553" s="49"/>
      <c r="AD553" s="49"/>
      <c r="AE553" s="49"/>
      <c r="AF553" s="49"/>
    </row>
    <row r="554" spans="24:32" x14ac:dyDescent="0.25">
      <c r="X554" s="49"/>
      <c r="Y554" s="49"/>
      <c r="Z554" s="49"/>
      <c r="AA554" s="49"/>
      <c r="AB554" s="49"/>
      <c r="AC554" s="49"/>
      <c r="AD554" s="49"/>
      <c r="AE554" s="49"/>
      <c r="AF554" s="49"/>
    </row>
    <row r="555" spans="24:32" x14ac:dyDescent="0.25">
      <c r="X555" s="49"/>
      <c r="Y555" s="49"/>
      <c r="Z555" s="49"/>
      <c r="AA555" s="49"/>
      <c r="AB555" s="49"/>
      <c r="AC555" s="49"/>
      <c r="AD555" s="49"/>
      <c r="AE555" s="49"/>
      <c r="AF555" s="49"/>
    </row>
    <row r="556" spans="24:32" x14ac:dyDescent="0.25">
      <c r="X556" s="49"/>
      <c r="Y556" s="49"/>
      <c r="Z556" s="49"/>
      <c r="AA556" s="49"/>
      <c r="AB556" s="49"/>
      <c r="AC556" s="49"/>
      <c r="AD556" s="49"/>
      <c r="AE556" s="49"/>
      <c r="AF556" s="49"/>
    </row>
    <row r="557" spans="24:32" x14ac:dyDescent="0.25">
      <c r="X557" s="49"/>
      <c r="Y557" s="49"/>
      <c r="Z557" s="49"/>
      <c r="AA557" s="49"/>
      <c r="AB557" s="49"/>
      <c r="AC557" s="49"/>
      <c r="AD557" s="49"/>
      <c r="AE557" s="49"/>
      <c r="AF557" s="49"/>
    </row>
    <row r="558" spans="24:32" x14ac:dyDescent="0.25">
      <c r="X558" s="49"/>
      <c r="Y558" s="49"/>
      <c r="Z558" s="49"/>
      <c r="AA558" s="49"/>
      <c r="AB558" s="49"/>
      <c r="AC558" s="49"/>
      <c r="AD558" s="49"/>
      <c r="AE558" s="49"/>
      <c r="AF558" s="49"/>
    </row>
    <row r="559" spans="24:32" x14ac:dyDescent="0.25">
      <c r="X559" s="49"/>
      <c r="Y559" s="49"/>
      <c r="Z559" s="49"/>
      <c r="AA559" s="49"/>
      <c r="AB559" s="49"/>
      <c r="AC559" s="49"/>
      <c r="AD559" s="49"/>
      <c r="AE559" s="49"/>
      <c r="AF559" s="49"/>
    </row>
    <row r="560" spans="24:32" x14ac:dyDescent="0.25">
      <c r="X560" s="49"/>
      <c r="Y560" s="49"/>
      <c r="Z560" s="49"/>
      <c r="AA560" s="49"/>
      <c r="AB560" s="49"/>
      <c r="AC560" s="49"/>
      <c r="AD560" s="49"/>
      <c r="AE560" s="49"/>
      <c r="AF560" s="49"/>
    </row>
    <row r="561" spans="24:32" x14ac:dyDescent="0.25">
      <c r="X561" s="49"/>
      <c r="Y561" s="49"/>
      <c r="Z561" s="49"/>
      <c r="AA561" s="49"/>
      <c r="AB561" s="49"/>
      <c r="AC561" s="49"/>
      <c r="AD561" s="49"/>
      <c r="AE561" s="49"/>
      <c r="AF561" s="49"/>
    </row>
    <row r="562" spans="24:32" x14ac:dyDescent="0.25">
      <c r="X562" s="49"/>
      <c r="Y562" s="49"/>
      <c r="Z562" s="49"/>
      <c r="AA562" s="49"/>
      <c r="AB562" s="49"/>
      <c r="AC562" s="49"/>
      <c r="AD562" s="49"/>
      <c r="AE562" s="49"/>
      <c r="AF562" s="49"/>
    </row>
    <row r="563" spans="24:32" x14ac:dyDescent="0.25">
      <c r="X563" s="49"/>
      <c r="Y563" s="49"/>
      <c r="Z563" s="49"/>
      <c r="AA563" s="49"/>
      <c r="AB563" s="49"/>
      <c r="AC563" s="49"/>
      <c r="AD563" s="49"/>
      <c r="AE563" s="49"/>
      <c r="AF563" s="49"/>
    </row>
    <row r="564" spans="24:32" x14ac:dyDescent="0.25">
      <c r="X564" s="49"/>
      <c r="Y564" s="49"/>
      <c r="Z564" s="49"/>
      <c r="AA564" s="49"/>
      <c r="AB564" s="49"/>
      <c r="AC564" s="49"/>
      <c r="AD564" s="49"/>
      <c r="AE564" s="49"/>
      <c r="AF564" s="49"/>
    </row>
    <row r="565" spans="24:32" x14ac:dyDescent="0.25">
      <c r="X565" s="49"/>
      <c r="Y565" s="49"/>
      <c r="Z565" s="49"/>
      <c r="AA565" s="49"/>
      <c r="AB565" s="49"/>
      <c r="AC565" s="49"/>
      <c r="AD565" s="49"/>
      <c r="AE565" s="49"/>
      <c r="AF565" s="49"/>
    </row>
    <row r="566" spans="24:32" x14ac:dyDescent="0.25">
      <c r="X566" s="49"/>
      <c r="Y566" s="49"/>
      <c r="Z566" s="49"/>
      <c r="AA566" s="49"/>
      <c r="AB566" s="49"/>
      <c r="AC566" s="49"/>
      <c r="AD566" s="49"/>
      <c r="AE566" s="49"/>
      <c r="AF566" s="49"/>
    </row>
    <row r="567" spans="24:32" x14ac:dyDescent="0.25">
      <c r="X567" s="49"/>
      <c r="Y567" s="49"/>
      <c r="Z567" s="49"/>
      <c r="AA567" s="49"/>
      <c r="AB567" s="49"/>
      <c r="AC567" s="49"/>
      <c r="AD567" s="49"/>
      <c r="AE567" s="49"/>
      <c r="AF567" s="49"/>
    </row>
    <row r="568" spans="24:32" x14ac:dyDescent="0.25">
      <c r="X568" s="49"/>
      <c r="Y568" s="49"/>
      <c r="Z568" s="49"/>
      <c r="AA568" s="49"/>
      <c r="AB568" s="49"/>
      <c r="AC568" s="49"/>
      <c r="AD568" s="49"/>
      <c r="AE568" s="49"/>
      <c r="AF568" s="49"/>
    </row>
    <row r="569" spans="24:32" x14ac:dyDescent="0.25">
      <c r="X569" s="49"/>
      <c r="Y569" s="49"/>
      <c r="Z569" s="49"/>
      <c r="AA569" s="49"/>
      <c r="AB569" s="49"/>
      <c r="AC569" s="49"/>
      <c r="AD569" s="49"/>
      <c r="AE569" s="49"/>
      <c r="AF569" s="49"/>
    </row>
    <row r="570" spans="24:32" x14ac:dyDescent="0.25">
      <c r="X570" s="49"/>
      <c r="Y570" s="49"/>
      <c r="Z570" s="49"/>
      <c r="AA570" s="49"/>
      <c r="AB570" s="49"/>
      <c r="AC570" s="49"/>
      <c r="AD570" s="49"/>
      <c r="AE570" s="49"/>
      <c r="AF570" s="49"/>
    </row>
    <row r="571" spans="24:32" x14ac:dyDescent="0.25">
      <c r="X571" s="49"/>
      <c r="Y571" s="49"/>
      <c r="Z571" s="49"/>
      <c r="AA571" s="49"/>
      <c r="AB571" s="49"/>
      <c r="AC571" s="49"/>
      <c r="AD571" s="49"/>
      <c r="AE571" s="49"/>
      <c r="AF571" s="49"/>
    </row>
    <row r="572" spans="24:32" x14ac:dyDescent="0.25">
      <c r="X572" s="49"/>
      <c r="Y572" s="49"/>
      <c r="Z572" s="49"/>
      <c r="AA572" s="49"/>
      <c r="AB572" s="49"/>
      <c r="AC572" s="49"/>
      <c r="AD572" s="49"/>
      <c r="AE572" s="49"/>
      <c r="AF572" s="49"/>
    </row>
    <row r="573" spans="24:32" x14ac:dyDescent="0.25">
      <c r="X573" s="49"/>
      <c r="Y573" s="49"/>
      <c r="Z573" s="49"/>
      <c r="AA573" s="49"/>
      <c r="AB573" s="49"/>
      <c r="AC573" s="49"/>
      <c r="AD573" s="49"/>
      <c r="AE573" s="49"/>
      <c r="AF573" s="49"/>
    </row>
    <row r="574" spans="24:32" x14ac:dyDescent="0.25">
      <c r="X574" s="49"/>
      <c r="Y574" s="49"/>
      <c r="Z574" s="49"/>
      <c r="AA574" s="49"/>
      <c r="AB574" s="49"/>
      <c r="AC574" s="49"/>
      <c r="AD574" s="49"/>
      <c r="AE574" s="49"/>
      <c r="AF574" s="49"/>
    </row>
    <row r="575" spans="24:32" x14ac:dyDescent="0.25">
      <c r="X575" s="49"/>
      <c r="Y575" s="49"/>
      <c r="Z575" s="49"/>
      <c r="AA575" s="49"/>
      <c r="AB575" s="49"/>
      <c r="AC575" s="49"/>
      <c r="AD575" s="49"/>
      <c r="AE575" s="49"/>
      <c r="AF575" s="49"/>
    </row>
    <row r="576" spans="24:32" x14ac:dyDescent="0.25">
      <c r="X576" s="49"/>
      <c r="Y576" s="49"/>
      <c r="Z576" s="49"/>
      <c r="AA576" s="49"/>
      <c r="AB576" s="49"/>
      <c r="AC576" s="49"/>
      <c r="AD576" s="49"/>
      <c r="AE576" s="49"/>
      <c r="AF576" s="49"/>
    </row>
    <row r="577" spans="24:32" x14ac:dyDescent="0.25">
      <c r="X577" s="49"/>
      <c r="Y577" s="49"/>
      <c r="Z577" s="49"/>
      <c r="AA577" s="49"/>
      <c r="AB577" s="49"/>
      <c r="AC577" s="49"/>
      <c r="AD577" s="49"/>
      <c r="AE577" s="49"/>
      <c r="AF577" s="49"/>
    </row>
    <row r="578" spans="24:32" x14ac:dyDescent="0.25">
      <c r="X578" s="49"/>
      <c r="Y578" s="49"/>
      <c r="Z578" s="49"/>
      <c r="AA578" s="49"/>
      <c r="AB578" s="49"/>
      <c r="AC578" s="49"/>
      <c r="AD578" s="49"/>
      <c r="AE578" s="49"/>
      <c r="AF578" s="49"/>
    </row>
    <row r="579" spans="24:32" x14ac:dyDescent="0.25">
      <c r="X579" s="49"/>
      <c r="Y579" s="49"/>
      <c r="Z579" s="49"/>
      <c r="AA579" s="49"/>
      <c r="AB579" s="49"/>
      <c r="AC579" s="49"/>
      <c r="AD579" s="49"/>
      <c r="AE579" s="49"/>
      <c r="AF579" s="49"/>
    </row>
    <row r="580" spans="24:32" x14ac:dyDescent="0.25">
      <c r="X580" s="49"/>
      <c r="Y580" s="49"/>
      <c r="Z580" s="49"/>
      <c r="AA580" s="49"/>
      <c r="AB580" s="49"/>
      <c r="AC580" s="49"/>
      <c r="AD580" s="49"/>
      <c r="AE580" s="49"/>
      <c r="AF580" s="49"/>
    </row>
    <row r="581" spans="24:32" x14ac:dyDescent="0.25">
      <c r="X581" s="49"/>
      <c r="Y581" s="49"/>
      <c r="Z581" s="49"/>
      <c r="AA581" s="49"/>
      <c r="AB581" s="49"/>
      <c r="AC581" s="49"/>
      <c r="AD581" s="49"/>
      <c r="AE581" s="49"/>
      <c r="AF581" s="49"/>
    </row>
    <row r="582" spans="24:32" x14ac:dyDescent="0.25">
      <c r="X582" s="49"/>
      <c r="Y582" s="49"/>
      <c r="Z582" s="49"/>
      <c r="AA582" s="49"/>
      <c r="AB582" s="49"/>
      <c r="AC582" s="49"/>
      <c r="AD582" s="49"/>
      <c r="AE582" s="49"/>
      <c r="AF582" s="49"/>
    </row>
    <row r="583" spans="24:32" x14ac:dyDescent="0.25">
      <c r="X583" s="49"/>
      <c r="Y583" s="49"/>
      <c r="Z583" s="49"/>
      <c r="AA583" s="49"/>
      <c r="AB583" s="49"/>
      <c r="AC583" s="49"/>
      <c r="AD583" s="49"/>
      <c r="AE583" s="49"/>
      <c r="AF583" s="49"/>
    </row>
    <row r="584" spans="24:32" x14ac:dyDescent="0.25">
      <c r="X584" s="49"/>
      <c r="Y584" s="49"/>
      <c r="Z584" s="49"/>
      <c r="AA584" s="49"/>
      <c r="AB584" s="49"/>
      <c r="AC584" s="49"/>
      <c r="AD584" s="49"/>
      <c r="AE584" s="49"/>
      <c r="AF584" s="49"/>
    </row>
    <row r="585" spans="24:32" x14ac:dyDescent="0.25">
      <c r="X585" s="49"/>
      <c r="Y585" s="49"/>
      <c r="Z585" s="49"/>
      <c r="AA585" s="49"/>
      <c r="AB585" s="49"/>
      <c r="AC585" s="49"/>
      <c r="AD585" s="49"/>
      <c r="AE585" s="49"/>
      <c r="AF585" s="49"/>
    </row>
    <row r="586" spans="24:32" x14ac:dyDescent="0.25">
      <c r="X586" s="49"/>
      <c r="Y586" s="49"/>
      <c r="Z586" s="49"/>
      <c r="AA586" s="49"/>
      <c r="AB586" s="49"/>
      <c r="AC586" s="49"/>
      <c r="AD586" s="49"/>
      <c r="AE586" s="49"/>
      <c r="AF586" s="49"/>
    </row>
    <row r="587" spans="24:32" x14ac:dyDescent="0.25">
      <c r="X587" s="49"/>
      <c r="Y587" s="49"/>
      <c r="Z587" s="49"/>
      <c r="AA587" s="49"/>
      <c r="AB587" s="49"/>
      <c r="AC587" s="49"/>
      <c r="AD587" s="49"/>
      <c r="AE587" s="49"/>
      <c r="AF587" s="49"/>
    </row>
    <row r="588" spans="24:32" x14ac:dyDescent="0.25">
      <c r="X588" s="49"/>
      <c r="Y588" s="49"/>
      <c r="Z588" s="49"/>
      <c r="AA588" s="49"/>
      <c r="AB588" s="49"/>
      <c r="AC588" s="49"/>
      <c r="AD588" s="49"/>
      <c r="AE588" s="49"/>
      <c r="AF588" s="49"/>
    </row>
    <row r="589" spans="24:32" x14ac:dyDescent="0.25">
      <c r="X589" s="49"/>
      <c r="Y589" s="49"/>
      <c r="Z589" s="49"/>
      <c r="AA589" s="49"/>
      <c r="AB589" s="49"/>
      <c r="AC589" s="49"/>
      <c r="AD589" s="49"/>
      <c r="AE589" s="49"/>
      <c r="AF589" s="49"/>
    </row>
    <row r="590" spans="24:32" x14ac:dyDescent="0.25">
      <c r="X590" s="49"/>
      <c r="Y590" s="49"/>
      <c r="Z590" s="49"/>
      <c r="AA590" s="49"/>
      <c r="AB590" s="49"/>
      <c r="AC590" s="49"/>
      <c r="AD590" s="49"/>
      <c r="AE590" s="49"/>
      <c r="AF590" s="49"/>
    </row>
    <row r="591" spans="24:32" x14ac:dyDescent="0.25">
      <c r="X591" s="49"/>
      <c r="Y591" s="49"/>
      <c r="Z591" s="49"/>
      <c r="AA591" s="49"/>
      <c r="AB591" s="49"/>
      <c r="AC591" s="49"/>
      <c r="AD591" s="49"/>
      <c r="AE591" s="49"/>
      <c r="AF591" s="49"/>
    </row>
    <row r="592" spans="24:32" x14ac:dyDescent="0.25">
      <c r="X592" s="49"/>
      <c r="Y592" s="49"/>
      <c r="Z592" s="49"/>
      <c r="AA592" s="49"/>
      <c r="AB592" s="49"/>
      <c r="AC592" s="49"/>
      <c r="AD592" s="49"/>
      <c r="AE592" s="49"/>
      <c r="AF592" s="49"/>
    </row>
    <row r="593" spans="24:32" x14ac:dyDescent="0.25">
      <c r="X593" s="49"/>
      <c r="Y593" s="49"/>
      <c r="Z593" s="49"/>
      <c r="AA593" s="49"/>
      <c r="AB593" s="49"/>
      <c r="AC593" s="49"/>
      <c r="AD593" s="49"/>
      <c r="AE593" s="49"/>
      <c r="AF593" s="49"/>
    </row>
    <row r="594" spans="24:32" x14ac:dyDescent="0.25">
      <c r="X594" s="49"/>
      <c r="Y594" s="49"/>
      <c r="Z594" s="49"/>
      <c r="AA594" s="49"/>
      <c r="AB594" s="49"/>
      <c r="AC594" s="49"/>
      <c r="AD594" s="49"/>
      <c r="AE594" s="49"/>
      <c r="AF594" s="49"/>
    </row>
    <row r="595" spans="24:32" x14ac:dyDescent="0.25">
      <c r="X595" s="49"/>
      <c r="Y595" s="49"/>
      <c r="Z595" s="49"/>
      <c r="AA595" s="49"/>
      <c r="AB595" s="49"/>
      <c r="AC595" s="49"/>
      <c r="AD595" s="49"/>
      <c r="AE595" s="49"/>
      <c r="AF595" s="49"/>
    </row>
    <row r="596" spans="24:32" x14ac:dyDescent="0.25">
      <c r="X596" s="49"/>
      <c r="Y596" s="49"/>
      <c r="Z596" s="49"/>
      <c r="AA596" s="49"/>
      <c r="AB596" s="49"/>
      <c r="AC596" s="49"/>
      <c r="AD596" s="49"/>
      <c r="AE596" s="49"/>
      <c r="AF596" s="49"/>
    </row>
    <row r="597" spans="24:32" x14ac:dyDescent="0.25">
      <c r="X597" s="49"/>
      <c r="Y597" s="49"/>
      <c r="Z597" s="49"/>
      <c r="AA597" s="49"/>
      <c r="AB597" s="49"/>
      <c r="AC597" s="49"/>
      <c r="AD597" s="49"/>
      <c r="AE597" s="49"/>
      <c r="AF597" s="49"/>
    </row>
    <row r="598" spans="24:32" x14ac:dyDescent="0.25">
      <c r="X598" s="49"/>
      <c r="Y598" s="49"/>
      <c r="Z598" s="49"/>
      <c r="AA598" s="49"/>
      <c r="AB598" s="49"/>
      <c r="AC598" s="49"/>
      <c r="AD598" s="49"/>
      <c r="AE598" s="49"/>
      <c r="AF598" s="49"/>
    </row>
    <row r="599" spans="24:32" x14ac:dyDescent="0.25">
      <c r="X599" s="49"/>
      <c r="Y599" s="49"/>
      <c r="Z599" s="49"/>
      <c r="AA599" s="49"/>
      <c r="AB599" s="49"/>
      <c r="AC599" s="49"/>
      <c r="AD599" s="49"/>
      <c r="AE599" s="49"/>
      <c r="AF599" s="49"/>
    </row>
    <row r="600" spans="24:32" x14ac:dyDescent="0.25">
      <c r="X600" s="49"/>
      <c r="Y600" s="49"/>
      <c r="Z600" s="49"/>
      <c r="AA600" s="49"/>
      <c r="AB600" s="49"/>
      <c r="AC600" s="49"/>
      <c r="AD600" s="49"/>
      <c r="AE600" s="49"/>
      <c r="AF600" s="49"/>
    </row>
    <row r="601" spans="24:32" x14ac:dyDescent="0.25">
      <c r="X601" s="49"/>
      <c r="Y601" s="49"/>
      <c r="Z601" s="49"/>
      <c r="AA601" s="49"/>
      <c r="AB601" s="49"/>
      <c r="AC601" s="49"/>
      <c r="AD601" s="49"/>
      <c r="AE601" s="49"/>
      <c r="AF601" s="49"/>
    </row>
    <row r="602" spans="24:32" x14ac:dyDescent="0.25">
      <c r="X602" s="49"/>
      <c r="Y602" s="49"/>
      <c r="Z602" s="49"/>
      <c r="AA602" s="49"/>
      <c r="AB602" s="49"/>
      <c r="AC602" s="49"/>
      <c r="AD602" s="49"/>
      <c r="AE602" s="49"/>
      <c r="AF602" s="49"/>
    </row>
    <row r="603" spans="24:32" x14ac:dyDescent="0.25">
      <c r="X603" s="49"/>
      <c r="Y603" s="49"/>
      <c r="Z603" s="49"/>
      <c r="AA603" s="49"/>
      <c r="AB603" s="49"/>
      <c r="AC603" s="49"/>
      <c r="AD603" s="49"/>
      <c r="AE603" s="49"/>
      <c r="AF603" s="49"/>
    </row>
    <row r="604" spans="24:32" x14ac:dyDescent="0.25">
      <c r="X604" s="49"/>
      <c r="Y604" s="49"/>
      <c r="Z604" s="49"/>
      <c r="AA604" s="49"/>
      <c r="AB604" s="49"/>
      <c r="AC604" s="49"/>
      <c r="AD604" s="49"/>
      <c r="AE604" s="49"/>
      <c r="AF604" s="49"/>
    </row>
    <row r="605" spans="24:32" x14ac:dyDescent="0.25">
      <c r="X605" s="49"/>
      <c r="Y605" s="49"/>
      <c r="Z605" s="49"/>
      <c r="AA605" s="49"/>
      <c r="AB605" s="49"/>
      <c r="AC605" s="49"/>
      <c r="AD605" s="49"/>
      <c r="AE605" s="49"/>
      <c r="AF605" s="49"/>
    </row>
    <row r="606" spans="24:32" x14ac:dyDescent="0.25">
      <c r="X606" s="49"/>
      <c r="Y606" s="49"/>
      <c r="Z606" s="49"/>
      <c r="AA606" s="49"/>
      <c r="AB606" s="49"/>
      <c r="AC606" s="49"/>
      <c r="AD606" s="49"/>
      <c r="AE606" s="49"/>
      <c r="AF606" s="49"/>
    </row>
    <row r="607" spans="24:32" x14ac:dyDescent="0.25">
      <c r="X607" s="49"/>
      <c r="Y607" s="49"/>
      <c r="Z607" s="49"/>
      <c r="AA607" s="49"/>
      <c r="AB607" s="49"/>
      <c r="AC607" s="49"/>
      <c r="AD607" s="49"/>
      <c r="AE607" s="49"/>
      <c r="AF607" s="49"/>
    </row>
    <row r="608" spans="24:32" x14ac:dyDescent="0.25">
      <c r="X608" s="49"/>
      <c r="Y608" s="49"/>
      <c r="Z608" s="49"/>
      <c r="AA608" s="49"/>
      <c r="AB608" s="49"/>
      <c r="AC608" s="49"/>
      <c r="AD608" s="49"/>
      <c r="AE608" s="49"/>
      <c r="AF608" s="49"/>
    </row>
    <row r="609" spans="24:32" x14ac:dyDescent="0.25">
      <c r="X609" s="49"/>
      <c r="Y609" s="49"/>
      <c r="Z609" s="49"/>
      <c r="AA609" s="49"/>
      <c r="AB609" s="49"/>
      <c r="AC609" s="49"/>
      <c r="AD609" s="49"/>
      <c r="AE609" s="49"/>
      <c r="AF609" s="49"/>
    </row>
    <row r="610" spans="24:32" x14ac:dyDescent="0.25">
      <c r="X610" s="49"/>
      <c r="Y610" s="49"/>
      <c r="Z610" s="49"/>
      <c r="AA610" s="49"/>
      <c r="AB610" s="49"/>
      <c r="AC610" s="49"/>
      <c r="AD610" s="49"/>
      <c r="AE610" s="49"/>
      <c r="AF610" s="49"/>
    </row>
    <row r="611" spans="24:32" x14ac:dyDescent="0.25">
      <c r="X611" s="49"/>
      <c r="Y611" s="49"/>
      <c r="Z611" s="49"/>
      <c r="AA611" s="49"/>
      <c r="AB611" s="49"/>
      <c r="AC611" s="49"/>
      <c r="AD611" s="49"/>
      <c r="AE611" s="49"/>
      <c r="AF611" s="49"/>
    </row>
    <row r="612" spans="24:32" x14ac:dyDescent="0.25">
      <c r="X612" s="49"/>
      <c r="Y612" s="49"/>
      <c r="Z612" s="49"/>
      <c r="AA612" s="49"/>
      <c r="AB612" s="49"/>
      <c r="AC612" s="49"/>
      <c r="AD612" s="49"/>
      <c r="AE612" s="49"/>
      <c r="AF612" s="49"/>
    </row>
    <row r="613" spans="24:32" x14ac:dyDescent="0.25">
      <c r="X613" s="49"/>
      <c r="Y613" s="49"/>
      <c r="Z613" s="49"/>
      <c r="AA613" s="49"/>
      <c r="AB613" s="49"/>
      <c r="AC613" s="49"/>
      <c r="AD613" s="49"/>
      <c r="AE613" s="49"/>
      <c r="AF613" s="49"/>
    </row>
    <row r="614" spans="24:32" x14ac:dyDescent="0.25">
      <c r="X614" s="49"/>
      <c r="Y614" s="49"/>
      <c r="Z614" s="49"/>
      <c r="AA614" s="49"/>
      <c r="AB614" s="49"/>
      <c r="AC614" s="49"/>
      <c r="AD614" s="49"/>
      <c r="AE614" s="49"/>
      <c r="AF614" s="49"/>
    </row>
    <row r="615" spans="24:32" x14ac:dyDescent="0.25">
      <c r="X615" s="49"/>
      <c r="Y615" s="49"/>
      <c r="Z615" s="49"/>
      <c r="AA615" s="49"/>
      <c r="AB615" s="49"/>
      <c r="AC615" s="49"/>
      <c r="AD615" s="49"/>
      <c r="AE615" s="49"/>
      <c r="AF615" s="49"/>
    </row>
    <row r="616" spans="24:32" x14ac:dyDescent="0.25">
      <c r="X616" s="49"/>
      <c r="Y616" s="49"/>
      <c r="Z616" s="49"/>
      <c r="AA616" s="49"/>
      <c r="AB616" s="49"/>
      <c r="AC616" s="49"/>
      <c r="AD616" s="49"/>
      <c r="AE616" s="49"/>
      <c r="AF616" s="49"/>
    </row>
    <row r="617" spans="24:32" x14ac:dyDescent="0.25">
      <c r="X617" s="49"/>
      <c r="Y617" s="49"/>
      <c r="Z617" s="49"/>
      <c r="AA617" s="49"/>
      <c r="AB617" s="49"/>
      <c r="AC617" s="49"/>
      <c r="AD617" s="49"/>
      <c r="AE617" s="49"/>
      <c r="AF617" s="49"/>
    </row>
    <row r="618" spans="24:32" x14ac:dyDescent="0.25">
      <c r="X618" s="49"/>
      <c r="Y618" s="49"/>
      <c r="Z618" s="49"/>
      <c r="AA618" s="49"/>
      <c r="AB618" s="49"/>
      <c r="AC618" s="49"/>
      <c r="AD618" s="49"/>
      <c r="AE618" s="49"/>
      <c r="AF618" s="49"/>
    </row>
    <row r="619" spans="24:32" x14ac:dyDescent="0.25">
      <c r="X619" s="49"/>
      <c r="Y619" s="49"/>
      <c r="Z619" s="49"/>
      <c r="AA619" s="49"/>
      <c r="AB619" s="49"/>
      <c r="AC619" s="49"/>
      <c r="AD619" s="49"/>
      <c r="AE619" s="49"/>
      <c r="AF619" s="49"/>
    </row>
    <row r="620" spans="24:32" x14ac:dyDescent="0.25">
      <c r="X620" s="49"/>
      <c r="Y620" s="49"/>
      <c r="Z620" s="49"/>
      <c r="AA620" s="49"/>
      <c r="AB620" s="49"/>
      <c r="AC620" s="49"/>
      <c r="AD620" s="49"/>
      <c r="AE620" s="49"/>
      <c r="AF620" s="49"/>
    </row>
    <row r="621" spans="24:32" x14ac:dyDescent="0.25">
      <c r="X621" s="49"/>
      <c r="Y621" s="49"/>
      <c r="Z621" s="49"/>
      <c r="AA621" s="49"/>
      <c r="AB621" s="49"/>
      <c r="AC621" s="49"/>
      <c r="AD621" s="49"/>
      <c r="AE621" s="49"/>
      <c r="AF621" s="49"/>
    </row>
    <row r="622" spans="24:32" x14ac:dyDescent="0.25">
      <c r="X622" s="49"/>
      <c r="Y622" s="49"/>
      <c r="Z622" s="49"/>
      <c r="AA622" s="49"/>
      <c r="AB622" s="49"/>
      <c r="AC622" s="49"/>
      <c r="AD622" s="49"/>
      <c r="AE622" s="49"/>
      <c r="AF622" s="49"/>
    </row>
    <row r="623" spans="24:32" x14ac:dyDescent="0.25">
      <c r="X623" s="49"/>
      <c r="Y623" s="49"/>
      <c r="Z623" s="49"/>
      <c r="AA623" s="49"/>
      <c r="AB623" s="49"/>
      <c r="AC623" s="49"/>
      <c r="AD623" s="49"/>
      <c r="AE623" s="49"/>
      <c r="AF623" s="49"/>
    </row>
    <row r="624" spans="24:32" x14ac:dyDescent="0.25">
      <c r="X624" s="49"/>
      <c r="Y624" s="49"/>
      <c r="Z624" s="49"/>
      <c r="AA624" s="49"/>
      <c r="AB624" s="49"/>
      <c r="AC624" s="49"/>
      <c r="AD624" s="49"/>
      <c r="AE624" s="49"/>
      <c r="AF624" s="49"/>
    </row>
    <row r="625" spans="24:32" x14ac:dyDescent="0.25">
      <c r="X625" s="49"/>
      <c r="Y625" s="49"/>
      <c r="Z625" s="49"/>
      <c r="AA625" s="49"/>
      <c r="AB625" s="49"/>
      <c r="AC625" s="49"/>
      <c r="AD625" s="49"/>
      <c r="AE625" s="49"/>
      <c r="AF625" s="49"/>
    </row>
    <row r="626" spans="24:32" x14ac:dyDescent="0.25">
      <c r="X626" s="49"/>
      <c r="Y626" s="49"/>
      <c r="Z626" s="49"/>
      <c r="AA626" s="49"/>
      <c r="AB626" s="49"/>
      <c r="AC626" s="49"/>
      <c r="AD626" s="49"/>
      <c r="AE626" s="49"/>
      <c r="AF626" s="49"/>
    </row>
    <row r="627" spans="24:32" x14ac:dyDescent="0.25">
      <c r="X627" s="49"/>
      <c r="Y627" s="49"/>
      <c r="Z627" s="49"/>
      <c r="AA627" s="49"/>
      <c r="AB627" s="49"/>
      <c r="AC627" s="49"/>
      <c r="AD627" s="49"/>
      <c r="AE627" s="49"/>
      <c r="AF627" s="49"/>
    </row>
    <row r="628" spans="24:32" x14ac:dyDescent="0.25">
      <c r="X628" s="49"/>
      <c r="Y628" s="49"/>
      <c r="Z628" s="49"/>
      <c r="AA628" s="49"/>
      <c r="AB628" s="49"/>
      <c r="AC628" s="49"/>
      <c r="AD628" s="49"/>
      <c r="AE628" s="49"/>
      <c r="AF628" s="49"/>
    </row>
    <row r="629" spans="24:32" x14ac:dyDescent="0.25">
      <c r="X629" s="49"/>
      <c r="Y629" s="49"/>
      <c r="Z629" s="49"/>
      <c r="AA629" s="49"/>
      <c r="AB629" s="49"/>
      <c r="AC629" s="49"/>
      <c r="AD629" s="49"/>
      <c r="AE629" s="49"/>
      <c r="AF629" s="49"/>
    </row>
    <row r="630" spans="24:32" x14ac:dyDescent="0.25">
      <c r="X630" s="49"/>
      <c r="Y630" s="49"/>
      <c r="Z630" s="49"/>
      <c r="AA630" s="49"/>
      <c r="AB630" s="49"/>
      <c r="AC630" s="49"/>
      <c r="AD630" s="49"/>
      <c r="AE630" s="49"/>
      <c r="AF630" s="49"/>
    </row>
    <row r="631" spans="24:32" x14ac:dyDescent="0.25">
      <c r="X631" s="49"/>
      <c r="Y631" s="49"/>
      <c r="Z631" s="49"/>
      <c r="AA631" s="49"/>
      <c r="AB631" s="49"/>
      <c r="AC631" s="49"/>
      <c r="AD631" s="49"/>
      <c r="AE631" s="49"/>
      <c r="AF631" s="49"/>
    </row>
    <row r="632" spans="24:32" x14ac:dyDescent="0.25">
      <c r="X632" s="49"/>
      <c r="Y632" s="49"/>
      <c r="Z632" s="49"/>
      <c r="AA632" s="49"/>
      <c r="AB632" s="49"/>
      <c r="AC632" s="49"/>
      <c r="AD632" s="49"/>
      <c r="AE632" s="49"/>
      <c r="AF632" s="49"/>
    </row>
    <row r="633" spans="24:32" x14ac:dyDescent="0.25">
      <c r="X633" s="49"/>
      <c r="Y633" s="49"/>
      <c r="Z633" s="49"/>
      <c r="AA633" s="49"/>
      <c r="AB633" s="49"/>
      <c r="AC633" s="49"/>
      <c r="AD633" s="49"/>
      <c r="AE633" s="49"/>
      <c r="AF633" s="49"/>
    </row>
    <row r="634" spans="24:32" x14ac:dyDescent="0.25">
      <c r="X634" s="49"/>
      <c r="Y634" s="49"/>
      <c r="Z634" s="49"/>
      <c r="AA634" s="49"/>
      <c r="AB634" s="49"/>
      <c r="AC634" s="49"/>
      <c r="AD634" s="49"/>
      <c r="AE634" s="49"/>
      <c r="AF634" s="49"/>
    </row>
    <row r="635" spans="24:32" x14ac:dyDescent="0.25">
      <c r="X635" s="49"/>
      <c r="Y635" s="49"/>
      <c r="Z635" s="49"/>
      <c r="AA635" s="49"/>
      <c r="AB635" s="49"/>
      <c r="AC635" s="49"/>
      <c r="AD635" s="49"/>
      <c r="AE635" s="49"/>
      <c r="AF635" s="49"/>
    </row>
    <row r="636" spans="24:32" x14ac:dyDescent="0.25">
      <c r="X636" s="49"/>
      <c r="Y636" s="49"/>
      <c r="Z636" s="49"/>
      <c r="AA636" s="49"/>
      <c r="AB636" s="49"/>
      <c r="AC636" s="49"/>
      <c r="AD636" s="49"/>
      <c r="AE636" s="49"/>
      <c r="AF636" s="49"/>
    </row>
    <row r="637" spans="24:32" x14ac:dyDescent="0.25">
      <c r="X637" s="49"/>
      <c r="Y637" s="49"/>
      <c r="Z637" s="49"/>
      <c r="AA637" s="49"/>
      <c r="AB637" s="49"/>
      <c r="AC637" s="49"/>
      <c r="AD637" s="49"/>
      <c r="AE637" s="49"/>
      <c r="AF637" s="49"/>
    </row>
    <row r="638" spans="24:32" x14ac:dyDescent="0.25">
      <c r="X638" s="49"/>
      <c r="Y638" s="49"/>
      <c r="Z638" s="49"/>
      <c r="AA638" s="49"/>
      <c r="AB638" s="49"/>
      <c r="AC638" s="49"/>
      <c r="AD638" s="49"/>
      <c r="AE638" s="49"/>
      <c r="AF638" s="49"/>
    </row>
    <row r="639" spans="24:32" x14ac:dyDescent="0.25">
      <c r="X639" s="49"/>
      <c r="Y639" s="49"/>
      <c r="Z639" s="49"/>
      <c r="AA639" s="49"/>
      <c r="AB639" s="49"/>
      <c r="AC639" s="49"/>
      <c r="AD639" s="49"/>
      <c r="AE639" s="49"/>
      <c r="AF639" s="49"/>
    </row>
    <row r="640" spans="24:32" x14ac:dyDescent="0.25">
      <c r="X640" s="49"/>
      <c r="Y640" s="49"/>
      <c r="Z640" s="49"/>
      <c r="AA640" s="49"/>
      <c r="AB640" s="49"/>
      <c r="AC640" s="49"/>
      <c r="AD640" s="49"/>
      <c r="AE640" s="49"/>
      <c r="AF640" s="49"/>
    </row>
    <row r="641" spans="24:32" x14ac:dyDescent="0.25">
      <c r="X641" s="49"/>
      <c r="Y641" s="49"/>
      <c r="Z641" s="49"/>
      <c r="AA641" s="49"/>
      <c r="AB641" s="49"/>
      <c r="AC641" s="49"/>
      <c r="AD641" s="49"/>
      <c r="AE641" s="49"/>
      <c r="AF641" s="49"/>
    </row>
    <row r="642" spans="24:32" x14ac:dyDescent="0.25">
      <c r="X642" s="49"/>
      <c r="Y642" s="49"/>
      <c r="Z642" s="49"/>
      <c r="AA642" s="49"/>
      <c r="AB642" s="49"/>
      <c r="AC642" s="49"/>
      <c r="AD642" s="49"/>
      <c r="AE642" s="49"/>
      <c r="AF642" s="49"/>
    </row>
    <row r="643" spans="24:32" x14ac:dyDescent="0.25">
      <c r="X643" s="49"/>
      <c r="Y643" s="49"/>
      <c r="Z643" s="49"/>
      <c r="AA643" s="49"/>
      <c r="AB643" s="49"/>
      <c r="AC643" s="49"/>
      <c r="AD643" s="49"/>
      <c r="AE643" s="49"/>
      <c r="AF643" s="49"/>
    </row>
    <row r="644" spans="24:32" x14ac:dyDescent="0.25">
      <c r="X644" s="49"/>
      <c r="Y644" s="49"/>
      <c r="Z644" s="49"/>
      <c r="AA644" s="49"/>
      <c r="AB644" s="49"/>
      <c r="AC644" s="49"/>
      <c r="AD644" s="49"/>
      <c r="AE644" s="49"/>
      <c r="AF644" s="49"/>
    </row>
    <row r="645" spans="24:32" x14ac:dyDescent="0.25">
      <c r="X645" s="49"/>
      <c r="Y645" s="49"/>
      <c r="Z645" s="49"/>
      <c r="AA645" s="49"/>
      <c r="AB645" s="49"/>
      <c r="AC645" s="49"/>
      <c r="AD645" s="49"/>
      <c r="AE645" s="49"/>
      <c r="AF645" s="49"/>
    </row>
    <row r="646" spans="24:32" x14ac:dyDescent="0.25">
      <c r="X646" s="49"/>
      <c r="Y646" s="49"/>
      <c r="Z646" s="49"/>
      <c r="AA646" s="49"/>
      <c r="AB646" s="49"/>
      <c r="AC646" s="49"/>
      <c r="AD646" s="49"/>
      <c r="AE646" s="49"/>
      <c r="AF646" s="49"/>
    </row>
    <row r="647" spans="24:32" x14ac:dyDescent="0.25">
      <c r="X647" s="49"/>
      <c r="Y647" s="49"/>
      <c r="Z647" s="49"/>
      <c r="AA647" s="49"/>
      <c r="AB647" s="49"/>
      <c r="AC647" s="49"/>
      <c r="AD647" s="49"/>
      <c r="AE647" s="49"/>
      <c r="AF647" s="49"/>
    </row>
    <row r="648" spans="24:32" x14ac:dyDescent="0.25">
      <c r="X648" s="49"/>
      <c r="Y648" s="49"/>
      <c r="Z648" s="49"/>
      <c r="AA648" s="49"/>
      <c r="AB648" s="49"/>
      <c r="AC648" s="49"/>
      <c r="AD648" s="49"/>
      <c r="AE648" s="49"/>
      <c r="AF648" s="49"/>
    </row>
    <row r="649" spans="24:32" x14ac:dyDescent="0.25">
      <c r="X649" s="49"/>
      <c r="Y649" s="49"/>
      <c r="Z649" s="49"/>
      <c r="AA649" s="49"/>
      <c r="AB649" s="49"/>
      <c r="AC649" s="49"/>
      <c r="AD649" s="49"/>
      <c r="AE649" s="49"/>
      <c r="AF649" s="49"/>
    </row>
    <row r="650" spans="24:32" x14ac:dyDescent="0.25">
      <c r="X650" s="49"/>
      <c r="Y650" s="49"/>
      <c r="Z650" s="49"/>
      <c r="AA650" s="49"/>
      <c r="AB650" s="49"/>
      <c r="AC650" s="49"/>
      <c r="AD650" s="49"/>
      <c r="AE650" s="49"/>
      <c r="AF650" s="49"/>
    </row>
    <row r="651" spans="24:32" x14ac:dyDescent="0.25">
      <c r="X651" s="49"/>
      <c r="Y651" s="49"/>
      <c r="Z651" s="49"/>
      <c r="AA651" s="49"/>
      <c r="AB651" s="49"/>
      <c r="AC651" s="49"/>
      <c r="AD651" s="49"/>
      <c r="AE651" s="49"/>
      <c r="AF651" s="49"/>
    </row>
    <row r="652" spans="24:32" x14ac:dyDescent="0.25">
      <c r="X652" s="49"/>
      <c r="Y652" s="49"/>
      <c r="Z652" s="49"/>
      <c r="AA652" s="49"/>
      <c r="AB652" s="49"/>
      <c r="AC652" s="49"/>
      <c r="AD652" s="49"/>
      <c r="AE652" s="49"/>
      <c r="AF652" s="49"/>
    </row>
    <row r="653" spans="24:32" x14ac:dyDescent="0.25">
      <c r="X653" s="49"/>
      <c r="Y653" s="49"/>
      <c r="Z653" s="49"/>
      <c r="AA653" s="49"/>
      <c r="AB653" s="49"/>
      <c r="AC653" s="49"/>
      <c r="AD653" s="49"/>
      <c r="AE653" s="49"/>
      <c r="AF653" s="49"/>
    </row>
    <row r="654" spans="24:32" x14ac:dyDescent="0.25">
      <c r="X654" s="49"/>
      <c r="Y654" s="49"/>
      <c r="Z654" s="49"/>
      <c r="AA654" s="49"/>
      <c r="AB654" s="49"/>
      <c r="AC654" s="49"/>
      <c r="AD654" s="49"/>
      <c r="AE654" s="49"/>
      <c r="AF654" s="49"/>
    </row>
    <row r="655" spans="24:32" x14ac:dyDescent="0.25">
      <c r="X655" s="49"/>
      <c r="Y655" s="49"/>
      <c r="Z655" s="49"/>
      <c r="AA655" s="49"/>
      <c r="AB655" s="49"/>
      <c r="AC655" s="49"/>
      <c r="AD655" s="49"/>
      <c r="AE655" s="49"/>
      <c r="AF655" s="49"/>
    </row>
    <row r="656" spans="24:32" x14ac:dyDescent="0.25">
      <c r="X656" s="49"/>
      <c r="Y656" s="49"/>
      <c r="Z656" s="49"/>
      <c r="AA656" s="49"/>
      <c r="AB656" s="49"/>
      <c r="AC656" s="49"/>
      <c r="AD656" s="49"/>
      <c r="AE656" s="49"/>
      <c r="AF656" s="49"/>
    </row>
    <row r="657" spans="24:32" x14ac:dyDescent="0.25">
      <c r="X657" s="49"/>
      <c r="Y657" s="49"/>
      <c r="Z657" s="49"/>
      <c r="AA657" s="49"/>
      <c r="AB657" s="49"/>
      <c r="AC657" s="49"/>
      <c r="AD657" s="49"/>
      <c r="AE657" s="49"/>
      <c r="AF657" s="49"/>
    </row>
    <row r="658" spans="24:32" x14ac:dyDescent="0.25">
      <c r="X658" s="49"/>
      <c r="Y658" s="49"/>
      <c r="Z658" s="49"/>
      <c r="AA658" s="49"/>
      <c r="AB658" s="49"/>
      <c r="AC658" s="49"/>
      <c r="AD658" s="49"/>
      <c r="AE658" s="49"/>
      <c r="AF658" s="49"/>
    </row>
    <row r="659" spans="24:32" x14ac:dyDescent="0.25">
      <c r="X659" s="49"/>
      <c r="Y659" s="49"/>
      <c r="Z659" s="49"/>
      <c r="AA659" s="49"/>
      <c r="AB659" s="49"/>
      <c r="AC659" s="49"/>
      <c r="AD659" s="49"/>
      <c r="AE659" s="49"/>
      <c r="AF659" s="49"/>
    </row>
    <row r="660" spans="24:32" x14ac:dyDescent="0.25">
      <c r="X660" s="49"/>
      <c r="Y660" s="49"/>
      <c r="Z660" s="49"/>
      <c r="AA660" s="49"/>
      <c r="AB660" s="49"/>
      <c r="AC660" s="49"/>
      <c r="AD660" s="49"/>
      <c r="AE660" s="49"/>
      <c r="AF660" s="49"/>
    </row>
    <row r="661" spans="24:32" x14ac:dyDescent="0.25">
      <c r="X661" s="49"/>
      <c r="Y661" s="49"/>
      <c r="Z661" s="49"/>
      <c r="AA661" s="49"/>
      <c r="AB661" s="49"/>
      <c r="AC661" s="49"/>
      <c r="AD661" s="49"/>
      <c r="AE661" s="49"/>
      <c r="AF661" s="49"/>
    </row>
    <row r="662" spans="24:32" x14ac:dyDescent="0.25">
      <c r="X662" s="49"/>
      <c r="Y662" s="49"/>
      <c r="Z662" s="49"/>
      <c r="AA662" s="49"/>
      <c r="AB662" s="49"/>
      <c r="AC662" s="49"/>
      <c r="AD662" s="49"/>
      <c r="AE662" s="49"/>
      <c r="AF662" s="49"/>
    </row>
    <row r="663" spans="24:32" x14ac:dyDescent="0.25">
      <c r="X663" s="49"/>
      <c r="Y663" s="49"/>
      <c r="Z663" s="49"/>
      <c r="AA663" s="49"/>
      <c r="AB663" s="49"/>
      <c r="AC663" s="49"/>
      <c r="AD663" s="49"/>
      <c r="AE663" s="49"/>
      <c r="AF663" s="49"/>
    </row>
    <row r="664" spans="24:32" x14ac:dyDescent="0.25">
      <c r="X664" s="49"/>
      <c r="Y664" s="49"/>
      <c r="Z664" s="49"/>
      <c r="AA664" s="49"/>
      <c r="AB664" s="49"/>
      <c r="AC664" s="49"/>
      <c r="AD664" s="49"/>
      <c r="AE664" s="49"/>
      <c r="AF664" s="49"/>
    </row>
    <row r="665" spans="24:32" x14ac:dyDescent="0.25">
      <c r="X665" s="49"/>
      <c r="Y665" s="49"/>
      <c r="Z665" s="49"/>
      <c r="AA665" s="49"/>
      <c r="AB665" s="49"/>
      <c r="AC665" s="49"/>
      <c r="AD665" s="49"/>
      <c r="AE665" s="49"/>
      <c r="AF665" s="49"/>
    </row>
    <row r="666" spans="24:32" x14ac:dyDescent="0.25">
      <c r="X666" s="49"/>
      <c r="Y666" s="49"/>
      <c r="Z666" s="49"/>
      <c r="AA666" s="49"/>
      <c r="AB666" s="49"/>
      <c r="AC666" s="49"/>
      <c r="AD666" s="49"/>
      <c r="AE666" s="49"/>
      <c r="AF666" s="49"/>
    </row>
    <row r="667" spans="24:32" x14ac:dyDescent="0.25">
      <c r="X667" s="49"/>
      <c r="Y667" s="49"/>
      <c r="Z667" s="49"/>
      <c r="AA667" s="49"/>
      <c r="AB667" s="49"/>
      <c r="AC667" s="49"/>
      <c r="AD667" s="49"/>
      <c r="AE667" s="49"/>
      <c r="AF667" s="49"/>
    </row>
    <row r="668" spans="24:32" x14ac:dyDescent="0.25">
      <c r="X668" s="49"/>
      <c r="Y668" s="49"/>
      <c r="Z668" s="49"/>
      <c r="AA668" s="49"/>
      <c r="AB668" s="49"/>
      <c r="AC668" s="49"/>
      <c r="AD668" s="49"/>
      <c r="AE668" s="49"/>
      <c r="AF668" s="49"/>
    </row>
    <row r="669" spans="24:32" x14ac:dyDescent="0.25">
      <c r="X669" s="49"/>
      <c r="Y669" s="49"/>
      <c r="Z669" s="49"/>
      <c r="AA669" s="49"/>
      <c r="AB669" s="49"/>
      <c r="AC669" s="49"/>
      <c r="AD669" s="49"/>
      <c r="AE669" s="49"/>
      <c r="AF669" s="49"/>
    </row>
    <row r="670" spans="24:32" x14ac:dyDescent="0.25">
      <c r="X670" s="49"/>
      <c r="Y670" s="49"/>
      <c r="Z670" s="49"/>
      <c r="AA670" s="49"/>
      <c r="AB670" s="49"/>
      <c r="AC670" s="49"/>
      <c r="AD670" s="49"/>
      <c r="AE670" s="49"/>
      <c r="AF670" s="49"/>
    </row>
    <row r="671" spans="24:32" x14ac:dyDescent="0.25">
      <c r="X671" s="49"/>
      <c r="Y671" s="49"/>
      <c r="Z671" s="49"/>
      <c r="AA671" s="49"/>
      <c r="AB671" s="49"/>
      <c r="AC671" s="49"/>
      <c r="AD671" s="49"/>
      <c r="AE671" s="49"/>
      <c r="AF671" s="49"/>
    </row>
    <row r="672" spans="24:32" x14ac:dyDescent="0.25">
      <c r="X672" s="49"/>
      <c r="Y672" s="49"/>
      <c r="Z672" s="49"/>
      <c r="AA672" s="49"/>
      <c r="AB672" s="49"/>
      <c r="AC672" s="49"/>
      <c r="AD672" s="49"/>
      <c r="AE672" s="49"/>
      <c r="AF672" s="49"/>
    </row>
    <row r="673" spans="24:32" x14ac:dyDescent="0.25">
      <c r="X673" s="49"/>
      <c r="Y673" s="49"/>
      <c r="Z673" s="49"/>
      <c r="AA673" s="49"/>
      <c r="AB673" s="49"/>
      <c r="AC673" s="49"/>
      <c r="AD673" s="49"/>
      <c r="AE673" s="49"/>
      <c r="AF673" s="49"/>
    </row>
    <row r="674" spans="24:32" x14ac:dyDescent="0.25">
      <c r="X674" s="49"/>
      <c r="Y674" s="49"/>
      <c r="Z674" s="49"/>
      <c r="AA674" s="49"/>
      <c r="AB674" s="49"/>
      <c r="AC674" s="49"/>
      <c r="AD674" s="49"/>
      <c r="AE674" s="49"/>
      <c r="AF674" s="49"/>
    </row>
    <row r="675" spans="24:32" x14ac:dyDescent="0.25">
      <c r="X675" s="49"/>
      <c r="Y675" s="49"/>
      <c r="Z675" s="49"/>
      <c r="AA675" s="49"/>
      <c r="AB675" s="49"/>
      <c r="AC675" s="49"/>
      <c r="AD675" s="49"/>
      <c r="AE675" s="49"/>
      <c r="AF675" s="49"/>
    </row>
    <row r="676" spans="24:32" x14ac:dyDescent="0.25">
      <c r="X676" s="49"/>
      <c r="Y676" s="49"/>
      <c r="Z676" s="49"/>
      <c r="AA676" s="49"/>
      <c r="AB676" s="49"/>
      <c r="AC676" s="49"/>
      <c r="AD676" s="49"/>
      <c r="AE676" s="49"/>
      <c r="AF676" s="49"/>
    </row>
    <row r="677" spans="24:32" x14ac:dyDescent="0.25">
      <c r="X677" s="49"/>
      <c r="Y677" s="49"/>
      <c r="Z677" s="49"/>
      <c r="AA677" s="49"/>
      <c r="AB677" s="49"/>
      <c r="AC677" s="49"/>
      <c r="AD677" s="49"/>
      <c r="AE677" s="49"/>
      <c r="AF677" s="49"/>
    </row>
    <row r="678" spans="24:32" x14ac:dyDescent="0.25">
      <c r="X678" s="49"/>
      <c r="Y678" s="49"/>
      <c r="Z678" s="49"/>
      <c r="AA678" s="49"/>
      <c r="AB678" s="49"/>
      <c r="AC678" s="49"/>
      <c r="AD678" s="49"/>
      <c r="AE678" s="49"/>
      <c r="AF678" s="49"/>
    </row>
    <row r="679" spans="24:32" x14ac:dyDescent="0.25">
      <c r="X679" s="49"/>
      <c r="Y679" s="49"/>
      <c r="Z679" s="49"/>
      <c r="AA679" s="49"/>
      <c r="AB679" s="49"/>
      <c r="AC679" s="49"/>
      <c r="AD679" s="49"/>
      <c r="AE679" s="49"/>
      <c r="AF679" s="49"/>
    </row>
    <row r="680" spans="24:32" x14ac:dyDescent="0.25">
      <c r="X680" s="49"/>
      <c r="Y680" s="49"/>
      <c r="Z680" s="49"/>
      <c r="AA680" s="49"/>
      <c r="AB680" s="49"/>
      <c r="AC680" s="49"/>
      <c r="AD680" s="49"/>
      <c r="AE680" s="49"/>
      <c r="AF680" s="49"/>
    </row>
    <row r="681" spans="24:32" x14ac:dyDescent="0.25">
      <c r="X681" s="49"/>
      <c r="Y681" s="49"/>
      <c r="Z681" s="49"/>
      <c r="AA681" s="49"/>
      <c r="AB681" s="49"/>
      <c r="AC681" s="49"/>
      <c r="AD681" s="49"/>
      <c r="AE681" s="49"/>
      <c r="AF681" s="49"/>
    </row>
    <row r="682" spans="24:32" x14ac:dyDescent="0.25">
      <c r="X682" s="49"/>
      <c r="Y682" s="49"/>
      <c r="Z682" s="49"/>
      <c r="AA682" s="49"/>
      <c r="AB682" s="49"/>
      <c r="AC682" s="49"/>
      <c r="AD682" s="49"/>
      <c r="AE682" s="49"/>
      <c r="AF682" s="49"/>
    </row>
    <row r="683" spans="24:32" x14ac:dyDescent="0.25">
      <c r="X683" s="49"/>
      <c r="Y683" s="49"/>
      <c r="Z683" s="49"/>
      <c r="AA683" s="49"/>
      <c r="AB683" s="49"/>
      <c r="AC683" s="49"/>
      <c r="AD683" s="49"/>
      <c r="AE683" s="49"/>
      <c r="AF683" s="49"/>
    </row>
    <row r="684" spans="24:32" x14ac:dyDescent="0.25">
      <c r="X684" s="49"/>
      <c r="Y684" s="49"/>
      <c r="Z684" s="49"/>
      <c r="AA684" s="49"/>
      <c r="AB684" s="49"/>
      <c r="AC684" s="49"/>
      <c r="AD684" s="49"/>
      <c r="AE684" s="49"/>
      <c r="AF684" s="49"/>
    </row>
    <row r="685" spans="24:32" x14ac:dyDescent="0.25">
      <c r="X685" s="49"/>
      <c r="Y685" s="49"/>
      <c r="Z685" s="49"/>
      <c r="AA685" s="49"/>
      <c r="AB685" s="49"/>
      <c r="AC685" s="49"/>
      <c r="AD685" s="49"/>
      <c r="AE685" s="49"/>
      <c r="AF685" s="49"/>
    </row>
    <row r="686" spans="24:32" x14ac:dyDescent="0.25">
      <c r="X686" s="49"/>
      <c r="Y686" s="49"/>
      <c r="Z686" s="49"/>
      <c r="AA686" s="49"/>
      <c r="AB686" s="49"/>
      <c r="AC686" s="49"/>
      <c r="AD686" s="49"/>
      <c r="AE686" s="49"/>
      <c r="AF686" s="49"/>
    </row>
    <row r="687" spans="24:32" x14ac:dyDescent="0.25">
      <c r="X687" s="49"/>
      <c r="Y687" s="49"/>
      <c r="Z687" s="49"/>
      <c r="AA687" s="49"/>
      <c r="AB687" s="49"/>
      <c r="AC687" s="49"/>
      <c r="AD687" s="49"/>
      <c r="AE687" s="49"/>
      <c r="AF687" s="49"/>
    </row>
    <row r="688" spans="24:32" x14ac:dyDescent="0.25">
      <c r="X688" s="49"/>
      <c r="Y688" s="49"/>
      <c r="Z688" s="49"/>
      <c r="AA688" s="49"/>
      <c r="AB688" s="49"/>
      <c r="AC688" s="49"/>
      <c r="AD688" s="49"/>
      <c r="AE688" s="49"/>
      <c r="AF688" s="49"/>
    </row>
    <row r="689" spans="24:32" x14ac:dyDescent="0.25">
      <c r="X689" s="49"/>
      <c r="Y689" s="49"/>
      <c r="Z689" s="49"/>
      <c r="AA689" s="49"/>
      <c r="AB689" s="49"/>
      <c r="AC689" s="49"/>
      <c r="AD689" s="49"/>
      <c r="AE689" s="49"/>
      <c r="AF689" s="49"/>
    </row>
    <row r="690" spans="24:32" x14ac:dyDescent="0.25">
      <c r="X690" s="49"/>
      <c r="Y690" s="49"/>
      <c r="Z690" s="49"/>
      <c r="AA690" s="49"/>
      <c r="AB690" s="49"/>
      <c r="AC690" s="49"/>
      <c r="AD690" s="49"/>
      <c r="AE690" s="49"/>
      <c r="AF690" s="49"/>
    </row>
    <row r="691" spans="24:32" x14ac:dyDescent="0.25">
      <c r="X691" s="49"/>
      <c r="Y691" s="49"/>
      <c r="Z691" s="49"/>
      <c r="AA691" s="49"/>
      <c r="AB691" s="49"/>
      <c r="AC691" s="49"/>
      <c r="AD691" s="49"/>
      <c r="AE691" s="49"/>
      <c r="AF691" s="49"/>
    </row>
    <row r="692" spans="24:32" x14ac:dyDescent="0.25">
      <c r="X692" s="49"/>
      <c r="Y692" s="49"/>
      <c r="Z692" s="49"/>
      <c r="AA692" s="49"/>
      <c r="AB692" s="49"/>
      <c r="AC692" s="49"/>
      <c r="AD692" s="49"/>
      <c r="AE692" s="49"/>
      <c r="AF692" s="49"/>
    </row>
    <row r="693" spans="24:32" x14ac:dyDescent="0.25">
      <c r="X693" s="49"/>
      <c r="Y693" s="49"/>
      <c r="Z693" s="49"/>
      <c r="AA693" s="49"/>
      <c r="AB693" s="49"/>
      <c r="AC693" s="49"/>
      <c r="AD693" s="49"/>
      <c r="AE693" s="49"/>
      <c r="AF693" s="49"/>
    </row>
    <row r="694" spans="24:32" x14ac:dyDescent="0.25">
      <c r="X694" s="49"/>
      <c r="Y694" s="49"/>
      <c r="Z694" s="49"/>
      <c r="AA694" s="49"/>
      <c r="AB694" s="49"/>
      <c r="AC694" s="49"/>
      <c r="AD694" s="49"/>
      <c r="AE694" s="49"/>
      <c r="AF694" s="49"/>
    </row>
    <row r="695" spans="24:32" x14ac:dyDescent="0.25">
      <c r="X695" s="49"/>
      <c r="Y695" s="49"/>
      <c r="Z695" s="49"/>
      <c r="AA695" s="49"/>
      <c r="AB695" s="49"/>
      <c r="AC695" s="49"/>
      <c r="AD695" s="49"/>
      <c r="AE695" s="49"/>
      <c r="AF695" s="49"/>
    </row>
    <row r="696" spans="24:32" x14ac:dyDescent="0.25">
      <c r="X696" s="49"/>
      <c r="Y696" s="49"/>
      <c r="Z696" s="49"/>
      <c r="AA696" s="49"/>
      <c r="AB696" s="49"/>
      <c r="AC696" s="49"/>
      <c r="AD696" s="49"/>
      <c r="AE696" s="49"/>
      <c r="AF696" s="49"/>
    </row>
    <row r="697" spans="24:32" x14ac:dyDescent="0.25">
      <c r="X697" s="49"/>
      <c r="Y697" s="49"/>
      <c r="Z697" s="49"/>
      <c r="AA697" s="49"/>
      <c r="AB697" s="49"/>
      <c r="AC697" s="49"/>
      <c r="AD697" s="49"/>
      <c r="AE697" s="49"/>
      <c r="AF697" s="49"/>
    </row>
    <row r="698" spans="24:32" x14ac:dyDescent="0.25">
      <c r="X698" s="49"/>
      <c r="Y698" s="49"/>
      <c r="Z698" s="49"/>
      <c r="AA698" s="49"/>
      <c r="AB698" s="49"/>
      <c r="AC698" s="49"/>
      <c r="AD698" s="49"/>
      <c r="AE698" s="49"/>
      <c r="AF698" s="49"/>
    </row>
    <row r="699" spans="24:32" x14ac:dyDescent="0.25">
      <c r="X699" s="49"/>
      <c r="Y699" s="49"/>
      <c r="Z699" s="49"/>
      <c r="AA699" s="49"/>
      <c r="AB699" s="49"/>
      <c r="AC699" s="49"/>
      <c r="AD699" s="49"/>
      <c r="AE699" s="49"/>
      <c r="AF699" s="49"/>
    </row>
    <row r="700" spans="24:32" x14ac:dyDescent="0.25">
      <c r="X700" s="49"/>
      <c r="Y700" s="49"/>
      <c r="Z700" s="49"/>
      <c r="AA700" s="49"/>
      <c r="AB700" s="49"/>
      <c r="AC700" s="49"/>
      <c r="AD700" s="49"/>
      <c r="AE700" s="49"/>
      <c r="AF700" s="49"/>
    </row>
    <row r="701" spans="24:32" x14ac:dyDescent="0.25">
      <c r="X701" s="49"/>
      <c r="Y701" s="49"/>
      <c r="Z701" s="49"/>
      <c r="AA701" s="49"/>
      <c r="AB701" s="49"/>
      <c r="AC701" s="49"/>
      <c r="AD701" s="49"/>
      <c r="AE701" s="49"/>
      <c r="AF701" s="49"/>
    </row>
    <row r="702" spans="24:32" x14ac:dyDescent="0.25">
      <c r="X702" s="49"/>
      <c r="Y702" s="49"/>
      <c r="Z702" s="49"/>
      <c r="AA702" s="49"/>
      <c r="AB702" s="49"/>
      <c r="AC702" s="49"/>
      <c r="AD702" s="49"/>
      <c r="AE702" s="49"/>
      <c r="AF702" s="49"/>
    </row>
    <row r="703" spans="24:32" x14ac:dyDescent="0.25">
      <c r="X703" s="49"/>
      <c r="Y703" s="49"/>
      <c r="Z703" s="49"/>
      <c r="AA703" s="49"/>
      <c r="AB703" s="49"/>
      <c r="AC703" s="49"/>
      <c r="AD703" s="49"/>
      <c r="AE703" s="49"/>
      <c r="AF703" s="49"/>
    </row>
    <row r="704" spans="24:32" x14ac:dyDescent="0.25">
      <c r="X704" s="49"/>
      <c r="Y704" s="49"/>
      <c r="Z704" s="49"/>
      <c r="AA704" s="49"/>
      <c r="AB704" s="49"/>
      <c r="AC704" s="49"/>
      <c r="AD704" s="49"/>
      <c r="AE704" s="49"/>
      <c r="AF704" s="49"/>
    </row>
    <row r="705" spans="24:32" x14ac:dyDescent="0.25">
      <c r="X705" s="49"/>
      <c r="Y705" s="49"/>
      <c r="Z705" s="49"/>
      <c r="AA705" s="49"/>
      <c r="AB705" s="49"/>
      <c r="AC705" s="49"/>
      <c r="AD705" s="49"/>
      <c r="AE705" s="49"/>
      <c r="AF705" s="49"/>
    </row>
    <row r="706" spans="24:32" x14ac:dyDescent="0.25">
      <c r="X706" s="49"/>
      <c r="Y706" s="49"/>
      <c r="Z706" s="49"/>
      <c r="AA706" s="49"/>
      <c r="AB706" s="49"/>
      <c r="AC706" s="49"/>
      <c r="AD706" s="49"/>
      <c r="AE706" s="49"/>
      <c r="AF706" s="49"/>
    </row>
    <row r="707" spans="24:32" x14ac:dyDescent="0.25">
      <c r="X707" s="49"/>
      <c r="Y707" s="49"/>
      <c r="Z707" s="49"/>
      <c r="AA707" s="49"/>
      <c r="AB707" s="49"/>
      <c r="AC707" s="49"/>
      <c r="AD707" s="49"/>
      <c r="AE707" s="49"/>
      <c r="AF707" s="49"/>
    </row>
    <row r="708" spans="24:32" x14ac:dyDescent="0.25">
      <c r="X708" s="49"/>
      <c r="Y708" s="49"/>
      <c r="Z708" s="49"/>
      <c r="AA708" s="49"/>
      <c r="AB708" s="49"/>
      <c r="AC708" s="49"/>
      <c r="AD708" s="49"/>
      <c r="AE708" s="49"/>
      <c r="AF708" s="49"/>
    </row>
    <row r="709" spans="24:32" x14ac:dyDescent="0.25">
      <c r="X709" s="49"/>
      <c r="Y709" s="49"/>
      <c r="Z709" s="49"/>
      <c r="AA709" s="49"/>
      <c r="AB709" s="49"/>
      <c r="AC709" s="49"/>
      <c r="AD709" s="49"/>
      <c r="AE709" s="49"/>
      <c r="AF709" s="49"/>
    </row>
    <row r="710" spans="24:32" x14ac:dyDescent="0.25">
      <c r="X710" s="49"/>
      <c r="Y710" s="49"/>
      <c r="Z710" s="49"/>
      <c r="AA710" s="49"/>
      <c r="AB710" s="49"/>
      <c r="AC710" s="49"/>
      <c r="AD710" s="49"/>
      <c r="AE710" s="49"/>
      <c r="AF710" s="49"/>
    </row>
    <row r="711" spans="24:32" x14ac:dyDescent="0.25">
      <c r="X711" s="49"/>
      <c r="Y711" s="49"/>
      <c r="Z711" s="49"/>
      <c r="AA711" s="49"/>
      <c r="AB711" s="49"/>
      <c r="AC711" s="49"/>
      <c r="AD711" s="49"/>
      <c r="AE711" s="49"/>
      <c r="AF711" s="49"/>
    </row>
    <row r="712" spans="24:32" x14ac:dyDescent="0.25">
      <c r="X712" s="49"/>
      <c r="Y712" s="49"/>
      <c r="Z712" s="49"/>
      <c r="AA712" s="49"/>
      <c r="AB712" s="49"/>
      <c r="AC712" s="49"/>
      <c r="AD712" s="49"/>
      <c r="AE712" s="49"/>
      <c r="AF712" s="49"/>
    </row>
    <row r="713" spans="24:32" x14ac:dyDescent="0.25">
      <c r="X713" s="49"/>
      <c r="Y713" s="49"/>
      <c r="Z713" s="49"/>
      <c r="AA713" s="49"/>
      <c r="AB713" s="49"/>
      <c r="AC713" s="49"/>
      <c r="AD713" s="49"/>
      <c r="AE713" s="49"/>
      <c r="AF713" s="49"/>
    </row>
    <row r="714" spans="24:32" x14ac:dyDescent="0.25">
      <c r="X714" s="49"/>
      <c r="Y714" s="49"/>
      <c r="Z714" s="49"/>
      <c r="AA714" s="49"/>
      <c r="AB714" s="49"/>
      <c r="AC714" s="49"/>
      <c r="AD714" s="49"/>
      <c r="AE714" s="49"/>
      <c r="AF714" s="49"/>
    </row>
    <row r="715" spans="24:32" x14ac:dyDescent="0.25">
      <c r="X715" s="49"/>
      <c r="Y715" s="49"/>
      <c r="Z715" s="49"/>
      <c r="AA715" s="49"/>
      <c r="AB715" s="49"/>
      <c r="AC715" s="49"/>
      <c r="AD715" s="49"/>
      <c r="AE715" s="49"/>
      <c r="AF715" s="49"/>
    </row>
    <row r="716" spans="24:32" x14ac:dyDescent="0.25">
      <c r="X716" s="49"/>
      <c r="Y716" s="49"/>
      <c r="Z716" s="49"/>
      <c r="AA716" s="49"/>
      <c r="AB716" s="49"/>
      <c r="AC716" s="49"/>
      <c r="AD716" s="49"/>
      <c r="AE716" s="49"/>
      <c r="AF716" s="49"/>
    </row>
    <row r="717" spans="24:32" x14ac:dyDescent="0.25">
      <c r="X717" s="49"/>
      <c r="Y717" s="49"/>
      <c r="Z717" s="49"/>
      <c r="AA717" s="49"/>
      <c r="AB717" s="49"/>
      <c r="AC717" s="49"/>
      <c r="AD717" s="49"/>
      <c r="AE717" s="49"/>
      <c r="AF717" s="49"/>
    </row>
    <row r="718" spans="24:32" x14ac:dyDescent="0.25">
      <c r="X718" s="49"/>
      <c r="Y718" s="49"/>
      <c r="Z718" s="49"/>
      <c r="AA718" s="49"/>
      <c r="AB718" s="49"/>
      <c r="AC718" s="49"/>
      <c r="AD718" s="49"/>
      <c r="AE718" s="49"/>
      <c r="AF718" s="49"/>
    </row>
    <row r="719" spans="24:32" x14ac:dyDescent="0.25">
      <c r="X719" s="49"/>
      <c r="Y719" s="49"/>
      <c r="Z719" s="49"/>
      <c r="AA719" s="49"/>
      <c r="AB719" s="49"/>
      <c r="AC719" s="49"/>
      <c r="AD719" s="49"/>
      <c r="AE719" s="49"/>
      <c r="AF719" s="49"/>
    </row>
    <row r="720" spans="24:32" x14ac:dyDescent="0.25">
      <c r="X720" s="49"/>
      <c r="Y720" s="49"/>
      <c r="Z720" s="49"/>
      <c r="AA720" s="49"/>
      <c r="AB720" s="49"/>
      <c r="AC720" s="49"/>
      <c r="AD720" s="49"/>
      <c r="AE720" s="49"/>
      <c r="AF720" s="49"/>
    </row>
    <row r="721" spans="24:32" x14ac:dyDescent="0.25">
      <c r="X721" s="49"/>
      <c r="Y721" s="49"/>
      <c r="Z721" s="49"/>
      <c r="AA721" s="49"/>
      <c r="AB721" s="49"/>
      <c r="AC721" s="49"/>
      <c r="AD721" s="49"/>
      <c r="AE721" s="49"/>
      <c r="AF721" s="49"/>
    </row>
    <row r="722" spans="24:32" x14ac:dyDescent="0.25">
      <c r="X722" s="49"/>
      <c r="Y722" s="49"/>
      <c r="Z722" s="49"/>
      <c r="AA722" s="49"/>
      <c r="AB722" s="49"/>
      <c r="AC722" s="49"/>
      <c r="AD722" s="49"/>
      <c r="AE722" s="49"/>
      <c r="AF722" s="49"/>
    </row>
    <row r="723" spans="24:32" x14ac:dyDescent="0.25">
      <c r="X723" s="49"/>
      <c r="Y723" s="49"/>
      <c r="Z723" s="49"/>
      <c r="AA723" s="49"/>
      <c r="AB723" s="49"/>
      <c r="AC723" s="49"/>
      <c r="AD723" s="49"/>
      <c r="AE723" s="49"/>
      <c r="AF723" s="49"/>
    </row>
    <row r="724" spans="24:32" x14ac:dyDescent="0.25">
      <c r="X724" s="49"/>
      <c r="Y724" s="49"/>
      <c r="Z724" s="49"/>
      <c r="AA724" s="49"/>
      <c r="AB724" s="49"/>
      <c r="AC724" s="49"/>
      <c r="AD724" s="49"/>
      <c r="AE724" s="49"/>
      <c r="AF724" s="49"/>
    </row>
    <row r="725" spans="24:32" x14ac:dyDescent="0.25">
      <c r="X725" s="49"/>
      <c r="Y725" s="49"/>
      <c r="Z725" s="49"/>
      <c r="AA725" s="49"/>
      <c r="AB725" s="49"/>
      <c r="AC725" s="49"/>
      <c r="AD725" s="49"/>
      <c r="AE725" s="49"/>
      <c r="AF725" s="49"/>
    </row>
    <row r="726" spans="24:32" x14ac:dyDescent="0.25">
      <c r="X726" s="49"/>
      <c r="Y726" s="49"/>
      <c r="Z726" s="49"/>
      <c r="AA726" s="49"/>
      <c r="AB726" s="49"/>
      <c r="AC726" s="49"/>
      <c r="AD726" s="49"/>
      <c r="AE726" s="49"/>
      <c r="AF726" s="49"/>
    </row>
    <row r="727" spans="24:32" x14ac:dyDescent="0.25">
      <c r="X727" s="49"/>
      <c r="Y727" s="49"/>
      <c r="Z727" s="49"/>
      <c r="AA727" s="49"/>
      <c r="AB727" s="49"/>
      <c r="AC727" s="49"/>
      <c r="AD727" s="49"/>
      <c r="AE727" s="49"/>
      <c r="AF727" s="49"/>
    </row>
    <row r="728" spans="24:32" x14ac:dyDescent="0.25">
      <c r="X728" s="49"/>
      <c r="Y728" s="49"/>
      <c r="Z728" s="49"/>
      <c r="AA728" s="49"/>
      <c r="AB728" s="49"/>
      <c r="AC728" s="49"/>
      <c r="AD728" s="49"/>
      <c r="AE728" s="49"/>
      <c r="AF728" s="49"/>
    </row>
    <row r="729" spans="24:32" x14ac:dyDescent="0.25">
      <c r="X729" s="49"/>
      <c r="Y729" s="49"/>
      <c r="Z729" s="49"/>
      <c r="AA729" s="49"/>
      <c r="AB729" s="49"/>
      <c r="AC729" s="49"/>
      <c r="AD729" s="49"/>
      <c r="AE729" s="49"/>
      <c r="AF729" s="49"/>
    </row>
    <row r="730" spans="24:32" x14ac:dyDescent="0.25">
      <c r="X730" s="49"/>
      <c r="Y730" s="49"/>
      <c r="Z730" s="49"/>
      <c r="AA730" s="49"/>
      <c r="AB730" s="49"/>
      <c r="AC730" s="49"/>
      <c r="AD730" s="49"/>
      <c r="AE730" s="49"/>
      <c r="AF730" s="49"/>
    </row>
    <row r="731" spans="24:32" x14ac:dyDescent="0.25">
      <c r="X731" s="49"/>
      <c r="Y731" s="49"/>
      <c r="Z731" s="49"/>
      <c r="AA731" s="49"/>
      <c r="AB731" s="49"/>
      <c r="AC731" s="49"/>
      <c r="AD731" s="49"/>
      <c r="AE731" s="49"/>
      <c r="AF731" s="49"/>
    </row>
    <row r="732" spans="24:32" x14ac:dyDescent="0.25">
      <c r="X732" s="49"/>
      <c r="Y732" s="49"/>
      <c r="Z732" s="49"/>
      <c r="AA732" s="49"/>
      <c r="AB732" s="49"/>
      <c r="AC732" s="49"/>
      <c r="AD732" s="49"/>
      <c r="AE732" s="49"/>
      <c r="AF732" s="49"/>
    </row>
    <row r="733" spans="24:32" x14ac:dyDescent="0.25">
      <c r="X733" s="49"/>
      <c r="Y733" s="49"/>
      <c r="Z733" s="49"/>
      <c r="AA733" s="49"/>
      <c r="AB733" s="49"/>
      <c r="AC733" s="49"/>
      <c r="AD733" s="49"/>
      <c r="AE733" s="49"/>
      <c r="AF733" s="49"/>
    </row>
    <row r="734" spans="24:32" x14ac:dyDescent="0.25">
      <c r="X734" s="49"/>
      <c r="Y734" s="49"/>
      <c r="Z734" s="49"/>
      <c r="AA734" s="49"/>
      <c r="AB734" s="49"/>
      <c r="AC734" s="49"/>
      <c r="AD734" s="49"/>
      <c r="AE734" s="49"/>
      <c r="AF734" s="49"/>
    </row>
    <row r="735" spans="24:32" x14ac:dyDescent="0.25">
      <c r="X735" s="49"/>
      <c r="Y735" s="49"/>
      <c r="Z735" s="49"/>
      <c r="AA735" s="49"/>
      <c r="AB735" s="49"/>
      <c r="AC735" s="49"/>
      <c r="AD735" s="49"/>
      <c r="AE735" s="49"/>
      <c r="AF735" s="49"/>
    </row>
    <row r="736" spans="24:32" x14ac:dyDescent="0.25">
      <c r="X736" s="49"/>
      <c r="Y736" s="49"/>
      <c r="Z736" s="49"/>
      <c r="AA736" s="49"/>
      <c r="AB736" s="49"/>
      <c r="AC736" s="49"/>
      <c r="AD736" s="49"/>
      <c r="AE736" s="49"/>
      <c r="AF736" s="49"/>
    </row>
    <row r="737" spans="24:32" x14ac:dyDescent="0.25">
      <c r="X737" s="49"/>
      <c r="Y737" s="49"/>
      <c r="Z737" s="49"/>
      <c r="AA737" s="49"/>
      <c r="AB737" s="49"/>
      <c r="AC737" s="49"/>
      <c r="AD737" s="49"/>
      <c r="AE737" s="49"/>
      <c r="AF737" s="49"/>
    </row>
    <row r="738" spans="24:32" x14ac:dyDescent="0.25">
      <c r="X738" s="49"/>
      <c r="Y738" s="49"/>
      <c r="Z738" s="49"/>
      <c r="AA738" s="49"/>
      <c r="AB738" s="49"/>
      <c r="AC738" s="49"/>
      <c r="AD738" s="49"/>
      <c r="AE738" s="49"/>
      <c r="AF738" s="49"/>
    </row>
    <row r="739" spans="24:32" x14ac:dyDescent="0.25">
      <c r="X739" s="49"/>
      <c r="Y739" s="49"/>
      <c r="Z739" s="49"/>
      <c r="AA739" s="49"/>
      <c r="AB739" s="49"/>
      <c r="AC739" s="49"/>
      <c r="AD739" s="49"/>
      <c r="AE739" s="49"/>
      <c r="AF739" s="49"/>
    </row>
    <row r="740" spans="24:32" x14ac:dyDescent="0.25">
      <c r="X740" s="49"/>
      <c r="Y740" s="49"/>
      <c r="Z740" s="49"/>
      <c r="AA740" s="49"/>
      <c r="AB740" s="49"/>
      <c r="AC740" s="49"/>
      <c r="AD740" s="49"/>
      <c r="AE740" s="49"/>
      <c r="AF740" s="49"/>
    </row>
    <row r="741" spans="24:32" x14ac:dyDescent="0.25">
      <c r="X741" s="49"/>
      <c r="Y741" s="49"/>
      <c r="Z741" s="49"/>
      <c r="AA741" s="49"/>
      <c r="AB741" s="49"/>
      <c r="AC741" s="49"/>
      <c r="AD741" s="49"/>
      <c r="AE741" s="49"/>
      <c r="AF741" s="49"/>
    </row>
    <row r="742" spans="24:32" x14ac:dyDescent="0.25">
      <c r="X742" s="49"/>
      <c r="Y742" s="49"/>
      <c r="Z742" s="49"/>
      <c r="AA742" s="49"/>
      <c r="AB742" s="49"/>
      <c r="AC742" s="49"/>
      <c r="AD742" s="49"/>
      <c r="AE742" s="49"/>
      <c r="AF742" s="49"/>
    </row>
    <row r="743" spans="24:32" x14ac:dyDescent="0.25">
      <c r="X743" s="49"/>
      <c r="Y743" s="49"/>
      <c r="Z743" s="49"/>
      <c r="AA743" s="49"/>
      <c r="AB743" s="49"/>
      <c r="AC743" s="49"/>
      <c r="AD743" s="49"/>
      <c r="AE743" s="49"/>
      <c r="AF743" s="49"/>
    </row>
    <row r="744" spans="24:32" x14ac:dyDescent="0.25">
      <c r="X744" s="49"/>
      <c r="Y744" s="49"/>
      <c r="Z744" s="49"/>
      <c r="AA744" s="49"/>
      <c r="AB744" s="49"/>
      <c r="AC744" s="49"/>
      <c r="AD744" s="49"/>
      <c r="AE744" s="49"/>
      <c r="AF744" s="49"/>
    </row>
    <row r="745" spans="24:32" x14ac:dyDescent="0.25">
      <c r="X745" s="49"/>
      <c r="Y745" s="49"/>
      <c r="Z745" s="49"/>
      <c r="AA745" s="49"/>
      <c r="AB745" s="49"/>
      <c r="AC745" s="49"/>
      <c r="AD745" s="49"/>
      <c r="AE745" s="49"/>
      <c r="AF745" s="49"/>
    </row>
    <row r="746" spans="24:32" x14ac:dyDescent="0.25">
      <c r="X746" s="49"/>
      <c r="Y746" s="49"/>
      <c r="Z746" s="49"/>
      <c r="AA746" s="49"/>
      <c r="AB746" s="49"/>
      <c r="AC746" s="49"/>
      <c r="AD746" s="49"/>
      <c r="AE746" s="49"/>
      <c r="AF746" s="49"/>
    </row>
    <row r="747" spans="24:32" x14ac:dyDescent="0.25">
      <c r="X747" s="49"/>
      <c r="Y747" s="49"/>
      <c r="Z747" s="49"/>
      <c r="AA747" s="49"/>
      <c r="AB747" s="49"/>
      <c r="AC747" s="49"/>
      <c r="AD747" s="49"/>
      <c r="AE747" s="49"/>
      <c r="AF747" s="49"/>
    </row>
    <row r="748" spans="24:32" x14ac:dyDescent="0.25">
      <c r="X748" s="49"/>
      <c r="Y748" s="49"/>
      <c r="Z748" s="49"/>
      <c r="AA748" s="49"/>
      <c r="AB748" s="49"/>
      <c r="AC748" s="49"/>
      <c r="AD748" s="49"/>
      <c r="AE748" s="49"/>
      <c r="AF748" s="49"/>
    </row>
    <row r="749" spans="24:32" x14ac:dyDescent="0.25">
      <c r="X749" s="49"/>
      <c r="Y749" s="49"/>
      <c r="Z749" s="49"/>
      <c r="AA749" s="49"/>
      <c r="AB749" s="49"/>
      <c r="AC749" s="49"/>
      <c r="AD749" s="49"/>
      <c r="AE749" s="49"/>
      <c r="AF749" s="49"/>
    </row>
    <row r="750" spans="24:32" x14ac:dyDescent="0.25">
      <c r="X750" s="49"/>
      <c r="Y750" s="49"/>
      <c r="Z750" s="49"/>
      <c r="AA750" s="49"/>
      <c r="AB750" s="49"/>
      <c r="AC750" s="49"/>
      <c r="AD750" s="49"/>
      <c r="AE750" s="49"/>
      <c r="AF750" s="49"/>
    </row>
    <row r="751" spans="24:32" x14ac:dyDescent="0.25">
      <c r="X751" s="49"/>
      <c r="Y751" s="49"/>
      <c r="Z751" s="49"/>
      <c r="AA751" s="49"/>
      <c r="AB751" s="49"/>
      <c r="AC751" s="49"/>
      <c r="AD751" s="49"/>
      <c r="AE751" s="49"/>
      <c r="AF751" s="49"/>
    </row>
    <row r="752" spans="24:32" x14ac:dyDescent="0.25">
      <c r="X752" s="49"/>
      <c r="Y752" s="49"/>
      <c r="Z752" s="49"/>
      <c r="AA752" s="49"/>
      <c r="AB752" s="49"/>
      <c r="AC752" s="49"/>
      <c r="AD752" s="49"/>
      <c r="AE752" s="49"/>
      <c r="AF752" s="49"/>
    </row>
    <row r="753" spans="24:32" x14ac:dyDescent="0.25">
      <c r="X753" s="49"/>
      <c r="Y753" s="49"/>
      <c r="Z753" s="49"/>
      <c r="AA753" s="49"/>
      <c r="AB753" s="49"/>
      <c r="AC753" s="49"/>
      <c r="AD753" s="49"/>
      <c r="AE753" s="49"/>
      <c r="AF753" s="49"/>
    </row>
    <row r="754" spans="24:32" x14ac:dyDescent="0.25">
      <c r="X754" s="49"/>
      <c r="Y754" s="49"/>
      <c r="Z754" s="49"/>
      <c r="AA754" s="49"/>
      <c r="AB754" s="49"/>
      <c r="AC754" s="49"/>
      <c r="AD754" s="49"/>
      <c r="AE754" s="49"/>
      <c r="AF754" s="49"/>
    </row>
    <row r="755" spans="24:32" x14ac:dyDescent="0.25">
      <c r="X755" s="49"/>
      <c r="Y755" s="49"/>
      <c r="Z755" s="49"/>
      <c r="AA755" s="49"/>
      <c r="AB755" s="49"/>
      <c r="AC755" s="49"/>
      <c r="AD755" s="49"/>
      <c r="AE755" s="49"/>
      <c r="AF755" s="49"/>
    </row>
    <row r="756" spans="24:32" x14ac:dyDescent="0.25">
      <c r="X756" s="49"/>
      <c r="Y756" s="49"/>
      <c r="Z756" s="49"/>
      <c r="AA756" s="49"/>
      <c r="AB756" s="49"/>
      <c r="AC756" s="49"/>
      <c r="AD756" s="49"/>
      <c r="AE756" s="49"/>
      <c r="AF756" s="49"/>
    </row>
    <row r="757" spans="24:32" x14ac:dyDescent="0.25">
      <c r="X757" s="49"/>
      <c r="Y757" s="49"/>
      <c r="Z757" s="49"/>
      <c r="AA757" s="49"/>
      <c r="AB757" s="49"/>
      <c r="AC757" s="49"/>
      <c r="AD757" s="49"/>
      <c r="AE757" s="49"/>
      <c r="AF757" s="49"/>
    </row>
    <row r="758" spans="24:32" x14ac:dyDescent="0.25">
      <c r="X758" s="49"/>
      <c r="Y758" s="49"/>
      <c r="Z758" s="49"/>
      <c r="AA758" s="49"/>
      <c r="AB758" s="49"/>
      <c r="AC758" s="49"/>
      <c r="AD758" s="49"/>
      <c r="AE758" s="49"/>
      <c r="AF758" s="49"/>
    </row>
    <row r="759" spans="24:32" x14ac:dyDescent="0.25">
      <c r="X759" s="49"/>
      <c r="Y759" s="49"/>
      <c r="Z759" s="49"/>
      <c r="AA759" s="49"/>
      <c r="AB759" s="49"/>
      <c r="AC759" s="49"/>
      <c r="AD759" s="49"/>
      <c r="AE759" s="49"/>
      <c r="AF759" s="49"/>
    </row>
    <row r="760" spans="24:32" x14ac:dyDescent="0.25">
      <c r="X760" s="49"/>
      <c r="Y760" s="49"/>
      <c r="Z760" s="49"/>
      <c r="AA760" s="49"/>
      <c r="AB760" s="49"/>
      <c r="AC760" s="49"/>
      <c r="AD760" s="49"/>
      <c r="AE760" s="49"/>
      <c r="AF760" s="49"/>
    </row>
    <row r="761" spans="24:32" x14ac:dyDescent="0.25">
      <c r="X761" s="49"/>
      <c r="Y761" s="49"/>
      <c r="Z761" s="49"/>
      <c r="AA761" s="49"/>
      <c r="AB761" s="49"/>
      <c r="AC761" s="49"/>
      <c r="AD761" s="49"/>
      <c r="AE761" s="49"/>
      <c r="AF761" s="49"/>
    </row>
    <row r="762" spans="24:32" x14ac:dyDescent="0.25">
      <c r="X762" s="49"/>
      <c r="Y762" s="49"/>
      <c r="Z762" s="49"/>
      <c r="AA762" s="49"/>
      <c r="AB762" s="49"/>
      <c r="AC762" s="49"/>
      <c r="AD762" s="49"/>
      <c r="AE762" s="49"/>
      <c r="AF762" s="49"/>
    </row>
    <row r="763" spans="24:32" x14ac:dyDescent="0.25">
      <c r="X763" s="49"/>
      <c r="Y763" s="49"/>
      <c r="Z763" s="49"/>
      <c r="AA763" s="49"/>
      <c r="AB763" s="49"/>
      <c r="AC763" s="49"/>
      <c r="AD763" s="49"/>
      <c r="AE763" s="49"/>
      <c r="AF763" s="49"/>
    </row>
    <row r="764" spans="24:32" x14ac:dyDescent="0.25">
      <c r="X764" s="49"/>
      <c r="Y764" s="49"/>
      <c r="Z764" s="49"/>
      <c r="AA764" s="49"/>
      <c r="AB764" s="49"/>
      <c r="AC764" s="49"/>
      <c r="AD764" s="49"/>
      <c r="AE764" s="49"/>
      <c r="AF764" s="49"/>
    </row>
    <row r="765" spans="24:32" x14ac:dyDescent="0.25">
      <c r="X765" s="49"/>
      <c r="Y765" s="49"/>
      <c r="Z765" s="49"/>
      <c r="AA765" s="49"/>
      <c r="AB765" s="49"/>
      <c r="AC765" s="49"/>
      <c r="AD765" s="49"/>
      <c r="AE765" s="49"/>
      <c r="AF765" s="49"/>
    </row>
    <row r="766" spans="24:32" x14ac:dyDescent="0.25">
      <c r="X766" s="49"/>
      <c r="Y766" s="49"/>
      <c r="Z766" s="49"/>
      <c r="AA766" s="49"/>
      <c r="AB766" s="49"/>
      <c r="AC766" s="49"/>
      <c r="AD766" s="49"/>
      <c r="AE766" s="49"/>
      <c r="AF766" s="49"/>
    </row>
    <row r="767" spans="24:32" x14ac:dyDescent="0.25">
      <c r="X767" s="49"/>
      <c r="Y767" s="49"/>
      <c r="Z767" s="49"/>
      <c r="AA767" s="49"/>
      <c r="AB767" s="49"/>
      <c r="AC767" s="49"/>
      <c r="AD767" s="49"/>
      <c r="AE767" s="49"/>
      <c r="AF767" s="49"/>
    </row>
    <row r="768" spans="24:32" x14ac:dyDescent="0.25">
      <c r="X768" s="49"/>
      <c r="Y768" s="49"/>
      <c r="Z768" s="49"/>
      <c r="AA768" s="49"/>
      <c r="AB768" s="49"/>
      <c r="AC768" s="49"/>
      <c r="AD768" s="49"/>
      <c r="AE768" s="49"/>
      <c r="AF768" s="49"/>
    </row>
    <row r="769" spans="24:32" x14ac:dyDescent="0.25">
      <c r="X769" s="49"/>
      <c r="Y769" s="49"/>
      <c r="Z769" s="49"/>
      <c r="AA769" s="49"/>
      <c r="AB769" s="49"/>
      <c r="AC769" s="49"/>
      <c r="AD769" s="49"/>
      <c r="AE769" s="49"/>
      <c r="AF769" s="49"/>
    </row>
    <row r="770" spans="24:32" x14ac:dyDescent="0.25">
      <c r="X770" s="49"/>
      <c r="Y770" s="49"/>
      <c r="Z770" s="49"/>
      <c r="AA770" s="49"/>
      <c r="AB770" s="49"/>
      <c r="AC770" s="49"/>
      <c r="AD770" s="49"/>
      <c r="AE770" s="49"/>
      <c r="AF770" s="49"/>
    </row>
    <row r="771" spans="24:32" x14ac:dyDescent="0.25">
      <c r="X771" s="49"/>
      <c r="Y771" s="49"/>
      <c r="Z771" s="49"/>
      <c r="AA771" s="49"/>
      <c r="AB771" s="49"/>
      <c r="AC771" s="49"/>
      <c r="AD771" s="49"/>
      <c r="AE771" s="49"/>
      <c r="AF771" s="49"/>
    </row>
    <row r="772" spans="24:32" x14ac:dyDescent="0.25">
      <c r="X772" s="49"/>
      <c r="Y772" s="49"/>
      <c r="Z772" s="49"/>
      <c r="AA772" s="49"/>
      <c r="AB772" s="49"/>
      <c r="AC772" s="49"/>
      <c r="AD772" s="49"/>
      <c r="AE772" s="49"/>
      <c r="AF772" s="49"/>
    </row>
    <row r="773" spans="24:32" x14ac:dyDescent="0.25">
      <c r="X773" s="49"/>
      <c r="Y773" s="49"/>
      <c r="Z773" s="49"/>
      <c r="AA773" s="49"/>
      <c r="AB773" s="49"/>
      <c r="AC773" s="49"/>
      <c r="AD773" s="49"/>
      <c r="AE773" s="49"/>
      <c r="AF773" s="49"/>
    </row>
    <row r="774" spans="24:32" x14ac:dyDescent="0.25">
      <c r="X774" s="49"/>
      <c r="Y774" s="49"/>
      <c r="Z774" s="49"/>
      <c r="AA774" s="49"/>
      <c r="AB774" s="49"/>
      <c r="AC774" s="49"/>
      <c r="AD774" s="49"/>
      <c r="AE774" s="49"/>
      <c r="AF774" s="49"/>
    </row>
    <row r="775" spans="24:32" x14ac:dyDescent="0.25">
      <c r="X775" s="49"/>
      <c r="Y775" s="49"/>
      <c r="Z775" s="49"/>
      <c r="AA775" s="49"/>
      <c r="AB775" s="49"/>
      <c r="AC775" s="49"/>
      <c r="AD775" s="49"/>
      <c r="AE775" s="49"/>
      <c r="AF775" s="49"/>
    </row>
    <row r="776" spans="24:32" x14ac:dyDescent="0.25">
      <c r="X776" s="49"/>
      <c r="Y776" s="49"/>
      <c r="Z776" s="49"/>
      <c r="AA776" s="49"/>
      <c r="AB776" s="49"/>
      <c r="AC776" s="49"/>
      <c r="AD776" s="49"/>
      <c r="AE776" s="49"/>
      <c r="AF776" s="49"/>
    </row>
    <row r="777" spans="24:32" x14ac:dyDescent="0.25">
      <c r="X777" s="49"/>
      <c r="Y777" s="49"/>
      <c r="Z777" s="49"/>
      <c r="AA777" s="49"/>
      <c r="AB777" s="49"/>
      <c r="AC777" s="49"/>
      <c r="AD777" s="49"/>
      <c r="AE777" s="49"/>
      <c r="AF777" s="49"/>
    </row>
    <row r="778" spans="24:32" x14ac:dyDescent="0.25">
      <c r="X778" s="49"/>
      <c r="Y778" s="49"/>
      <c r="Z778" s="49"/>
      <c r="AA778" s="49"/>
      <c r="AB778" s="49"/>
      <c r="AC778" s="49"/>
      <c r="AD778" s="49"/>
      <c r="AE778" s="49"/>
      <c r="AF778" s="49"/>
    </row>
    <row r="779" spans="24:32" x14ac:dyDescent="0.25">
      <c r="X779" s="49"/>
      <c r="Y779" s="49"/>
      <c r="Z779" s="49"/>
      <c r="AA779" s="49"/>
      <c r="AB779" s="49"/>
      <c r="AC779" s="49"/>
      <c r="AD779" s="49"/>
      <c r="AE779" s="49"/>
      <c r="AF779" s="49"/>
    </row>
    <row r="780" spans="24:32" x14ac:dyDescent="0.25">
      <c r="X780" s="49"/>
      <c r="Y780" s="49"/>
      <c r="Z780" s="49"/>
      <c r="AA780" s="49"/>
      <c r="AB780" s="49"/>
      <c r="AC780" s="49"/>
      <c r="AD780" s="49"/>
      <c r="AE780" s="49"/>
      <c r="AF780" s="49"/>
    </row>
    <row r="781" spans="24:32" x14ac:dyDescent="0.25">
      <c r="X781" s="49"/>
      <c r="Y781" s="49"/>
      <c r="Z781" s="49"/>
      <c r="AA781" s="49"/>
      <c r="AB781" s="49"/>
      <c r="AC781" s="49"/>
      <c r="AD781" s="49"/>
      <c r="AE781" s="49"/>
      <c r="AF781" s="49"/>
    </row>
    <row r="782" spans="24:32" x14ac:dyDescent="0.25">
      <c r="X782" s="49"/>
      <c r="Y782" s="49"/>
      <c r="Z782" s="49"/>
      <c r="AA782" s="49"/>
      <c r="AB782" s="49"/>
      <c r="AC782" s="49"/>
      <c r="AD782" s="49"/>
      <c r="AE782" s="49"/>
      <c r="AF782" s="49"/>
    </row>
    <row r="783" spans="24:32" x14ac:dyDescent="0.25">
      <c r="X783" s="49"/>
      <c r="Y783" s="49"/>
      <c r="Z783" s="49"/>
      <c r="AA783" s="49"/>
      <c r="AB783" s="49"/>
      <c r="AC783" s="49"/>
      <c r="AD783" s="49"/>
      <c r="AE783" s="49"/>
      <c r="AF783" s="49"/>
    </row>
    <row r="784" spans="24:32" x14ac:dyDescent="0.25">
      <c r="X784" s="49"/>
      <c r="Y784" s="49"/>
      <c r="Z784" s="49"/>
      <c r="AA784" s="49"/>
      <c r="AB784" s="49"/>
      <c r="AC784" s="49"/>
      <c r="AD784" s="49"/>
      <c r="AE784" s="49"/>
      <c r="AF784" s="49"/>
    </row>
    <row r="785" spans="24:32" x14ac:dyDescent="0.25">
      <c r="X785" s="49"/>
      <c r="Y785" s="49"/>
      <c r="Z785" s="49"/>
      <c r="AA785" s="49"/>
      <c r="AB785" s="49"/>
      <c r="AC785" s="49"/>
      <c r="AD785" s="49"/>
      <c r="AE785" s="49"/>
      <c r="AF785" s="49"/>
    </row>
    <row r="786" spans="24:32" x14ac:dyDescent="0.25">
      <c r="X786" s="49"/>
      <c r="Y786" s="49"/>
      <c r="Z786" s="49"/>
      <c r="AA786" s="49"/>
      <c r="AB786" s="49"/>
      <c r="AC786" s="49"/>
      <c r="AD786" s="49"/>
      <c r="AE786" s="49"/>
      <c r="AF786" s="49"/>
    </row>
    <row r="787" spans="24:32" x14ac:dyDescent="0.25">
      <c r="X787" s="49"/>
      <c r="Y787" s="49"/>
      <c r="Z787" s="49"/>
      <c r="AA787" s="49"/>
      <c r="AB787" s="49"/>
      <c r="AC787" s="49"/>
      <c r="AD787" s="49"/>
      <c r="AE787" s="49"/>
      <c r="AF787" s="49"/>
    </row>
    <row r="788" spans="24:32" x14ac:dyDescent="0.25">
      <c r="X788" s="49"/>
      <c r="Y788" s="49"/>
      <c r="Z788" s="49"/>
      <c r="AA788" s="49"/>
      <c r="AB788" s="49"/>
      <c r="AC788" s="49"/>
      <c r="AD788" s="49"/>
      <c r="AE788" s="49"/>
      <c r="AF788" s="49"/>
    </row>
    <row r="789" spans="24:32" x14ac:dyDescent="0.25">
      <c r="X789" s="49"/>
      <c r="Y789" s="49"/>
      <c r="Z789" s="49"/>
      <c r="AA789" s="49"/>
      <c r="AB789" s="49"/>
      <c r="AC789" s="49"/>
      <c r="AD789" s="49"/>
      <c r="AE789" s="49"/>
      <c r="AF789" s="49"/>
    </row>
    <row r="790" spans="24:32" x14ac:dyDescent="0.25">
      <c r="X790" s="49"/>
      <c r="Y790" s="49"/>
      <c r="Z790" s="49"/>
      <c r="AA790" s="49"/>
      <c r="AB790" s="49"/>
      <c r="AC790" s="49"/>
      <c r="AD790" s="49"/>
      <c r="AE790" s="49"/>
      <c r="AF790" s="49"/>
    </row>
    <row r="791" spans="24:32" x14ac:dyDescent="0.25">
      <c r="X791" s="49"/>
      <c r="Y791" s="49"/>
      <c r="Z791" s="49"/>
      <c r="AA791" s="49"/>
      <c r="AB791" s="49"/>
      <c r="AC791" s="49"/>
      <c r="AD791" s="49"/>
      <c r="AE791" s="49"/>
      <c r="AF791" s="49"/>
    </row>
    <row r="792" spans="24:32" x14ac:dyDescent="0.25">
      <c r="X792" s="49"/>
      <c r="Y792" s="49"/>
      <c r="Z792" s="49"/>
      <c r="AA792" s="49"/>
      <c r="AB792" s="49"/>
      <c r="AC792" s="49"/>
      <c r="AD792" s="49"/>
      <c r="AE792" s="49"/>
      <c r="AF792" s="49"/>
    </row>
    <row r="793" spans="24:32" x14ac:dyDescent="0.25">
      <c r="X793" s="49"/>
      <c r="Y793" s="49"/>
      <c r="Z793" s="49"/>
      <c r="AA793" s="49"/>
      <c r="AB793" s="49"/>
      <c r="AC793" s="49"/>
      <c r="AD793" s="49"/>
      <c r="AE793" s="49"/>
      <c r="AF793" s="49"/>
    </row>
    <row r="794" spans="24:32" x14ac:dyDescent="0.25">
      <c r="X794" s="49"/>
      <c r="Y794" s="49"/>
      <c r="Z794" s="49"/>
      <c r="AA794" s="49"/>
      <c r="AB794" s="49"/>
      <c r="AC794" s="49"/>
      <c r="AD794" s="49"/>
      <c r="AE794" s="49"/>
      <c r="AF794" s="49"/>
    </row>
    <row r="795" spans="24:32" x14ac:dyDescent="0.25">
      <c r="X795" s="49"/>
      <c r="Y795" s="49"/>
      <c r="Z795" s="49"/>
      <c r="AA795" s="49"/>
      <c r="AB795" s="49"/>
      <c r="AC795" s="49"/>
      <c r="AD795" s="49"/>
      <c r="AE795" s="49"/>
      <c r="AF795" s="49"/>
    </row>
    <row r="796" spans="24:32" x14ac:dyDescent="0.25">
      <c r="X796" s="49"/>
      <c r="Y796" s="49"/>
      <c r="Z796" s="49"/>
      <c r="AA796" s="49"/>
      <c r="AB796" s="49"/>
      <c r="AC796" s="49"/>
      <c r="AD796" s="49"/>
      <c r="AE796" s="49"/>
      <c r="AF796" s="49"/>
    </row>
    <row r="797" spans="24:32" x14ac:dyDescent="0.25">
      <c r="X797" s="49"/>
      <c r="Y797" s="49"/>
      <c r="Z797" s="49"/>
      <c r="AA797" s="49"/>
      <c r="AB797" s="49"/>
      <c r="AC797" s="49"/>
      <c r="AD797" s="49"/>
      <c r="AE797" s="49"/>
      <c r="AF797" s="49"/>
    </row>
    <row r="798" spans="24:32" x14ac:dyDescent="0.25">
      <c r="X798" s="49"/>
      <c r="Y798" s="49"/>
      <c r="Z798" s="49"/>
      <c r="AA798" s="49"/>
      <c r="AB798" s="49"/>
      <c r="AC798" s="49"/>
      <c r="AD798" s="49"/>
      <c r="AE798" s="49"/>
      <c r="AF798" s="49"/>
    </row>
    <row r="799" spans="24:32" x14ac:dyDescent="0.25">
      <c r="X799" s="49"/>
      <c r="Y799" s="49"/>
      <c r="Z799" s="49"/>
      <c r="AA799" s="49"/>
      <c r="AB799" s="49"/>
      <c r="AC799" s="49"/>
      <c r="AD799" s="49"/>
      <c r="AE799" s="49"/>
      <c r="AF799" s="49"/>
    </row>
    <row r="800" spans="24:32" x14ac:dyDescent="0.25">
      <c r="X800" s="49"/>
      <c r="Y800" s="49"/>
      <c r="Z800" s="49"/>
      <c r="AA800" s="49"/>
      <c r="AB800" s="49"/>
      <c r="AC800" s="49"/>
      <c r="AD800" s="49"/>
      <c r="AE800" s="49"/>
      <c r="AF800" s="49"/>
    </row>
    <row r="801" spans="24:32" x14ac:dyDescent="0.25">
      <c r="X801" s="49"/>
      <c r="Y801" s="49"/>
      <c r="Z801" s="49"/>
      <c r="AA801" s="49"/>
      <c r="AB801" s="49"/>
      <c r="AC801" s="49"/>
      <c r="AD801" s="49"/>
      <c r="AE801" s="49"/>
      <c r="AF801" s="49"/>
    </row>
    <row r="802" spans="24:32" x14ac:dyDescent="0.25">
      <c r="X802" s="49"/>
      <c r="Y802" s="49"/>
      <c r="Z802" s="49"/>
      <c r="AA802" s="49"/>
      <c r="AB802" s="49"/>
      <c r="AC802" s="49"/>
      <c r="AD802" s="49"/>
      <c r="AE802" s="49"/>
      <c r="AF802" s="49"/>
    </row>
    <row r="803" spans="24:32" x14ac:dyDescent="0.25">
      <c r="X803" s="49"/>
      <c r="Y803" s="49"/>
      <c r="Z803" s="49"/>
      <c r="AA803" s="49"/>
      <c r="AB803" s="49"/>
      <c r="AC803" s="49"/>
      <c r="AD803" s="49"/>
      <c r="AE803" s="49"/>
      <c r="AF803" s="49"/>
    </row>
    <row r="804" spans="24:32" x14ac:dyDescent="0.25">
      <c r="X804" s="49"/>
      <c r="Y804" s="49"/>
      <c r="Z804" s="49"/>
      <c r="AA804" s="49"/>
      <c r="AB804" s="49"/>
      <c r="AC804" s="49"/>
      <c r="AD804" s="49"/>
      <c r="AE804" s="49"/>
      <c r="AF804" s="49"/>
    </row>
    <row r="805" spans="24:32" x14ac:dyDescent="0.25">
      <c r="X805" s="49"/>
      <c r="Y805" s="49"/>
      <c r="Z805" s="49"/>
      <c r="AA805" s="49"/>
      <c r="AB805" s="49"/>
      <c r="AC805" s="49"/>
      <c r="AD805" s="49"/>
      <c r="AE805" s="49"/>
      <c r="AF805" s="49"/>
    </row>
    <row r="806" spans="24:32" x14ac:dyDescent="0.25">
      <c r="X806" s="49"/>
      <c r="Y806" s="49"/>
      <c r="Z806" s="49"/>
      <c r="AA806" s="49"/>
      <c r="AB806" s="49"/>
      <c r="AC806" s="49"/>
      <c r="AD806" s="49"/>
      <c r="AE806" s="49"/>
      <c r="AF806" s="49"/>
    </row>
    <row r="807" spans="24:32" x14ac:dyDescent="0.25">
      <c r="X807" s="49"/>
      <c r="Y807" s="49"/>
      <c r="Z807" s="49"/>
      <c r="AA807" s="49"/>
      <c r="AB807" s="49"/>
      <c r="AC807" s="49"/>
      <c r="AD807" s="49"/>
      <c r="AE807" s="49"/>
      <c r="AF807" s="49"/>
    </row>
    <row r="808" spans="24:32" x14ac:dyDescent="0.25">
      <c r="X808" s="49"/>
      <c r="Y808" s="49"/>
      <c r="Z808" s="49"/>
      <c r="AA808" s="49"/>
      <c r="AB808" s="49"/>
      <c r="AC808" s="49"/>
      <c r="AD808" s="49"/>
      <c r="AE808" s="49"/>
      <c r="AF808" s="49"/>
    </row>
    <row r="809" spans="24:32" x14ac:dyDescent="0.25">
      <c r="X809" s="49"/>
      <c r="Y809" s="49"/>
      <c r="Z809" s="49"/>
      <c r="AA809" s="49"/>
      <c r="AB809" s="49"/>
      <c r="AC809" s="49"/>
      <c r="AD809" s="49"/>
      <c r="AE809" s="49"/>
      <c r="AF809" s="49"/>
    </row>
    <row r="810" spans="24:32" x14ac:dyDescent="0.25">
      <c r="X810" s="49"/>
      <c r="Y810" s="49"/>
      <c r="Z810" s="49"/>
      <c r="AA810" s="49"/>
      <c r="AB810" s="49"/>
      <c r="AC810" s="49"/>
      <c r="AD810" s="49"/>
      <c r="AE810" s="49"/>
      <c r="AF810" s="49"/>
    </row>
    <row r="811" spans="24:32" x14ac:dyDescent="0.25">
      <c r="X811" s="49"/>
      <c r="Y811" s="49"/>
      <c r="Z811" s="49"/>
      <c r="AA811" s="49"/>
      <c r="AB811" s="49"/>
      <c r="AC811" s="49"/>
      <c r="AD811" s="49"/>
      <c r="AE811" s="49"/>
      <c r="AF811" s="49"/>
    </row>
    <row r="812" spans="24:32" x14ac:dyDescent="0.25">
      <c r="X812" s="49"/>
      <c r="Y812" s="49"/>
      <c r="Z812" s="49"/>
      <c r="AA812" s="49"/>
      <c r="AB812" s="49"/>
      <c r="AC812" s="49"/>
      <c r="AD812" s="49"/>
      <c r="AE812" s="49"/>
      <c r="AF812" s="49"/>
    </row>
    <row r="813" spans="24:32" x14ac:dyDescent="0.25">
      <c r="X813" s="49"/>
      <c r="Y813" s="49"/>
      <c r="Z813" s="49"/>
      <c r="AA813" s="49"/>
      <c r="AB813" s="49"/>
      <c r="AC813" s="49"/>
      <c r="AD813" s="49"/>
      <c r="AE813" s="49"/>
      <c r="AF813" s="49"/>
    </row>
    <row r="814" spans="24:32" x14ac:dyDescent="0.25">
      <c r="X814" s="49"/>
      <c r="Y814" s="49"/>
      <c r="Z814" s="49"/>
      <c r="AA814" s="49"/>
      <c r="AB814" s="49"/>
      <c r="AC814" s="49"/>
      <c r="AD814" s="49"/>
      <c r="AE814" s="49"/>
      <c r="AF814" s="49"/>
    </row>
    <row r="815" spans="24:32" x14ac:dyDescent="0.25">
      <c r="X815" s="49"/>
      <c r="Y815" s="49"/>
      <c r="Z815" s="49"/>
      <c r="AA815" s="49"/>
      <c r="AB815" s="49"/>
      <c r="AC815" s="49"/>
      <c r="AD815" s="49"/>
      <c r="AE815" s="49"/>
      <c r="AF815" s="49"/>
    </row>
    <row r="816" spans="24:32" x14ac:dyDescent="0.25">
      <c r="X816" s="49"/>
      <c r="Y816" s="49"/>
      <c r="Z816" s="49"/>
      <c r="AA816" s="49"/>
      <c r="AB816" s="49"/>
      <c r="AC816" s="49"/>
      <c r="AD816" s="49"/>
      <c r="AE816" s="49"/>
      <c r="AF816" s="49"/>
    </row>
    <row r="817" spans="24:32" x14ac:dyDescent="0.25">
      <c r="X817" s="49"/>
      <c r="Y817" s="49"/>
      <c r="Z817" s="49"/>
      <c r="AA817" s="49"/>
      <c r="AB817" s="49"/>
      <c r="AC817" s="49"/>
      <c r="AD817" s="49"/>
      <c r="AE817" s="49"/>
      <c r="AF817" s="49"/>
    </row>
    <row r="818" spans="24:32" x14ac:dyDescent="0.25">
      <c r="X818" s="49"/>
      <c r="Y818" s="49"/>
      <c r="Z818" s="49"/>
      <c r="AA818" s="49"/>
      <c r="AB818" s="49"/>
      <c r="AC818" s="49"/>
      <c r="AD818" s="49"/>
      <c r="AE818" s="49"/>
      <c r="AF818" s="49"/>
    </row>
    <row r="819" spans="24:32" x14ac:dyDescent="0.25">
      <c r="X819" s="49"/>
      <c r="Y819" s="49"/>
      <c r="Z819" s="49"/>
      <c r="AA819" s="49"/>
      <c r="AB819" s="49"/>
      <c r="AC819" s="49"/>
      <c r="AD819" s="49"/>
      <c r="AE819" s="49"/>
      <c r="AF819" s="49"/>
    </row>
    <row r="820" spans="24:32" x14ac:dyDescent="0.25">
      <c r="X820" s="49"/>
      <c r="Y820" s="49"/>
      <c r="Z820" s="49"/>
      <c r="AA820" s="49"/>
      <c r="AB820" s="49"/>
      <c r="AC820" s="49"/>
      <c r="AD820" s="49"/>
      <c r="AE820" s="49"/>
      <c r="AF820" s="49"/>
    </row>
    <row r="821" spans="24:32" x14ac:dyDescent="0.25">
      <c r="X821" s="49"/>
      <c r="Y821" s="49"/>
      <c r="Z821" s="49"/>
      <c r="AA821" s="49"/>
      <c r="AB821" s="49"/>
      <c r="AC821" s="49"/>
      <c r="AD821" s="49"/>
      <c r="AE821" s="49"/>
      <c r="AF821" s="49"/>
    </row>
    <row r="822" spans="24:32" x14ac:dyDescent="0.25">
      <c r="X822" s="49"/>
      <c r="Y822" s="49"/>
      <c r="Z822" s="49"/>
      <c r="AA822" s="49"/>
      <c r="AB822" s="49"/>
      <c r="AC822" s="49"/>
      <c r="AD822" s="49"/>
      <c r="AE822" s="49"/>
      <c r="AF822" s="49"/>
    </row>
    <row r="823" spans="24:32" x14ac:dyDescent="0.25">
      <c r="X823" s="49"/>
      <c r="Y823" s="49"/>
      <c r="Z823" s="49"/>
      <c r="AA823" s="49"/>
      <c r="AB823" s="49"/>
      <c r="AC823" s="49"/>
      <c r="AD823" s="49"/>
      <c r="AE823" s="49"/>
      <c r="AF823" s="49"/>
    </row>
    <row r="824" spans="24:32" x14ac:dyDescent="0.25">
      <c r="X824" s="49"/>
      <c r="Y824" s="49"/>
      <c r="Z824" s="49"/>
      <c r="AA824" s="49"/>
      <c r="AB824" s="49"/>
      <c r="AC824" s="49"/>
      <c r="AD824" s="49"/>
      <c r="AE824" s="49"/>
      <c r="AF824" s="49"/>
    </row>
    <row r="825" spans="24:32" x14ac:dyDescent="0.25">
      <c r="X825" s="49"/>
      <c r="Y825" s="49"/>
      <c r="Z825" s="49"/>
      <c r="AA825" s="49"/>
      <c r="AB825" s="49"/>
      <c r="AC825" s="49"/>
      <c r="AD825" s="49"/>
      <c r="AE825" s="49"/>
      <c r="AF825" s="49"/>
    </row>
    <row r="826" spans="24:32" x14ac:dyDescent="0.25">
      <c r="X826" s="49"/>
      <c r="Y826" s="49"/>
      <c r="Z826" s="49"/>
      <c r="AA826" s="49"/>
      <c r="AB826" s="49"/>
      <c r="AC826" s="49"/>
      <c r="AD826" s="49"/>
      <c r="AE826" s="49"/>
      <c r="AF826" s="49"/>
    </row>
    <row r="827" spans="24:32" x14ac:dyDescent="0.25">
      <c r="X827" s="49"/>
      <c r="Y827" s="49"/>
      <c r="Z827" s="49"/>
      <c r="AA827" s="49"/>
      <c r="AB827" s="49"/>
      <c r="AC827" s="49"/>
      <c r="AD827" s="49"/>
      <c r="AE827" s="49"/>
      <c r="AF827" s="49"/>
    </row>
    <row r="828" spans="24:32" x14ac:dyDescent="0.25">
      <c r="X828" s="49"/>
      <c r="Y828" s="49"/>
      <c r="Z828" s="49"/>
      <c r="AA828" s="49"/>
      <c r="AB828" s="49"/>
      <c r="AC828" s="49"/>
      <c r="AD828" s="49"/>
      <c r="AE828" s="49"/>
      <c r="AF828" s="49"/>
    </row>
    <row r="829" spans="24:32" x14ac:dyDescent="0.25">
      <c r="X829" s="49"/>
      <c r="Y829" s="49"/>
      <c r="Z829" s="49"/>
      <c r="AA829" s="49"/>
      <c r="AB829" s="49"/>
      <c r="AC829" s="49"/>
      <c r="AD829" s="49"/>
      <c r="AE829" s="49"/>
      <c r="AF829" s="49"/>
    </row>
    <row r="830" spans="24:32" x14ac:dyDescent="0.25">
      <c r="X830" s="49"/>
      <c r="Y830" s="49"/>
      <c r="Z830" s="49"/>
      <c r="AA830" s="49"/>
      <c r="AB830" s="49"/>
      <c r="AC830" s="49"/>
      <c r="AD830" s="49"/>
      <c r="AE830" s="49"/>
      <c r="AF830" s="49"/>
    </row>
    <row r="831" spans="24:32" x14ac:dyDescent="0.25">
      <c r="X831" s="49"/>
      <c r="Y831" s="49"/>
      <c r="Z831" s="49"/>
      <c r="AA831" s="49"/>
      <c r="AB831" s="49"/>
      <c r="AC831" s="49"/>
      <c r="AD831" s="49"/>
      <c r="AE831" s="49"/>
      <c r="AF831" s="49"/>
    </row>
    <row r="832" spans="24:32" x14ac:dyDescent="0.25">
      <c r="X832" s="49"/>
      <c r="Y832" s="49"/>
      <c r="Z832" s="49"/>
      <c r="AA832" s="49"/>
      <c r="AB832" s="49"/>
      <c r="AC832" s="49"/>
      <c r="AD832" s="49"/>
      <c r="AE832" s="49"/>
      <c r="AF832" s="49"/>
    </row>
    <row r="833" spans="24:32" x14ac:dyDescent="0.25">
      <c r="X833" s="49"/>
      <c r="Y833" s="49"/>
      <c r="Z833" s="49"/>
      <c r="AA833" s="49"/>
      <c r="AB833" s="49"/>
      <c r="AC833" s="49"/>
      <c r="AD833" s="49"/>
      <c r="AE833" s="49"/>
      <c r="AF833" s="49"/>
    </row>
    <row r="834" spans="24:32" x14ac:dyDescent="0.25">
      <c r="X834" s="49"/>
      <c r="Y834" s="49"/>
      <c r="Z834" s="49"/>
      <c r="AA834" s="49"/>
      <c r="AB834" s="49"/>
      <c r="AC834" s="49"/>
      <c r="AD834" s="49"/>
      <c r="AE834" s="49"/>
      <c r="AF834" s="49"/>
    </row>
    <row r="835" spans="24:32" x14ac:dyDescent="0.25">
      <c r="X835" s="49"/>
      <c r="Y835" s="49"/>
      <c r="Z835" s="49"/>
      <c r="AA835" s="49"/>
      <c r="AB835" s="49"/>
      <c r="AC835" s="49"/>
      <c r="AD835" s="49"/>
      <c r="AE835" s="49"/>
      <c r="AF835" s="49"/>
    </row>
    <row r="836" spans="24:32" x14ac:dyDescent="0.25">
      <c r="X836" s="49"/>
      <c r="Y836" s="49"/>
      <c r="Z836" s="49"/>
      <c r="AA836" s="49"/>
      <c r="AB836" s="49"/>
      <c r="AC836" s="49"/>
      <c r="AD836" s="49"/>
      <c r="AE836" s="49"/>
      <c r="AF836" s="49"/>
    </row>
    <row r="837" spans="24:32" x14ac:dyDescent="0.25">
      <c r="X837" s="49"/>
      <c r="Y837" s="49"/>
      <c r="Z837" s="49"/>
      <c r="AA837" s="49"/>
      <c r="AB837" s="49"/>
      <c r="AC837" s="49"/>
      <c r="AD837" s="49"/>
      <c r="AE837" s="49"/>
      <c r="AF837" s="49"/>
    </row>
    <row r="838" spans="24:32" x14ac:dyDescent="0.25">
      <c r="X838" s="49"/>
      <c r="Y838" s="49"/>
      <c r="Z838" s="49"/>
      <c r="AA838" s="49"/>
      <c r="AB838" s="49"/>
      <c r="AC838" s="49"/>
      <c r="AD838" s="49"/>
      <c r="AE838" s="49"/>
      <c r="AF838" s="49"/>
    </row>
    <row r="839" spans="24:32" x14ac:dyDescent="0.25">
      <c r="X839" s="49"/>
      <c r="Y839" s="49"/>
      <c r="Z839" s="49"/>
      <c r="AA839" s="49"/>
      <c r="AB839" s="49"/>
      <c r="AC839" s="49"/>
      <c r="AD839" s="49"/>
      <c r="AE839" s="49"/>
      <c r="AF839" s="49"/>
    </row>
    <row r="840" spans="24:32" x14ac:dyDescent="0.25">
      <c r="X840" s="49"/>
      <c r="Y840" s="49"/>
      <c r="Z840" s="49"/>
      <c r="AA840" s="49"/>
      <c r="AB840" s="49"/>
      <c r="AC840" s="49"/>
      <c r="AD840" s="49"/>
      <c r="AE840" s="49"/>
      <c r="AF840" s="49"/>
    </row>
    <row r="841" spans="24:32" x14ac:dyDescent="0.25">
      <c r="X841" s="49"/>
      <c r="Y841" s="49"/>
      <c r="Z841" s="49"/>
      <c r="AA841" s="49"/>
      <c r="AB841" s="49"/>
      <c r="AC841" s="49"/>
      <c r="AD841" s="49"/>
      <c r="AE841" s="49"/>
      <c r="AF841" s="49"/>
    </row>
    <row r="842" spans="24:32" x14ac:dyDescent="0.25">
      <c r="X842" s="49"/>
      <c r="Y842" s="49"/>
      <c r="Z842" s="49"/>
      <c r="AA842" s="49"/>
      <c r="AB842" s="49"/>
      <c r="AC842" s="49"/>
      <c r="AD842" s="49"/>
      <c r="AE842" s="49"/>
      <c r="AF842" s="49"/>
    </row>
    <row r="843" spans="24:32" x14ac:dyDescent="0.25">
      <c r="X843" s="49"/>
      <c r="Y843" s="49"/>
      <c r="Z843" s="49"/>
      <c r="AA843" s="49"/>
      <c r="AB843" s="49"/>
      <c r="AC843" s="49"/>
      <c r="AD843" s="49"/>
      <c r="AE843" s="49"/>
      <c r="AF843" s="49"/>
    </row>
    <row r="844" spans="24:32" x14ac:dyDescent="0.25">
      <c r="X844" s="49"/>
      <c r="Y844" s="49"/>
      <c r="Z844" s="49"/>
      <c r="AA844" s="49"/>
      <c r="AB844" s="49"/>
      <c r="AC844" s="49"/>
      <c r="AD844" s="49"/>
      <c r="AE844" s="49"/>
      <c r="AF844" s="49"/>
    </row>
    <row r="845" spans="24:32" x14ac:dyDescent="0.25">
      <c r="X845" s="49"/>
      <c r="Y845" s="49"/>
      <c r="Z845" s="49"/>
      <c r="AA845" s="49"/>
      <c r="AB845" s="49"/>
      <c r="AC845" s="49"/>
      <c r="AD845" s="49"/>
      <c r="AE845" s="49"/>
      <c r="AF845" s="49"/>
    </row>
    <row r="846" spans="24:32" x14ac:dyDescent="0.25">
      <c r="X846" s="49"/>
      <c r="Y846" s="49"/>
      <c r="Z846" s="49"/>
      <c r="AA846" s="49"/>
      <c r="AB846" s="49"/>
      <c r="AC846" s="49"/>
      <c r="AD846" s="49"/>
      <c r="AE846" s="49"/>
      <c r="AF846" s="49"/>
    </row>
    <row r="847" spans="24:32" x14ac:dyDescent="0.25">
      <c r="X847" s="49"/>
      <c r="Y847" s="49"/>
      <c r="Z847" s="49"/>
      <c r="AA847" s="49"/>
      <c r="AB847" s="49"/>
      <c r="AC847" s="49"/>
      <c r="AD847" s="49"/>
      <c r="AE847" s="49"/>
      <c r="AF847" s="49"/>
    </row>
    <row r="848" spans="24:32" x14ac:dyDescent="0.25">
      <c r="X848" s="49"/>
      <c r="Y848" s="49"/>
      <c r="Z848" s="49"/>
      <c r="AA848" s="49"/>
      <c r="AB848" s="49"/>
      <c r="AC848" s="49"/>
      <c r="AD848" s="49"/>
      <c r="AE848" s="49"/>
      <c r="AF848" s="49"/>
    </row>
    <row r="849" spans="24:32" x14ac:dyDescent="0.25">
      <c r="X849" s="49"/>
      <c r="Y849" s="49"/>
      <c r="Z849" s="49"/>
      <c r="AA849" s="49"/>
      <c r="AB849" s="49"/>
      <c r="AC849" s="49"/>
      <c r="AD849" s="49"/>
      <c r="AE849" s="49"/>
      <c r="AF849" s="49"/>
    </row>
    <row r="850" spans="24:32" x14ac:dyDescent="0.25">
      <c r="X850" s="49"/>
      <c r="Y850" s="49"/>
      <c r="Z850" s="49"/>
      <c r="AA850" s="49"/>
      <c r="AB850" s="49"/>
      <c r="AC850" s="49"/>
      <c r="AD850" s="49"/>
      <c r="AE850" s="49"/>
      <c r="AF850" s="49"/>
    </row>
    <row r="851" spans="24:32" x14ac:dyDescent="0.25">
      <c r="X851" s="49"/>
      <c r="Y851" s="49"/>
      <c r="Z851" s="49"/>
      <c r="AA851" s="49"/>
      <c r="AB851" s="49"/>
      <c r="AC851" s="49"/>
      <c r="AD851" s="49"/>
      <c r="AE851" s="49"/>
      <c r="AF851" s="49"/>
    </row>
    <row r="852" spans="24:32" x14ac:dyDescent="0.25">
      <c r="X852" s="49"/>
      <c r="Y852" s="49"/>
      <c r="Z852" s="49"/>
      <c r="AA852" s="49"/>
      <c r="AB852" s="49"/>
      <c r="AC852" s="49"/>
      <c r="AD852" s="49"/>
      <c r="AE852" s="49"/>
      <c r="AF852" s="49"/>
    </row>
    <row r="853" spans="24:32" x14ac:dyDescent="0.25">
      <c r="X853" s="49"/>
      <c r="Y853" s="49"/>
      <c r="Z853" s="49"/>
      <c r="AA853" s="49"/>
      <c r="AB853" s="49"/>
      <c r="AC853" s="49"/>
      <c r="AD853" s="49"/>
      <c r="AE853" s="49"/>
      <c r="AF853" s="49"/>
    </row>
    <row r="854" spans="24:32" x14ac:dyDescent="0.25">
      <c r="X854" s="49"/>
      <c r="Y854" s="49"/>
      <c r="Z854" s="49"/>
      <c r="AA854" s="49"/>
      <c r="AB854" s="49"/>
      <c r="AC854" s="49"/>
      <c r="AD854" s="49"/>
      <c r="AE854" s="49"/>
      <c r="AF854" s="49"/>
    </row>
    <row r="855" spans="24:32" x14ac:dyDescent="0.25">
      <c r="X855" s="49"/>
      <c r="Y855" s="49"/>
      <c r="Z855" s="49"/>
      <c r="AA855" s="49"/>
      <c r="AB855" s="49"/>
      <c r="AC855" s="49"/>
      <c r="AD855" s="49"/>
      <c r="AE855" s="49"/>
      <c r="AF855" s="49"/>
    </row>
    <row r="856" spans="24:32" x14ac:dyDescent="0.25">
      <c r="X856" s="49"/>
      <c r="Y856" s="49"/>
      <c r="Z856" s="49"/>
      <c r="AA856" s="49"/>
      <c r="AB856" s="49"/>
      <c r="AC856" s="49"/>
      <c r="AD856" s="49"/>
      <c r="AE856" s="49"/>
      <c r="AF856" s="49"/>
    </row>
    <row r="857" spans="24:32" x14ac:dyDescent="0.25">
      <c r="X857" s="49"/>
      <c r="Y857" s="49"/>
      <c r="Z857" s="49"/>
      <c r="AA857" s="49"/>
      <c r="AB857" s="49"/>
      <c r="AC857" s="49"/>
      <c r="AD857" s="49"/>
      <c r="AE857" s="49"/>
      <c r="AF857" s="49"/>
    </row>
    <row r="858" spans="24:32" x14ac:dyDescent="0.25">
      <c r="X858" s="49"/>
      <c r="Y858" s="49"/>
      <c r="Z858" s="49"/>
      <c r="AA858" s="49"/>
      <c r="AB858" s="49"/>
      <c r="AC858" s="49"/>
      <c r="AD858" s="49"/>
      <c r="AE858" s="49"/>
      <c r="AF858" s="49"/>
    </row>
    <row r="859" spans="24:32" x14ac:dyDescent="0.25">
      <c r="X859" s="49"/>
      <c r="Y859" s="49"/>
      <c r="Z859" s="49"/>
      <c r="AA859" s="49"/>
      <c r="AB859" s="49"/>
      <c r="AC859" s="49"/>
      <c r="AD859" s="49"/>
      <c r="AE859" s="49"/>
      <c r="AF859" s="49"/>
    </row>
    <row r="860" spans="24:32" x14ac:dyDescent="0.25">
      <c r="X860" s="49"/>
      <c r="Y860" s="49"/>
      <c r="Z860" s="49"/>
      <c r="AA860" s="49"/>
      <c r="AB860" s="49"/>
      <c r="AC860" s="49"/>
      <c r="AD860" s="49"/>
      <c r="AE860" s="49"/>
      <c r="AF860" s="49"/>
    </row>
    <row r="861" spans="24:32" x14ac:dyDescent="0.25">
      <c r="X861" s="49"/>
      <c r="Y861" s="49"/>
      <c r="Z861" s="49"/>
      <c r="AA861" s="49"/>
      <c r="AB861" s="49"/>
      <c r="AC861" s="49"/>
      <c r="AD861" s="49"/>
      <c r="AE861" s="49"/>
      <c r="AF861" s="49"/>
    </row>
    <row r="862" spans="24:32" x14ac:dyDescent="0.25">
      <c r="X862" s="49"/>
      <c r="Y862" s="49"/>
      <c r="Z862" s="49"/>
      <c r="AA862" s="49"/>
      <c r="AB862" s="49"/>
      <c r="AC862" s="49"/>
      <c r="AD862" s="49"/>
      <c r="AE862" s="49"/>
      <c r="AF862" s="49"/>
    </row>
    <row r="863" spans="24:32" x14ac:dyDescent="0.25">
      <c r="X863" s="49"/>
      <c r="Y863" s="49"/>
      <c r="Z863" s="49"/>
      <c r="AA863" s="49"/>
      <c r="AB863" s="49"/>
      <c r="AC863" s="49"/>
      <c r="AD863" s="49"/>
      <c r="AE863" s="49"/>
      <c r="AF863" s="49"/>
    </row>
    <row r="864" spans="24:32" x14ac:dyDescent="0.25">
      <c r="X864" s="49"/>
      <c r="Y864" s="49"/>
      <c r="Z864" s="49"/>
      <c r="AA864" s="49"/>
      <c r="AB864" s="49"/>
      <c r="AC864" s="49"/>
      <c r="AD864" s="49"/>
      <c r="AE864" s="49"/>
      <c r="AF864" s="49"/>
    </row>
    <row r="865" spans="24:32" x14ac:dyDescent="0.25">
      <c r="X865" s="49"/>
      <c r="Y865" s="49"/>
      <c r="Z865" s="49"/>
      <c r="AA865" s="49"/>
      <c r="AB865" s="49"/>
      <c r="AC865" s="49"/>
      <c r="AD865" s="49"/>
      <c r="AE865" s="49"/>
      <c r="AF865" s="49"/>
    </row>
    <row r="866" spans="24:32" x14ac:dyDescent="0.25">
      <c r="X866" s="49"/>
      <c r="Y866" s="49"/>
      <c r="Z866" s="49"/>
      <c r="AA866" s="49"/>
      <c r="AB866" s="49"/>
      <c r="AC866" s="49"/>
      <c r="AD866" s="49"/>
      <c r="AE866" s="49"/>
      <c r="AF866" s="49"/>
    </row>
    <row r="867" spans="24:32" x14ac:dyDescent="0.25">
      <c r="X867" s="49"/>
      <c r="Y867" s="49"/>
      <c r="Z867" s="49"/>
      <c r="AA867" s="49"/>
      <c r="AB867" s="49"/>
      <c r="AC867" s="49"/>
      <c r="AD867" s="49"/>
      <c r="AE867" s="49"/>
      <c r="AF867" s="49"/>
    </row>
    <row r="868" spans="24:32" x14ac:dyDescent="0.25">
      <c r="X868" s="49"/>
      <c r="Y868" s="49"/>
      <c r="Z868" s="49"/>
      <c r="AA868" s="49"/>
      <c r="AB868" s="49"/>
      <c r="AC868" s="49"/>
      <c r="AD868" s="49"/>
      <c r="AE868" s="49"/>
      <c r="AF868" s="49"/>
    </row>
    <row r="869" spans="24:32" x14ac:dyDescent="0.25">
      <c r="X869" s="49"/>
      <c r="Y869" s="49"/>
      <c r="Z869" s="49"/>
      <c r="AA869" s="49"/>
      <c r="AB869" s="49"/>
      <c r="AC869" s="49"/>
      <c r="AD869" s="49"/>
      <c r="AE869" s="49"/>
      <c r="AF869" s="49"/>
    </row>
    <row r="870" spans="24:32" x14ac:dyDescent="0.25">
      <c r="X870" s="49"/>
      <c r="Y870" s="49"/>
      <c r="Z870" s="49"/>
      <c r="AA870" s="49"/>
      <c r="AB870" s="49"/>
      <c r="AC870" s="49"/>
      <c r="AD870" s="49"/>
      <c r="AE870" s="49"/>
      <c r="AF870" s="49"/>
    </row>
    <row r="871" spans="24:32" x14ac:dyDescent="0.25">
      <c r="X871" s="49"/>
      <c r="Y871" s="49"/>
      <c r="Z871" s="49"/>
      <c r="AA871" s="49"/>
      <c r="AB871" s="49"/>
      <c r="AC871" s="49"/>
      <c r="AD871" s="49"/>
      <c r="AE871" s="49"/>
      <c r="AF871" s="49"/>
    </row>
    <row r="872" spans="24:32" x14ac:dyDescent="0.25">
      <c r="X872" s="49"/>
      <c r="Y872" s="49"/>
      <c r="Z872" s="49"/>
      <c r="AA872" s="49"/>
      <c r="AB872" s="49"/>
      <c r="AC872" s="49"/>
      <c r="AD872" s="49"/>
      <c r="AE872" s="49"/>
      <c r="AF872" s="49"/>
    </row>
    <row r="873" spans="24:32" x14ac:dyDescent="0.25">
      <c r="X873" s="49"/>
      <c r="Y873" s="49"/>
      <c r="Z873" s="49"/>
      <c r="AA873" s="49"/>
      <c r="AB873" s="49"/>
      <c r="AC873" s="49"/>
      <c r="AD873" s="49"/>
      <c r="AE873" s="49"/>
      <c r="AF873" s="49"/>
    </row>
    <row r="874" spans="24:32" x14ac:dyDescent="0.25">
      <c r="X874" s="49"/>
      <c r="Y874" s="49"/>
      <c r="Z874" s="49"/>
      <c r="AA874" s="49"/>
      <c r="AB874" s="49"/>
      <c r="AC874" s="49"/>
      <c r="AD874" s="49"/>
      <c r="AE874" s="49"/>
      <c r="AF874" s="49"/>
    </row>
    <row r="875" spans="24:32" x14ac:dyDescent="0.25">
      <c r="X875" s="49"/>
      <c r="Y875" s="49"/>
      <c r="Z875" s="49"/>
      <c r="AA875" s="49"/>
      <c r="AB875" s="49"/>
      <c r="AC875" s="49"/>
      <c r="AD875" s="49"/>
      <c r="AE875" s="49"/>
      <c r="AF875" s="49"/>
    </row>
    <row r="876" spans="24:32" x14ac:dyDescent="0.25">
      <c r="X876" s="49"/>
      <c r="Y876" s="49"/>
      <c r="Z876" s="49"/>
      <c r="AA876" s="49"/>
      <c r="AB876" s="49"/>
      <c r="AC876" s="49"/>
      <c r="AD876" s="49"/>
      <c r="AE876" s="49"/>
      <c r="AF876" s="49"/>
    </row>
    <row r="877" spans="24:32" x14ac:dyDescent="0.25">
      <c r="X877" s="49"/>
      <c r="Y877" s="49"/>
      <c r="Z877" s="49"/>
      <c r="AA877" s="49"/>
      <c r="AB877" s="49"/>
      <c r="AC877" s="49"/>
      <c r="AD877" s="49"/>
      <c r="AE877" s="49"/>
      <c r="AF877" s="49"/>
    </row>
    <row r="878" spans="24:32" x14ac:dyDescent="0.25">
      <c r="X878" s="49"/>
      <c r="Y878" s="49"/>
      <c r="Z878" s="49"/>
      <c r="AA878" s="49"/>
      <c r="AB878" s="49"/>
      <c r="AC878" s="49"/>
      <c r="AD878" s="49"/>
      <c r="AE878" s="49"/>
      <c r="AF878" s="49"/>
    </row>
    <row r="879" spans="24:32" x14ac:dyDescent="0.25">
      <c r="X879" s="49"/>
      <c r="Y879" s="49"/>
      <c r="Z879" s="49"/>
      <c r="AA879" s="49"/>
      <c r="AB879" s="49"/>
      <c r="AC879" s="49"/>
      <c r="AD879" s="49"/>
      <c r="AE879" s="49"/>
      <c r="AF879" s="49"/>
    </row>
    <row r="880" spans="24:32" x14ac:dyDescent="0.25">
      <c r="X880" s="49"/>
      <c r="Y880" s="49"/>
      <c r="Z880" s="49"/>
      <c r="AA880" s="49"/>
      <c r="AB880" s="49"/>
      <c r="AC880" s="49"/>
      <c r="AD880" s="49"/>
      <c r="AE880" s="49"/>
      <c r="AF880" s="49"/>
    </row>
    <row r="881" spans="24:32" x14ac:dyDescent="0.25">
      <c r="X881" s="49"/>
      <c r="Y881" s="49"/>
      <c r="Z881" s="49"/>
      <c r="AA881" s="49"/>
      <c r="AB881" s="49"/>
      <c r="AC881" s="49"/>
      <c r="AD881" s="49"/>
      <c r="AE881" s="49"/>
      <c r="AF881" s="49"/>
    </row>
    <row r="882" spans="24:32" x14ac:dyDescent="0.25">
      <c r="X882" s="49"/>
      <c r="Y882" s="49"/>
      <c r="Z882" s="49"/>
      <c r="AA882" s="49"/>
      <c r="AB882" s="49"/>
      <c r="AC882" s="49"/>
      <c r="AD882" s="49"/>
      <c r="AE882" s="49"/>
      <c r="AF882" s="49"/>
    </row>
    <row r="883" spans="24:32" x14ac:dyDescent="0.25">
      <c r="X883" s="49"/>
      <c r="Y883" s="49"/>
      <c r="Z883" s="49"/>
      <c r="AA883" s="49"/>
      <c r="AB883" s="49"/>
      <c r="AC883" s="49"/>
      <c r="AD883" s="49"/>
      <c r="AE883" s="49"/>
      <c r="AF883" s="49"/>
    </row>
    <row r="884" spans="24:32" x14ac:dyDescent="0.25">
      <c r="X884" s="49"/>
      <c r="Y884" s="49"/>
      <c r="Z884" s="49"/>
      <c r="AA884" s="49"/>
      <c r="AB884" s="49"/>
      <c r="AC884" s="49"/>
      <c r="AD884" s="49"/>
      <c r="AE884" s="49"/>
      <c r="AF884" s="49"/>
    </row>
    <row r="885" spans="24:32" x14ac:dyDescent="0.25">
      <c r="X885" s="49"/>
      <c r="Y885" s="49"/>
      <c r="Z885" s="49"/>
      <c r="AA885" s="49"/>
      <c r="AB885" s="49"/>
      <c r="AC885" s="49"/>
      <c r="AD885" s="49"/>
      <c r="AE885" s="49"/>
      <c r="AF885" s="49"/>
    </row>
    <row r="886" spans="24:32" x14ac:dyDescent="0.25">
      <c r="X886" s="49"/>
      <c r="Y886" s="49"/>
      <c r="Z886" s="49"/>
      <c r="AA886" s="49"/>
      <c r="AB886" s="49"/>
      <c r="AC886" s="49"/>
      <c r="AD886" s="49"/>
      <c r="AE886" s="49"/>
      <c r="AF886" s="49"/>
    </row>
    <row r="887" spans="24:32" x14ac:dyDescent="0.25">
      <c r="X887" s="49"/>
      <c r="Y887" s="49"/>
      <c r="Z887" s="49"/>
      <c r="AA887" s="49"/>
      <c r="AB887" s="49"/>
      <c r="AC887" s="49"/>
      <c r="AD887" s="49"/>
      <c r="AE887" s="49"/>
      <c r="AF887" s="49"/>
    </row>
    <row r="888" spans="24:32" x14ac:dyDescent="0.25">
      <c r="X888" s="49"/>
      <c r="Y888" s="49"/>
      <c r="Z888" s="49"/>
      <c r="AA888" s="49"/>
      <c r="AB888" s="49"/>
      <c r="AC888" s="49"/>
      <c r="AD888" s="49"/>
      <c r="AE888" s="49"/>
      <c r="AF888" s="49"/>
    </row>
    <row r="889" spans="24:32" x14ac:dyDescent="0.25">
      <c r="X889" s="49"/>
      <c r="Y889" s="49"/>
      <c r="Z889" s="49"/>
      <c r="AA889" s="49"/>
      <c r="AB889" s="49"/>
      <c r="AC889" s="49"/>
      <c r="AD889" s="49"/>
      <c r="AE889" s="49"/>
      <c r="AF889" s="49"/>
    </row>
    <row r="890" spans="24:32" x14ac:dyDescent="0.25">
      <c r="X890" s="49"/>
      <c r="Y890" s="49"/>
      <c r="Z890" s="49"/>
      <c r="AA890" s="49"/>
      <c r="AB890" s="49"/>
      <c r="AC890" s="49"/>
      <c r="AD890" s="49"/>
      <c r="AE890" s="49"/>
      <c r="AF890" s="49"/>
    </row>
    <row r="891" spans="24:32" x14ac:dyDescent="0.25">
      <c r="X891" s="49"/>
      <c r="Y891" s="49"/>
      <c r="Z891" s="49"/>
      <c r="AA891" s="49"/>
      <c r="AB891" s="49"/>
      <c r="AC891" s="49"/>
      <c r="AD891" s="49"/>
      <c r="AE891" s="49"/>
      <c r="AF891" s="49"/>
    </row>
    <row r="892" spans="24:32" x14ac:dyDescent="0.25">
      <c r="X892" s="49"/>
      <c r="Y892" s="49"/>
      <c r="Z892" s="49"/>
      <c r="AA892" s="49"/>
      <c r="AB892" s="49"/>
      <c r="AC892" s="49"/>
      <c r="AD892" s="49"/>
      <c r="AE892" s="49"/>
      <c r="AF892" s="49"/>
    </row>
    <row r="893" spans="24:32" x14ac:dyDescent="0.25">
      <c r="X893" s="49"/>
      <c r="Y893" s="49"/>
      <c r="Z893" s="49"/>
      <c r="AA893" s="49"/>
      <c r="AB893" s="49"/>
      <c r="AC893" s="49"/>
      <c r="AD893" s="49"/>
      <c r="AE893" s="49"/>
      <c r="AF893" s="49"/>
    </row>
    <row r="894" spans="24:32" x14ac:dyDescent="0.25">
      <c r="X894" s="49"/>
      <c r="Y894" s="49"/>
      <c r="Z894" s="49"/>
      <c r="AA894" s="49"/>
      <c r="AB894" s="49"/>
      <c r="AC894" s="49"/>
      <c r="AD894" s="49"/>
      <c r="AE894" s="49"/>
      <c r="AF894" s="49"/>
    </row>
    <row r="895" spans="24:32" x14ac:dyDescent="0.25">
      <c r="X895" s="49"/>
      <c r="Y895" s="49"/>
      <c r="Z895" s="49"/>
      <c r="AA895" s="49"/>
      <c r="AB895" s="49"/>
      <c r="AC895" s="49"/>
      <c r="AD895" s="49"/>
      <c r="AE895" s="49"/>
      <c r="AF895" s="49"/>
    </row>
    <row r="896" spans="24:32" x14ac:dyDescent="0.25">
      <c r="X896" s="49"/>
      <c r="Y896" s="49"/>
      <c r="Z896" s="49"/>
      <c r="AA896" s="49"/>
      <c r="AB896" s="49"/>
      <c r="AC896" s="49"/>
      <c r="AD896" s="49"/>
      <c r="AE896" s="49"/>
      <c r="AF896" s="49"/>
    </row>
    <row r="897" spans="24:32" x14ac:dyDescent="0.25">
      <c r="X897" s="49"/>
      <c r="Y897" s="49"/>
      <c r="Z897" s="49"/>
      <c r="AA897" s="49"/>
      <c r="AB897" s="49"/>
      <c r="AC897" s="49"/>
      <c r="AD897" s="49"/>
      <c r="AE897" s="49"/>
      <c r="AF897" s="49"/>
    </row>
    <row r="898" spans="24:32" x14ac:dyDescent="0.25">
      <c r="X898" s="49"/>
      <c r="Y898" s="49"/>
      <c r="Z898" s="49"/>
      <c r="AA898" s="49"/>
      <c r="AB898" s="49"/>
      <c r="AC898" s="49"/>
      <c r="AD898" s="49"/>
      <c r="AE898" s="49"/>
      <c r="AF898" s="49"/>
    </row>
    <row r="899" spans="24:32" x14ac:dyDescent="0.25">
      <c r="X899" s="49"/>
      <c r="Y899" s="49"/>
      <c r="Z899" s="49"/>
      <c r="AA899" s="49"/>
      <c r="AB899" s="49"/>
      <c r="AC899" s="49"/>
      <c r="AD899" s="49"/>
      <c r="AE899" s="49"/>
      <c r="AF899" s="49"/>
    </row>
    <row r="900" spans="24:32" x14ac:dyDescent="0.25">
      <c r="X900" s="49"/>
      <c r="Y900" s="49"/>
      <c r="Z900" s="49"/>
      <c r="AA900" s="49"/>
      <c r="AB900" s="49"/>
      <c r="AC900" s="49"/>
      <c r="AD900" s="49"/>
      <c r="AE900" s="49"/>
      <c r="AF900" s="49"/>
    </row>
    <row r="901" spans="24:32" x14ac:dyDescent="0.25">
      <c r="X901" s="49"/>
      <c r="Y901" s="49"/>
      <c r="Z901" s="49"/>
      <c r="AA901" s="49"/>
      <c r="AB901" s="49"/>
      <c r="AC901" s="49"/>
      <c r="AD901" s="49"/>
      <c r="AE901" s="49"/>
      <c r="AF901" s="49"/>
    </row>
    <row r="902" spans="24:32" x14ac:dyDescent="0.25">
      <c r="X902" s="49"/>
      <c r="Y902" s="49"/>
      <c r="Z902" s="49"/>
      <c r="AA902" s="49"/>
      <c r="AB902" s="49"/>
      <c r="AC902" s="49"/>
      <c r="AD902" s="49"/>
      <c r="AE902" s="49"/>
      <c r="AF902" s="49"/>
    </row>
    <row r="903" spans="24:32" x14ac:dyDescent="0.25">
      <c r="X903" s="49"/>
      <c r="Y903" s="49"/>
      <c r="Z903" s="49"/>
      <c r="AA903" s="49"/>
      <c r="AB903" s="49"/>
      <c r="AC903" s="49"/>
      <c r="AD903" s="49"/>
      <c r="AE903" s="49"/>
      <c r="AF903" s="49"/>
    </row>
    <row r="904" spans="24:32" x14ac:dyDescent="0.25">
      <c r="X904" s="49"/>
      <c r="Y904" s="49"/>
      <c r="Z904" s="49"/>
      <c r="AA904" s="49"/>
      <c r="AB904" s="49"/>
      <c r="AC904" s="49"/>
      <c r="AD904" s="49"/>
      <c r="AE904" s="49"/>
      <c r="AF904" s="49"/>
    </row>
    <row r="905" spans="24:32" x14ac:dyDescent="0.25">
      <c r="X905" s="49"/>
      <c r="Y905" s="49"/>
      <c r="Z905" s="49"/>
      <c r="AA905" s="49"/>
      <c r="AB905" s="49"/>
      <c r="AC905" s="49"/>
      <c r="AD905" s="49"/>
      <c r="AE905" s="49"/>
      <c r="AF905" s="49"/>
    </row>
    <row r="906" spans="24:32" x14ac:dyDescent="0.25">
      <c r="X906" s="49"/>
      <c r="Y906" s="49"/>
      <c r="Z906" s="49"/>
      <c r="AA906" s="49"/>
      <c r="AB906" s="49"/>
      <c r="AC906" s="49"/>
      <c r="AD906" s="49"/>
      <c r="AE906" s="49"/>
      <c r="AF906" s="49"/>
    </row>
    <row r="907" spans="24:32" x14ac:dyDescent="0.25">
      <c r="X907" s="49"/>
      <c r="Y907" s="49"/>
      <c r="Z907" s="49"/>
      <c r="AA907" s="49"/>
      <c r="AB907" s="49"/>
      <c r="AC907" s="49"/>
      <c r="AD907" s="49"/>
      <c r="AE907" s="49"/>
      <c r="AF907" s="49"/>
    </row>
    <row r="908" spans="24:32" x14ac:dyDescent="0.25">
      <c r="X908" s="49"/>
      <c r="Y908" s="49"/>
      <c r="Z908" s="49"/>
      <c r="AA908" s="49"/>
      <c r="AB908" s="49"/>
      <c r="AC908" s="49"/>
      <c r="AD908" s="49"/>
      <c r="AE908" s="49"/>
      <c r="AF908" s="49"/>
    </row>
    <row r="909" spans="24:32" x14ac:dyDescent="0.25">
      <c r="X909" s="49"/>
      <c r="Y909" s="49"/>
      <c r="Z909" s="49"/>
      <c r="AA909" s="49"/>
      <c r="AB909" s="49"/>
      <c r="AC909" s="49"/>
      <c r="AD909" s="49"/>
      <c r="AE909" s="49"/>
      <c r="AF909" s="49"/>
    </row>
    <row r="910" spans="24:32" x14ac:dyDescent="0.25">
      <c r="X910" s="49"/>
      <c r="Y910" s="49"/>
      <c r="Z910" s="49"/>
      <c r="AA910" s="49"/>
      <c r="AB910" s="49"/>
      <c r="AC910" s="49"/>
      <c r="AD910" s="49"/>
      <c r="AE910" s="49"/>
      <c r="AF910" s="49"/>
    </row>
    <row r="911" spans="24:32" x14ac:dyDescent="0.25">
      <c r="X911" s="49"/>
      <c r="Y911" s="49"/>
      <c r="Z911" s="49"/>
      <c r="AA911" s="49"/>
      <c r="AB911" s="49"/>
      <c r="AC911" s="49"/>
      <c r="AD911" s="49"/>
      <c r="AE911" s="49"/>
      <c r="AF911" s="49"/>
    </row>
    <row r="912" spans="24:32" x14ac:dyDescent="0.25">
      <c r="X912" s="49"/>
      <c r="Y912" s="49"/>
      <c r="Z912" s="49"/>
      <c r="AA912" s="49"/>
      <c r="AB912" s="49"/>
      <c r="AC912" s="49"/>
      <c r="AD912" s="49"/>
      <c r="AE912" s="49"/>
      <c r="AF912" s="49"/>
    </row>
    <row r="913" spans="24:32" x14ac:dyDescent="0.25">
      <c r="X913" s="49"/>
      <c r="Y913" s="49"/>
      <c r="Z913" s="49"/>
      <c r="AA913" s="49"/>
      <c r="AB913" s="49"/>
      <c r="AC913" s="49"/>
      <c r="AD913" s="49"/>
      <c r="AE913" s="49"/>
      <c r="AF913" s="49"/>
    </row>
    <row r="914" spans="24:32" x14ac:dyDescent="0.25">
      <c r="X914" s="49"/>
      <c r="Y914" s="49"/>
      <c r="Z914" s="49"/>
      <c r="AA914" s="49"/>
      <c r="AB914" s="49"/>
      <c r="AC914" s="49"/>
      <c r="AD914" s="49"/>
      <c r="AE914" s="49"/>
      <c r="AF914" s="49"/>
    </row>
    <row r="915" spans="24:32" x14ac:dyDescent="0.25">
      <c r="X915" s="49"/>
      <c r="Y915" s="49"/>
      <c r="Z915" s="49"/>
      <c r="AA915" s="49"/>
      <c r="AB915" s="49"/>
      <c r="AC915" s="49"/>
      <c r="AD915" s="49"/>
      <c r="AE915" s="49"/>
      <c r="AF915" s="49"/>
    </row>
    <row r="916" spans="24:32" x14ac:dyDescent="0.25">
      <c r="X916" s="49"/>
      <c r="Y916" s="49"/>
      <c r="Z916" s="49"/>
      <c r="AA916" s="49"/>
      <c r="AB916" s="49"/>
      <c r="AC916" s="49"/>
      <c r="AD916" s="49"/>
      <c r="AE916" s="49"/>
      <c r="AF916" s="49"/>
    </row>
    <row r="917" spans="24:32" x14ac:dyDescent="0.25">
      <c r="X917" s="49"/>
      <c r="Y917" s="49"/>
      <c r="Z917" s="49"/>
      <c r="AA917" s="49"/>
      <c r="AB917" s="49"/>
      <c r="AC917" s="49"/>
      <c r="AD917" s="49"/>
      <c r="AE917" s="49"/>
      <c r="AF917" s="49"/>
    </row>
    <row r="918" spans="24:32" x14ac:dyDescent="0.25">
      <c r="X918" s="49"/>
      <c r="Y918" s="49"/>
      <c r="Z918" s="49"/>
      <c r="AA918" s="49"/>
      <c r="AB918" s="49"/>
      <c r="AC918" s="49"/>
      <c r="AD918" s="49"/>
      <c r="AE918" s="49"/>
      <c r="AF918" s="49"/>
    </row>
    <row r="919" spans="24:32" x14ac:dyDescent="0.25">
      <c r="X919" s="49"/>
      <c r="Y919" s="49"/>
      <c r="Z919" s="49"/>
      <c r="AA919" s="49"/>
      <c r="AB919" s="49"/>
      <c r="AC919" s="49"/>
      <c r="AD919" s="49"/>
      <c r="AE919" s="49"/>
      <c r="AF919" s="49"/>
    </row>
    <row r="920" spans="24:32" x14ac:dyDescent="0.25">
      <c r="X920" s="49"/>
      <c r="Y920" s="49"/>
      <c r="Z920" s="49"/>
      <c r="AA920" s="49"/>
      <c r="AB920" s="49"/>
      <c r="AC920" s="49"/>
      <c r="AD920" s="49"/>
      <c r="AE920" s="49"/>
      <c r="AF920" s="49"/>
    </row>
    <row r="921" spans="24:32" x14ac:dyDescent="0.25">
      <c r="X921" s="49"/>
      <c r="Y921" s="49"/>
      <c r="Z921" s="49"/>
      <c r="AA921" s="49"/>
      <c r="AB921" s="49"/>
      <c r="AC921" s="49"/>
      <c r="AD921" s="49"/>
      <c r="AE921" s="49"/>
      <c r="AF921" s="49"/>
    </row>
    <row r="922" spans="24:32" x14ac:dyDescent="0.25">
      <c r="X922" s="49"/>
      <c r="Y922" s="49"/>
      <c r="Z922" s="49"/>
      <c r="AA922" s="49"/>
      <c r="AB922" s="49"/>
      <c r="AC922" s="49"/>
      <c r="AD922" s="49"/>
      <c r="AE922" s="49"/>
      <c r="AF922" s="49"/>
    </row>
    <row r="923" spans="24:32" x14ac:dyDescent="0.25">
      <c r="X923" s="49"/>
      <c r="Y923" s="49"/>
      <c r="Z923" s="49"/>
      <c r="AA923" s="49"/>
      <c r="AB923" s="49"/>
      <c r="AC923" s="49"/>
      <c r="AD923" s="49"/>
      <c r="AE923" s="49"/>
      <c r="AF923" s="49"/>
    </row>
    <row r="924" spans="24:32" x14ac:dyDescent="0.25">
      <c r="X924" s="49"/>
      <c r="Y924" s="49"/>
      <c r="Z924" s="49"/>
      <c r="AA924" s="49"/>
      <c r="AB924" s="49"/>
      <c r="AC924" s="49"/>
      <c r="AD924" s="49"/>
      <c r="AE924" s="49"/>
      <c r="AF924" s="49"/>
    </row>
    <row r="925" spans="24:32" x14ac:dyDescent="0.25">
      <c r="X925" s="49"/>
      <c r="Y925" s="49"/>
      <c r="Z925" s="49"/>
      <c r="AA925" s="49"/>
      <c r="AB925" s="49"/>
      <c r="AC925" s="49"/>
      <c r="AD925" s="49"/>
      <c r="AE925" s="49"/>
      <c r="AF925" s="49"/>
    </row>
    <row r="926" spans="24:32" x14ac:dyDescent="0.25">
      <c r="X926" s="49"/>
      <c r="Y926" s="49"/>
      <c r="Z926" s="49"/>
      <c r="AA926" s="49"/>
      <c r="AB926" s="49"/>
      <c r="AC926" s="49"/>
      <c r="AD926" s="49"/>
      <c r="AE926" s="49"/>
      <c r="AF926" s="49"/>
    </row>
    <row r="927" spans="24:32" x14ac:dyDescent="0.25">
      <c r="X927" s="49"/>
      <c r="Y927" s="49"/>
      <c r="Z927" s="49"/>
      <c r="AA927" s="49"/>
      <c r="AB927" s="49"/>
      <c r="AC927" s="49"/>
      <c r="AD927" s="49"/>
      <c r="AE927" s="49"/>
      <c r="AF927" s="49"/>
    </row>
    <row r="928" spans="24:32" x14ac:dyDescent="0.25">
      <c r="X928" s="49"/>
      <c r="Y928" s="49"/>
      <c r="Z928" s="49"/>
      <c r="AA928" s="49"/>
      <c r="AB928" s="49"/>
      <c r="AC928" s="49"/>
      <c r="AD928" s="49"/>
      <c r="AE928" s="49"/>
      <c r="AF928" s="49"/>
    </row>
    <row r="929" spans="24:32" x14ac:dyDescent="0.25">
      <c r="X929" s="49"/>
      <c r="Y929" s="49"/>
      <c r="Z929" s="49"/>
      <c r="AA929" s="49"/>
      <c r="AB929" s="49"/>
      <c r="AC929" s="49"/>
      <c r="AD929" s="49"/>
      <c r="AE929" s="49"/>
      <c r="AF929" s="49"/>
    </row>
    <row r="930" spans="24:32" x14ac:dyDescent="0.25">
      <c r="X930" s="49"/>
      <c r="Y930" s="49"/>
      <c r="Z930" s="49"/>
      <c r="AA930" s="49"/>
      <c r="AB930" s="49"/>
      <c r="AC930" s="49"/>
      <c r="AD930" s="49"/>
      <c r="AE930" s="49"/>
      <c r="AF930" s="49"/>
    </row>
    <row r="931" spans="24:32" x14ac:dyDescent="0.25">
      <c r="X931" s="49"/>
      <c r="Y931" s="49"/>
      <c r="Z931" s="49"/>
      <c r="AA931" s="49"/>
      <c r="AB931" s="49"/>
      <c r="AC931" s="49"/>
      <c r="AD931" s="49"/>
      <c r="AE931" s="49"/>
      <c r="AF931" s="49"/>
    </row>
    <row r="932" spans="24:32" x14ac:dyDescent="0.25">
      <c r="X932" s="49"/>
      <c r="Y932" s="49"/>
      <c r="Z932" s="49"/>
      <c r="AA932" s="49"/>
      <c r="AB932" s="49"/>
      <c r="AC932" s="49"/>
      <c r="AD932" s="49"/>
      <c r="AE932" s="49"/>
      <c r="AF932" s="49"/>
    </row>
    <row r="933" spans="24:32" x14ac:dyDescent="0.25">
      <c r="X933" s="49"/>
      <c r="Y933" s="49"/>
      <c r="Z933" s="49"/>
      <c r="AA933" s="49"/>
      <c r="AB933" s="49"/>
      <c r="AC933" s="49"/>
      <c r="AD933" s="49"/>
      <c r="AE933" s="49"/>
      <c r="AF933" s="49"/>
    </row>
    <row r="934" spans="24:32" x14ac:dyDescent="0.25">
      <c r="X934" s="49"/>
      <c r="Y934" s="49"/>
      <c r="Z934" s="49"/>
      <c r="AA934" s="49"/>
      <c r="AB934" s="49"/>
      <c r="AC934" s="49"/>
      <c r="AD934" s="49"/>
      <c r="AE934" s="49"/>
      <c r="AF934" s="49"/>
    </row>
    <row r="935" spans="24:32" x14ac:dyDescent="0.25">
      <c r="X935" s="49"/>
      <c r="Y935" s="49"/>
      <c r="Z935" s="49"/>
      <c r="AA935" s="49"/>
      <c r="AB935" s="49"/>
      <c r="AC935" s="49"/>
      <c r="AD935" s="49"/>
      <c r="AE935" s="49"/>
      <c r="AF935" s="49"/>
    </row>
    <row r="936" spans="24:32" x14ac:dyDescent="0.25">
      <c r="X936" s="49"/>
      <c r="Y936" s="49"/>
      <c r="Z936" s="49"/>
      <c r="AA936" s="49"/>
      <c r="AB936" s="49"/>
      <c r="AC936" s="49"/>
      <c r="AD936" s="49"/>
      <c r="AE936" s="49"/>
      <c r="AF936" s="49"/>
    </row>
    <row r="937" spans="24:32" x14ac:dyDescent="0.25">
      <c r="X937" s="49"/>
      <c r="Y937" s="49"/>
      <c r="Z937" s="49"/>
      <c r="AA937" s="49"/>
      <c r="AB937" s="49"/>
      <c r="AC937" s="49"/>
      <c r="AD937" s="49"/>
      <c r="AE937" s="49"/>
      <c r="AF937" s="49"/>
    </row>
    <row r="938" spans="24:32" x14ac:dyDescent="0.25">
      <c r="X938" s="49"/>
      <c r="Y938" s="49"/>
      <c r="Z938" s="49"/>
      <c r="AA938" s="49"/>
      <c r="AB938" s="49"/>
      <c r="AC938" s="49"/>
      <c r="AD938" s="49"/>
      <c r="AE938" s="49"/>
      <c r="AF938" s="49"/>
    </row>
    <row r="939" spans="24:32" x14ac:dyDescent="0.25">
      <c r="X939" s="49"/>
      <c r="Y939" s="49"/>
      <c r="Z939" s="49"/>
      <c r="AA939" s="49"/>
      <c r="AB939" s="49"/>
      <c r="AC939" s="49"/>
      <c r="AD939" s="49"/>
      <c r="AE939" s="49"/>
      <c r="AF939" s="49"/>
    </row>
    <row r="940" spans="24:32" x14ac:dyDescent="0.25">
      <c r="X940" s="49"/>
      <c r="Y940" s="49"/>
      <c r="Z940" s="49"/>
      <c r="AA940" s="49"/>
      <c r="AB940" s="49"/>
      <c r="AC940" s="49"/>
      <c r="AD940" s="49"/>
      <c r="AE940" s="49"/>
      <c r="AF940" s="49"/>
    </row>
    <row r="941" spans="24:32" x14ac:dyDescent="0.25">
      <c r="X941" s="49"/>
      <c r="Y941" s="49"/>
      <c r="Z941" s="49"/>
      <c r="AA941" s="49"/>
      <c r="AB941" s="49"/>
      <c r="AC941" s="49"/>
      <c r="AD941" s="49"/>
      <c r="AE941" s="49"/>
      <c r="AF941" s="49"/>
    </row>
    <row r="942" spans="24:32" x14ac:dyDescent="0.25">
      <c r="X942" s="49"/>
      <c r="Y942" s="49"/>
      <c r="Z942" s="49"/>
      <c r="AA942" s="49"/>
      <c r="AB942" s="49"/>
      <c r="AC942" s="49"/>
      <c r="AD942" s="49"/>
      <c r="AE942" s="49"/>
      <c r="AF942" s="49"/>
    </row>
    <row r="943" spans="24:32" x14ac:dyDescent="0.25">
      <c r="X943" s="49"/>
      <c r="Y943" s="49"/>
      <c r="Z943" s="49"/>
      <c r="AA943" s="49"/>
      <c r="AB943" s="49"/>
      <c r="AC943" s="49"/>
      <c r="AD943" s="49"/>
      <c r="AE943" s="49"/>
      <c r="AF943" s="49"/>
    </row>
    <row r="944" spans="24:32" x14ac:dyDescent="0.25">
      <c r="X944" s="49"/>
      <c r="Y944" s="49"/>
      <c r="Z944" s="49"/>
      <c r="AA944" s="49"/>
      <c r="AB944" s="49"/>
      <c r="AC944" s="49"/>
      <c r="AD944" s="49"/>
      <c r="AE944" s="49"/>
      <c r="AF944" s="49"/>
    </row>
    <row r="945" spans="24:32" x14ac:dyDescent="0.25">
      <c r="X945" s="49"/>
      <c r="Y945" s="49"/>
      <c r="Z945" s="49"/>
      <c r="AA945" s="49"/>
      <c r="AB945" s="49"/>
      <c r="AC945" s="49"/>
      <c r="AD945" s="49"/>
      <c r="AE945" s="49"/>
      <c r="AF945" s="49"/>
    </row>
    <row r="946" spans="24:32" x14ac:dyDescent="0.25">
      <c r="X946" s="49"/>
      <c r="Y946" s="49"/>
      <c r="Z946" s="49"/>
      <c r="AA946" s="49"/>
      <c r="AB946" s="49"/>
      <c r="AC946" s="49"/>
      <c r="AD946" s="49"/>
      <c r="AE946" s="49"/>
      <c r="AF946" s="49"/>
    </row>
    <row r="947" spans="24:32" x14ac:dyDescent="0.25">
      <c r="X947" s="49"/>
      <c r="Y947" s="49"/>
      <c r="Z947" s="49"/>
      <c r="AA947" s="49"/>
      <c r="AB947" s="49"/>
      <c r="AC947" s="49"/>
      <c r="AD947" s="49"/>
      <c r="AE947" s="49"/>
      <c r="AF947" s="49"/>
    </row>
    <row r="948" spans="24:32" x14ac:dyDescent="0.25">
      <c r="X948" s="49"/>
      <c r="Y948" s="49"/>
      <c r="Z948" s="49"/>
      <c r="AA948" s="49"/>
      <c r="AB948" s="49"/>
      <c r="AC948" s="49"/>
      <c r="AD948" s="49"/>
      <c r="AE948" s="49"/>
      <c r="AF948" s="49"/>
    </row>
    <row r="949" spans="24:32" x14ac:dyDescent="0.25">
      <c r="X949" s="49"/>
      <c r="Y949" s="49"/>
      <c r="Z949" s="49"/>
      <c r="AA949" s="49"/>
      <c r="AB949" s="49"/>
      <c r="AC949" s="49"/>
      <c r="AD949" s="49"/>
      <c r="AE949" s="49"/>
      <c r="AF949" s="49"/>
    </row>
    <row r="950" spans="24:32" x14ac:dyDescent="0.25">
      <c r="X950" s="49"/>
      <c r="Y950" s="49"/>
      <c r="Z950" s="49"/>
      <c r="AA950" s="49"/>
      <c r="AB950" s="49"/>
      <c r="AC950" s="49"/>
      <c r="AD950" s="49"/>
      <c r="AE950" s="49"/>
      <c r="AF950" s="49"/>
    </row>
    <row r="951" spans="24:32" x14ac:dyDescent="0.25">
      <c r="X951" s="49"/>
      <c r="Y951" s="49"/>
      <c r="Z951" s="49"/>
      <c r="AA951" s="49"/>
      <c r="AB951" s="49"/>
      <c r="AC951" s="49"/>
      <c r="AD951" s="49"/>
      <c r="AE951" s="49"/>
      <c r="AF951" s="49"/>
    </row>
    <row r="952" spans="24:32" x14ac:dyDescent="0.25">
      <c r="X952" s="49"/>
      <c r="Y952" s="49"/>
      <c r="Z952" s="49"/>
      <c r="AA952" s="49"/>
      <c r="AB952" s="49"/>
      <c r="AC952" s="49"/>
      <c r="AD952" s="49"/>
      <c r="AE952" s="49"/>
      <c r="AF952" s="49"/>
    </row>
    <row r="953" spans="24:32" x14ac:dyDescent="0.25">
      <c r="X953" s="49"/>
      <c r="Y953" s="49"/>
      <c r="Z953" s="49"/>
      <c r="AA953" s="49"/>
      <c r="AB953" s="49"/>
      <c r="AC953" s="49"/>
      <c r="AD953" s="49"/>
      <c r="AE953" s="49"/>
      <c r="AF953" s="49"/>
    </row>
    <row r="954" spans="24:32" x14ac:dyDescent="0.25">
      <c r="X954" s="49"/>
      <c r="Y954" s="49"/>
      <c r="Z954" s="49"/>
      <c r="AA954" s="49"/>
      <c r="AB954" s="49"/>
      <c r="AC954" s="49"/>
      <c r="AD954" s="49"/>
      <c r="AE954" s="49"/>
      <c r="AF954" s="49"/>
    </row>
    <row r="955" spans="24:32" x14ac:dyDescent="0.25">
      <c r="X955" s="49"/>
      <c r="Y955" s="49"/>
      <c r="Z955" s="49"/>
      <c r="AA955" s="49"/>
      <c r="AB955" s="49"/>
      <c r="AC955" s="49"/>
      <c r="AD955" s="49"/>
      <c r="AE955" s="49"/>
      <c r="AF955" s="49"/>
    </row>
    <row r="956" spans="24:32" x14ac:dyDescent="0.25">
      <c r="X956" s="49"/>
      <c r="Y956" s="49"/>
      <c r="Z956" s="49"/>
      <c r="AA956" s="49"/>
      <c r="AB956" s="49"/>
      <c r="AC956" s="49"/>
      <c r="AD956" s="49"/>
      <c r="AE956" s="49"/>
      <c r="AF956" s="49"/>
    </row>
    <row r="957" spans="24:32" x14ac:dyDescent="0.25">
      <c r="X957" s="49"/>
      <c r="Y957" s="49"/>
      <c r="Z957" s="49"/>
      <c r="AA957" s="49"/>
      <c r="AB957" s="49"/>
      <c r="AC957" s="49"/>
      <c r="AD957" s="49"/>
      <c r="AE957" s="49"/>
      <c r="AF957" s="49"/>
    </row>
    <row r="958" spans="24:32" x14ac:dyDescent="0.25">
      <c r="X958" s="49"/>
      <c r="Y958" s="49"/>
      <c r="Z958" s="49"/>
      <c r="AA958" s="49"/>
      <c r="AB958" s="49"/>
      <c r="AC958" s="49"/>
      <c r="AD958" s="49"/>
      <c r="AE958" s="49"/>
      <c r="AF958" s="49"/>
    </row>
    <row r="959" spans="24:32" x14ac:dyDescent="0.25">
      <c r="X959" s="49"/>
      <c r="Y959" s="49"/>
      <c r="Z959" s="49"/>
      <c r="AA959" s="49"/>
      <c r="AB959" s="49"/>
      <c r="AC959" s="49"/>
      <c r="AD959" s="49"/>
      <c r="AE959" s="49"/>
      <c r="AF959" s="49"/>
    </row>
    <row r="960" spans="24:32" x14ac:dyDescent="0.25">
      <c r="X960" s="49"/>
      <c r="Y960" s="49"/>
      <c r="Z960" s="49"/>
      <c r="AA960" s="49"/>
      <c r="AB960" s="49"/>
      <c r="AC960" s="49"/>
      <c r="AD960" s="49"/>
      <c r="AE960" s="49"/>
      <c r="AF960" s="49"/>
    </row>
    <row r="961" spans="24:32" x14ac:dyDescent="0.25">
      <c r="X961" s="49"/>
      <c r="Y961" s="49"/>
      <c r="Z961" s="49"/>
      <c r="AA961" s="49"/>
      <c r="AB961" s="49"/>
      <c r="AC961" s="49"/>
      <c r="AD961" s="49"/>
      <c r="AE961" s="49"/>
      <c r="AF961" s="49"/>
    </row>
    <row r="962" spans="24:32" x14ac:dyDescent="0.25">
      <c r="X962" s="49"/>
      <c r="Y962" s="49"/>
      <c r="Z962" s="49"/>
      <c r="AA962" s="49"/>
      <c r="AB962" s="49"/>
      <c r="AC962" s="49"/>
      <c r="AD962" s="49"/>
      <c r="AE962" s="49"/>
      <c r="AF962" s="49"/>
    </row>
    <row r="963" spans="24:32" x14ac:dyDescent="0.25">
      <c r="X963" s="49"/>
      <c r="Y963" s="49"/>
      <c r="Z963" s="49"/>
      <c r="AA963" s="49"/>
      <c r="AB963" s="49"/>
      <c r="AC963" s="49"/>
      <c r="AD963" s="49"/>
      <c r="AE963" s="49"/>
      <c r="AF963" s="49"/>
    </row>
    <row r="964" spans="24:32" x14ac:dyDescent="0.25">
      <c r="X964" s="49"/>
      <c r="Y964" s="49"/>
      <c r="Z964" s="49"/>
      <c r="AA964" s="49"/>
      <c r="AB964" s="49"/>
      <c r="AC964" s="49"/>
      <c r="AD964" s="49"/>
      <c r="AE964" s="49"/>
      <c r="AF964" s="49"/>
    </row>
    <row r="965" spans="24:32" x14ac:dyDescent="0.25">
      <c r="X965" s="49"/>
      <c r="Y965" s="49"/>
      <c r="Z965" s="49"/>
      <c r="AA965" s="49"/>
      <c r="AB965" s="49"/>
      <c r="AC965" s="49"/>
      <c r="AD965" s="49"/>
      <c r="AE965" s="49"/>
      <c r="AF965" s="49"/>
    </row>
    <row r="966" spans="24:32" x14ac:dyDescent="0.25">
      <c r="X966" s="49"/>
      <c r="Y966" s="49"/>
      <c r="Z966" s="49"/>
      <c r="AA966" s="49"/>
      <c r="AB966" s="49"/>
      <c r="AC966" s="49"/>
      <c r="AD966" s="49"/>
      <c r="AE966" s="49"/>
      <c r="AF966" s="49"/>
    </row>
    <row r="967" spans="24:32" x14ac:dyDescent="0.25">
      <c r="X967" s="49"/>
      <c r="Y967" s="49"/>
      <c r="Z967" s="49"/>
      <c r="AA967" s="49"/>
      <c r="AB967" s="49"/>
      <c r="AC967" s="49"/>
      <c r="AD967" s="49"/>
      <c r="AE967" s="49"/>
      <c r="AF967" s="49"/>
    </row>
    <row r="968" spans="24:32" x14ac:dyDescent="0.25">
      <c r="X968" s="49"/>
      <c r="Y968" s="49"/>
      <c r="Z968" s="49"/>
      <c r="AA968" s="49"/>
      <c r="AB968" s="49"/>
      <c r="AC968" s="49"/>
      <c r="AD968" s="49"/>
      <c r="AE968" s="49"/>
      <c r="AF968" s="49"/>
    </row>
    <row r="969" spans="24:32" x14ac:dyDescent="0.25">
      <c r="X969" s="49"/>
      <c r="Y969" s="49"/>
      <c r="Z969" s="49"/>
      <c r="AA969" s="49"/>
      <c r="AB969" s="49"/>
      <c r="AC969" s="49"/>
      <c r="AD969" s="49"/>
      <c r="AE969" s="49"/>
      <c r="AF969" s="49"/>
    </row>
    <row r="970" spans="24:32" x14ac:dyDescent="0.25">
      <c r="X970" s="49"/>
      <c r="Y970" s="49"/>
      <c r="Z970" s="49"/>
      <c r="AA970" s="49"/>
      <c r="AB970" s="49"/>
      <c r="AC970" s="49"/>
      <c r="AD970" s="49"/>
      <c r="AE970" s="49"/>
      <c r="AF970" s="49"/>
    </row>
    <row r="971" spans="24:32" x14ac:dyDescent="0.25">
      <c r="X971" s="49"/>
      <c r="Y971" s="49"/>
      <c r="Z971" s="49"/>
      <c r="AA971" s="49"/>
      <c r="AB971" s="49"/>
      <c r="AC971" s="49"/>
      <c r="AD971" s="49"/>
      <c r="AE971" s="49"/>
      <c r="AF971" s="49"/>
    </row>
    <row r="972" spans="24:32" x14ac:dyDescent="0.25">
      <c r="X972" s="49"/>
      <c r="Y972" s="49"/>
      <c r="Z972" s="49"/>
      <c r="AA972" s="49"/>
      <c r="AB972" s="49"/>
      <c r="AC972" s="49"/>
      <c r="AD972" s="49"/>
      <c r="AE972" s="49"/>
      <c r="AF972" s="49"/>
    </row>
    <row r="973" spans="24:32" x14ac:dyDescent="0.25">
      <c r="X973" s="49"/>
      <c r="Y973" s="49"/>
      <c r="Z973" s="49"/>
      <c r="AA973" s="49"/>
      <c r="AB973" s="49"/>
      <c r="AC973" s="49"/>
      <c r="AD973" s="49"/>
      <c r="AE973" s="49"/>
      <c r="AF973" s="49"/>
    </row>
    <row r="974" spans="24:32" x14ac:dyDescent="0.25">
      <c r="X974" s="49"/>
      <c r="Y974" s="49"/>
      <c r="Z974" s="49"/>
      <c r="AA974" s="49"/>
      <c r="AB974" s="49"/>
      <c r="AC974" s="49"/>
      <c r="AD974" s="49"/>
      <c r="AE974" s="49"/>
      <c r="AF974" s="49"/>
    </row>
    <row r="975" spans="24:32" x14ac:dyDescent="0.25">
      <c r="X975" s="49"/>
      <c r="Y975" s="49"/>
      <c r="Z975" s="49"/>
      <c r="AA975" s="49"/>
      <c r="AB975" s="49"/>
      <c r="AC975" s="49"/>
      <c r="AD975" s="49"/>
      <c r="AE975" s="49"/>
      <c r="AF975" s="49"/>
    </row>
    <row r="976" spans="24:32" x14ac:dyDescent="0.25">
      <c r="X976" s="49"/>
      <c r="Y976" s="49"/>
      <c r="Z976" s="49"/>
      <c r="AA976" s="49"/>
      <c r="AB976" s="49"/>
      <c r="AC976" s="49"/>
      <c r="AD976" s="49"/>
      <c r="AE976" s="49"/>
      <c r="AF976" s="49"/>
    </row>
    <row r="977" spans="24:32" x14ac:dyDescent="0.25">
      <c r="X977" s="49"/>
      <c r="Y977" s="49"/>
      <c r="Z977" s="49"/>
      <c r="AA977" s="49"/>
      <c r="AB977" s="49"/>
      <c r="AC977" s="49"/>
      <c r="AD977" s="49"/>
      <c r="AE977" s="49"/>
      <c r="AF977" s="49"/>
    </row>
    <row r="978" spans="24:32" x14ac:dyDescent="0.25">
      <c r="X978" s="49"/>
      <c r="Y978" s="49"/>
      <c r="Z978" s="49"/>
      <c r="AA978" s="49"/>
      <c r="AB978" s="49"/>
      <c r="AC978" s="49"/>
      <c r="AD978" s="49"/>
      <c r="AE978" s="49"/>
      <c r="AF978" s="49"/>
    </row>
    <row r="979" spans="24:32" x14ac:dyDescent="0.25">
      <c r="X979" s="49"/>
      <c r="Y979" s="49"/>
      <c r="Z979" s="49"/>
      <c r="AA979" s="49"/>
      <c r="AB979" s="49"/>
      <c r="AC979" s="49"/>
      <c r="AD979" s="49"/>
      <c r="AE979" s="49"/>
      <c r="AF979" s="49"/>
    </row>
    <row r="980" spans="24:32" x14ac:dyDescent="0.25">
      <c r="X980" s="49"/>
      <c r="Y980" s="49"/>
      <c r="Z980" s="49"/>
      <c r="AA980" s="49"/>
      <c r="AB980" s="49"/>
      <c r="AC980" s="49"/>
      <c r="AD980" s="49"/>
      <c r="AE980" s="49"/>
      <c r="AF980" s="49"/>
    </row>
    <row r="981" spans="24:32" x14ac:dyDescent="0.25">
      <c r="X981" s="49"/>
      <c r="Y981" s="49"/>
      <c r="Z981" s="49"/>
      <c r="AA981" s="49"/>
      <c r="AB981" s="49"/>
      <c r="AC981" s="49"/>
      <c r="AD981" s="49"/>
      <c r="AE981" s="49"/>
      <c r="AF981" s="49"/>
    </row>
    <row r="982" spans="24:32" x14ac:dyDescent="0.25">
      <c r="X982" s="49"/>
      <c r="Y982" s="49"/>
      <c r="Z982" s="49"/>
      <c r="AA982" s="49"/>
      <c r="AB982" s="49"/>
      <c r="AC982" s="49"/>
      <c r="AD982" s="49"/>
      <c r="AE982" s="49"/>
      <c r="AF982" s="49"/>
    </row>
    <row r="983" spans="24:32" x14ac:dyDescent="0.25">
      <c r="X983" s="49"/>
      <c r="Y983" s="49"/>
      <c r="Z983" s="49"/>
      <c r="AA983" s="49"/>
      <c r="AB983" s="49"/>
      <c r="AC983" s="49"/>
      <c r="AD983" s="49"/>
      <c r="AE983" s="49"/>
      <c r="AF983" s="49"/>
    </row>
    <row r="984" spans="24:32" x14ac:dyDescent="0.25">
      <c r="X984" s="49"/>
      <c r="Y984" s="49"/>
      <c r="Z984" s="49"/>
      <c r="AA984" s="49"/>
      <c r="AB984" s="49"/>
      <c r="AC984" s="49"/>
      <c r="AD984" s="49"/>
      <c r="AE984" s="49"/>
      <c r="AF984" s="49"/>
    </row>
    <row r="985" spans="24:32" x14ac:dyDescent="0.25">
      <c r="X985" s="49"/>
      <c r="Y985" s="49"/>
      <c r="Z985" s="49"/>
      <c r="AA985" s="49"/>
      <c r="AB985" s="49"/>
      <c r="AC985" s="49"/>
      <c r="AD985" s="49"/>
      <c r="AE985" s="49"/>
      <c r="AF985" s="49"/>
    </row>
    <row r="986" spans="24:32" x14ac:dyDescent="0.25">
      <c r="X986" s="49"/>
      <c r="Y986" s="49"/>
      <c r="Z986" s="49"/>
      <c r="AA986" s="49"/>
      <c r="AB986" s="49"/>
      <c r="AC986" s="49"/>
      <c r="AD986" s="49"/>
      <c r="AE986" s="49"/>
      <c r="AF986" s="49"/>
    </row>
    <row r="987" spans="24:32" x14ac:dyDescent="0.25">
      <c r="X987" s="49"/>
      <c r="Y987" s="49"/>
      <c r="Z987" s="49"/>
      <c r="AA987" s="49"/>
      <c r="AB987" s="49"/>
      <c r="AC987" s="49"/>
      <c r="AD987" s="49"/>
      <c r="AE987" s="49"/>
      <c r="AF987" s="49"/>
    </row>
    <row r="988" spans="24:32" x14ac:dyDescent="0.25">
      <c r="X988" s="49"/>
      <c r="Y988" s="49"/>
      <c r="Z988" s="49"/>
      <c r="AA988" s="49"/>
      <c r="AB988" s="49"/>
      <c r="AC988" s="49"/>
      <c r="AD988" s="49"/>
      <c r="AE988" s="49"/>
      <c r="AF988" s="49"/>
    </row>
    <row r="989" spans="24:32" x14ac:dyDescent="0.25">
      <c r="X989" s="49"/>
      <c r="Y989" s="49"/>
      <c r="Z989" s="49"/>
      <c r="AA989" s="49"/>
      <c r="AB989" s="49"/>
      <c r="AC989" s="49"/>
      <c r="AD989" s="49"/>
      <c r="AE989" s="49"/>
      <c r="AF989" s="49"/>
    </row>
    <row r="990" spans="24:32" x14ac:dyDescent="0.25">
      <c r="X990" s="49"/>
      <c r="Y990" s="49"/>
      <c r="Z990" s="49"/>
      <c r="AA990" s="49"/>
      <c r="AB990" s="49"/>
      <c r="AC990" s="49"/>
      <c r="AD990" s="49"/>
      <c r="AE990" s="49"/>
      <c r="AF990" s="49"/>
    </row>
    <row r="991" spans="24:32" x14ac:dyDescent="0.25">
      <c r="X991" s="49"/>
      <c r="Y991" s="49"/>
      <c r="Z991" s="49"/>
      <c r="AA991" s="49"/>
      <c r="AB991" s="49"/>
      <c r="AC991" s="49"/>
      <c r="AD991" s="49"/>
      <c r="AE991" s="49"/>
      <c r="AF991" s="49"/>
    </row>
    <row r="992" spans="24:32" x14ac:dyDescent="0.25">
      <c r="X992" s="49"/>
      <c r="Y992" s="49"/>
      <c r="Z992" s="49"/>
      <c r="AA992" s="49"/>
      <c r="AB992" s="49"/>
      <c r="AC992" s="49"/>
      <c r="AD992" s="49"/>
      <c r="AE992" s="49"/>
      <c r="AF992" s="49"/>
    </row>
    <row r="993" spans="24:32" x14ac:dyDescent="0.25">
      <c r="X993" s="49"/>
      <c r="Y993" s="49"/>
      <c r="Z993" s="49"/>
      <c r="AA993" s="49"/>
      <c r="AB993" s="49"/>
      <c r="AC993" s="49"/>
      <c r="AD993" s="49"/>
      <c r="AE993" s="49"/>
      <c r="AF993" s="49"/>
    </row>
    <row r="994" spans="24:32" x14ac:dyDescent="0.25">
      <c r="X994" s="49"/>
      <c r="Y994" s="49"/>
      <c r="Z994" s="49"/>
      <c r="AA994" s="49"/>
      <c r="AB994" s="49"/>
      <c r="AC994" s="49"/>
      <c r="AD994" s="49"/>
      <c r="AE994" s="49"/>
      <c r="AF994" s="49"/>
    </row>
    <row r="995" spans="24:32" x14ac:dyDescent="0.25">
      <c r="X995" s="49"/>
      <c r="Y995" s="49"/>
      <c r="Z995" s="49"/>
      <c r="AA995" s="49"/>
      <c r="AB995" s="49"/>
      <c r="AC995" s="49"/>
      <c r="AD995" s="49"/>
      <c r="AE995" s="49"/>
      <c r="AF995" s="49"/>
    </row>
    <row r="996" spans="24:32" x14ac:dyDescent="0.25">
      <c r="X996" s="49"/>
      <c r="Y996" s="49"/>
      <c r="Z996" s="49"/>
      <c r="AA996" s="49"/>
      <c r="AB996" s="49"/>
      <c r="AC996" s="49"/>
      <c r="AD996" s="49"/>
      <c r="AE996" s="49"/>
      <c r="AF996" s="49"/>
    </row>
    <row r="997" spans="24:32" x14ac:dyDescent="0.25">
      <c r="X997" s="49"/>
      <c r="Y997" s="49"/>
      <c r="Z997" s="49"/>
      <c r="AA997" s="49"/>
      <c r="AB997" s="49"/>
      <c r="AC997" s="49"/>
      <c r="AD997" s="49"/>
      <c r="AE997" s="49"/>
      <c r="AF997" s="49"/>
    </row>
    <row r="998" spans="24:32" x14ac:dyDescent="0.25">
      <c r="X998" s="49"/>
      <c r="Y998" s="49"/>
      <c r="Z998" s="49"/>
      <c r="AA998" s="49"/>
      <c r="AB998" s="49"/>
      <c r="AC998" s="49"/>
      <c r="AD998" s="49"/>
      <c r="AE998" s="49"/>
      <c r="AF998" s="49"/>
    </row>
    <row r="999" spans="24:32" x14ac:dyDescent="0.25">
      <c r="X999" s="49"/>
      <c r="Y999" s="49"/>
      <c r="Z999" s="49"/>
      <c r="AA999" s="49"/>
      <c r="AB999" s="49"/>
      <c r="AC999" s="49"/>
      <c r="AD999" s="49"/>
      <c r="AE999" s="49"/>
      <c r="AF999" s="49"/>
    </row>
    <row r="1000" spans="24:32" x14ac:dyDescent="0.25">
      <c r="X1000" s="49"/>
      <c r="Y1000" s="49"/>
      <c r="Z1000" s="49"/>
      <c r="AA1000" s="49"/>
      <c r="AB1000" s="49"/>
      <c r="AC1000" s="49"/>
      <c r="AD1000" s="49"/>
      <c r="AE1000" s="49"/>
      <c r="AF1000" s="49"/>
    </row>
    <row r="1001" spans="24:32" x14ac:dyDescent="0.25">
      <c r="X1001" s="49"/>
      <c r="Y1001" s="49"/>
      <c r="Z1001" s="49"/>
      <c r="AA1001" s="49"/>
      <c r="AB1001" s="49"/>
      <c r="AC1001" s="49"/>
      <c r="AD1001" s="49"/>
      <c r="AE1001" s="49"/>
      <c r="AF1001" s="49"/>
    </row>
    <row r="1002" spans="24:32" x14ac:dyDescent="0.25">
      <c r="X1002" s="49"/>
      <c r="Y1002" s="49"/>
      <c r="Z1002" s="49"/>
      <c r="AA1002" s="49"/>
      <c r="AB1002" s="49"/>
      <c r="AC1002" s="49"/>
      <c r="AD1002" s="49"/>
      <c r="AE1002" s="49"/>
      <c r="AF1002" s="49"/>
    </row>
    <row r="1003" spans="24:32" x14ac:dyDescent="0.25">
      <c r="X1003" s="49"/>
      <c r="Y1003" s="49"/>
      <c r="Z1003" s="49"/>
      <c r="AA1003" s="49"/>
      <c r="AB1003" s="49"/>
      <c r="AC1003" s="49"/>
      <c r="AD1003" s="49"/>
      <c r="AE1003" s="49"/>
      <c r="AF1003" s="49"/>
    </row>
    <row r="1004" spans="24:32" x14ac:dyDescent="0.25">
      <c r="X1004" s="49"/>
      <c r="Y1004" s="49"/>
      <c r="Z1004" s="49"/>
      <c r="AA1004" s="49"/>
      <c r="AB1004" s="49"/>
      <c r="AC1004" s="49"/>
      <c r="AD1004" s="49"/>
      <c r="AE1004" s="49"/>
      <c r="AF1004" s="49"/>
    </row>
    <row r="1005" spans="24:32" x14ac:dyDescent="0.25">
      <c r="X1005" s="49"/>
      <c r="Y1005" s="49"/>
      <c r="Z1005" s="49"/>
      <c r="AA1005" s="49"/>
      <c r="AB1005" s="49"/>
      <c r="AC1005" s="49"/>
      <c r="AD1005" s="49"/>
      <c r="AE1005" s="49"/>
      <c r="AF1005" s="49"/>
    </row>
    <row r="1006" spans="24:32" x14ac:dyDescent="0.25">
      <c r="X1006" s="49"/>
      <c r="Y1006" s="49"/>
      <c r="Z1006" s="49"/>
      <c r="AA1006" s="49"/>
      <c r="AB1006" s="49"/>
      <c r="AC1006" s="49"/>
      <c r="AD1006" s="49"/>
      <c r="AE1006" s="49"/>
      <c r="AF1006" s="49"/>
    </row>
    <row r="1007" spans="24:32" x14ac:dyDescent="0.25">
      <c r="X1007" s="49"/>
      <c r="Y1007" s="49"/>
      <c r="Z1007" s="49"/>
      <c r="AA1007" s="49"/>
      <c r="AB1007" s="49"/>
      <c r="AC1007" s="49"/>
      <c r="AD1007" s="49"/>
      <c r="AE1007" s="49"/>
      <c r="AF1007" s="49"/>
    </row>
    <row r="1008" spans="24:32" x14ac:dyDescent="0.25">
      <c r="X1008" s="49"/>
      <c r="Y1008" s="49"/>
      <c r="Z1008" s="49"/>
      <c r="AA1008" s="49"/>
      <c r="AB1008" s="49"/>
      <c r="AC1008" s="49"/>
      <c r="AD1008" s="49"/>
      <c r="AE1008" s="49"/>
      <c r="AF1008" s="49"/>
    </row>
    <row r="1009" spans="24:32" x14ac:dyDescent="0.25">
      <c r="X1009" s="49"/>
      <c r="Y1009" s="49"/>
      <c r="Z1009" s="49"/>
      <c r="AA1009" s="49"/>
      <c r="AB1009" s="49"/>
      <c r="AC1009" s="49"/>
      <c r="AD1009" s="49"/>
      <c r="AE1009" s="49"/>
      <c r="AF1009" s="49"/>
    </row>
    <row r="1010" spans="24:32" x14ac:dyDescent="0.25">
      <c r="X1010" s="49"/>
      <c r="Y1010" s="49"/>
      <c r="Z1010" s="49"/>
      <c r="AA1010" s="49"/>
      <c r="AB1010" s="49"/>
      <c r="AC1010" s="49"/>
      <c r="AD1010" s="49"/>
      <c r="AE1010" s="49"/>
      <c r="AF1010" s="49"/>
    </row>
    <row r="1011" spans="24:32" x14ac:dyDescent="0.25">
      <c r="X1011" s="49"/>
      <c r="Y1011" s="49"/>
      <c r="Z1011" s="49"/>
      <c r="AA1011" s="49"/>
      <c r="AB1011" s="49"/>
      <c r="AC1011" s="49"/>
      <c r="AD1011" s="49"/>
      <c r="AE1011" s="49"/>
      <c r="AF1011" s="49"/>
    </row>
    <row r="1012" spans="24:32" x14ac:dyDescent="0.25">
      <c r="X1012" s="49"/>
      <c r="Y1012" s="49"/>
      <c r="Z1012" s="49"/>
      <c r="AA1012" s="49"/>
      <c r="AB1012" s="49"/>
      <c r="AC1012" s="49"/>
      <c r="AD1012" s="49"/>
      <c r="AE1012" s="49"/>
      <c r="AF1012" s="49"/>
    </row>
    <row r="1013" spans="24:32" x14ac:dyDescent="0.25">
      <c r="X1013" s="49"/>
      <c r="Y1013" s="49"/>
      <c r="Z1013" s="49"/>
      <c r="AA1013" s="49"/>
      <c r="AB1013" s="49"/>
      <c r="AC1013" s="49"/>
      <c r="AD1013" s="49"/>
      <c r="AE1013" s="49"/>
      <c r="AF1013" s="49"/>
    </row>
    <row r="1014" spans="24:32" x14ac:dyDescent="0.25">
      <c r="X1014" s="49"/>
      <c r="Y1014" s="49"/>
      <c r="Z1014" s="49"/>
      <c r="AA1014" s="49"/>
      <c r="AB1014" s="49"/>
      <c r="AC1014" s="49"/>
      <c r="AD1014" s="49"/>
      <c r="AE1014" s="49"/>
      <c r="AF1014" s="49"/>
    </row>
    <row r="1015" spans="24:32" x14ac:dyDescent="0.25">
      <c r="X1015" s="49"/>
      <c r="Y1015" s="49"/>
      <c r="Z1015" s="49"/>
      <c r="AA1015" s="49"/>
      <c r="AB1015" s="49"/>
      <c r="AC1015" s="49"/>
      <c r="AD1015" s="49"/>
      <c r="AE1015" s="49"/>
      <c r="AF1015" s="49"/>
    </row>
    <row r="1016" spans="24:32" x14ac:dyDescent="0.25">
      <c r="X1016" s="49"/>
      <c r="Y1016" s="49"/>
      <c r="Z1016" s="49"/>
      <c r="AA1016" s="49"/>
      <c r="AB1016" s="49"/>
      <c r="AC1016" s="49"/>
      <c r="AD1016" s="49"/>
      <c r="AE1016" s="49"/>
      <c r="AF1016" s="49"/>
    </row>
    <row r="1017" spans="24:32" x14ac:dyDescent="0.25">
      <c r="X1017" s="49"/>
      <c r="Y1017" s="49"/>
      <c r="Z1017" s="49"/>
      <c r="AA1017" s="49"/>
      <c r="AB1017" s="49"/>
      <c r="AC1017" s="49"/>
      <c r="AD1017" s="49"/>
      <c r="AE1017" s="49"/>
      <c r="AF1017" s="49"/>
    </row>
    <row r="1018" spans="24:32" x14ac:dyDescent="0.25">
      <c r="X1018" s="49"/>
      <c r="Y1018" s="49"/>
      <c r="Z1018" s="49"/>
      <c r="AA1018" s="49"/>
      <c r="AB1018" s="49"/>
      <c r="AC1018" s="49"/>
      <c r="AD1018" s="49"/>
      <c r="AE1018" s="49"/>
      <c r="AF1018" s="49"/>
    </row>
    <row r="1019" spans="24:32" x14ac:dyDescent="0.25">
      <c r="X1019" s="49"/>
      <c r="Y1019" s="49"/>
      <c r="Z1019" s="49"/>
      <c r="AA1019" s="49"/>
      <c r="AB1019" s="49"/>
      <c r="AC1019" s="49"/>
      <c r="AD1019" s="49"/>
      <c r="AE1019" s="49"/>
      <c r="AF1019" s="49"/>
    </row>
    <row r="1020" spans="24:32" x14ac:dyDescent="0.25">
      <c r="X1020" s="49"/>
      <c r="Y1020" s="49"/>
      <c r="Z1020" s="49"/>
      <c r="AA1020" s="49"/>
      <c r="AB1020" s="49"/>
      <c r="AC1020" s="49"/>
      <c r="AD1020" s="49"/>
      <c r="AE1020" s="49"/>
      <c r="AF1020" s="49"/>
    </row>
    <row r="1021" spans="24:32" x14ac:dyDescent="0.25">
      <c r="X1021" s="49"/>
      <c r="Y1021" s="49"/>
      <c r="Z1021" s="49"/>
      <c r="AA1021" s="49"/>
      <c r="AB1021" s="49"/>
      <c r="AC1021" s="49"/>
      <c r="AD1021" s="49"/>
      <c r="AE1021" s="49"/>
      <c r="AF1021" s="49"/>
    </row>
    <row r="1022" spans="24:32" x14ac:dyDescent="0.25">
      <c r="X1022" s="49"/>
      <c r="Y1022" s="49"/>
      <c r="Z1022" s="49"/>
      <c r="AA1022" s="49"/>
      <c r="AB1022" s="49"/>
      <c r="AC1022" s="49"/>
      <c r="AD1022" s="49"/>
      <c r="AE1022" s="49"/>
      <c r="AF1022" s="49"/>
    </row>
    <row r="1023" spans="24:32" x14ac:dyDescent="0.25">
      <c r="X1023" s="49"/>
      <c r="Y1023" s="49"/>
      <c r="Z1023" s="49"/>
      <c r="AA1023" s="49"/>
      <c r="AB1023" s="49"/>
      <c r="AC1023" s="49"/>
      <c r="AD1023" s="49"/>
      <c r="AE1023" s="49"/>
      <c r="AF1023" s="49"/>
    </row>
    <row r="1024" spans="24:32" x14ac:dyDescent="0.25">
      <c r="X1024" s="49"/>
      <c r="Y1024" s="49"/>
      <c r="Z1024" s="49"/>
      <c r="AA1024" s="49"/>
      <c r="AB1024" s="49"/>
      <c r="AC1024" s="49"/>
      <c r="AD1024" s="49"/>
      <c r="AE1024" s="49"/>
      <c r="AF1024" s="49"/>
    </row>
    <row r="1025" spans="24:32" x14ac:dyDescent="0.25">
      <c r="X1025" s="49"/>
      <c r="Y1025" s="49"/>
      <c r="Z1025" s="49"/>
      <c r="AA1025" s="49"/>
      <c r="AB1025" s="49"/>
      <c r="AC1025" s="49"/>
      <c r="AD1025" s="49"/>
      <c r="AE1025" s="49"/>
      <c r="AF1025" s="49"/>
    </row>
    <row r="1026" spans="24:32" x14ac:dyDescent="0.25">
      <c r="X1026" s="49"/>
      <c r="Y1026" s="49"/>
      <c r="Z1026" s="49"/>
      <c r="AA1026" s="49"/>
      <c r="AB1026" s="49"/>
      <c r="AC1026" s="49"/>
      <c r="AD1026" s="49"/>
      <c r="AE1026" s="49"/>
      <c r="AF1026" s="49"/>
    </row>
    <row r="1027" spans="24:32" x14ac:dyDescent="0.25">
      <c r="X1027" s="49"/>
      <c r="Y1027" s="49"/>
      <c r="Z1027" s="49"/>
      <c r="AA1027" s="49"/>
      <c r="AB1027" s="49"/>
      <c r="AC1027" s="49"/>
      <c r="AD1027" s="49"/>
      <c r="AE1027" s="49"/>
      <c r="AF1027" s="49"/>
    </row>
    <row r="1028" spans="24:32" x14ac:dyDescent="0.25">
      <c r="X1028" s="49"/>
      <c r="Y1028" s="49"/>
      <c r="Z1028" s="49"/>
      <c r="AA1028" s="49"/>
      <c r="AB1028" s="49"/>
      <c r="AC1028" s="49"/>
      <c r="AD1028" s="49"/>
      <c r="AE1028" s="49"/>
      <c r="AF1028" s="49"/>
    </row>
    <row r="1029" spans="24:32" x14ac:dyDescent="0.25">
      <c r="X1029" s="49"/>
      <c r="Y1029" s="49"/>
      <c r="Z1029" s="49"/>
      <c r="AA1029" s="49"/>
      <c r="AB1029" s="49"/>
      <c r="AC1029" s="49"/>
      <c r="AD1029" s="49"/>
      <c r="AE1029" s="49"/>
      <c r="AF1029" s="49"/>
    </row>
    <row r="1030" spans="24:32" x14ac:dyDescent="0.25">
      <c r="X1030" s="49"/>
      <c r="Y1030" s="49"/>
      <c r="Z1030" s="49"/>
      <c r="AA1030" s="49"/>
      <c r="AB1030" s="49"/>
      <c r="AC1030" s="49"/>
      <c r="AD1030" s="49"/>
      <c r="AE1030" s="49"/>
      <c r="AF1030" s="49"/>
    </row>
    <row r="1031" spans="24:32" x14ac:dyDescent="0.25">
      <c r="X1031" s="49"/>
      <c r="Y1031" s="49"/>
      <c r="Z1031" s="49"/>
      <c r="AA1031" s="49"/>
      <c r="AB1031" s="49"/>
      <c r="AC1031" s="49"/>
      <c r="AD1031" s="49"/>
      <c r="AE1031" s="49"/>
      <c r="AF1031" s="49"/>
    </row>
    <row r="1032" spans="24:32" x14ac:dyDescent="0.25">
      <c r="X1032" s="49"/>
      <c r="Y1032" s="49"/>
      <c r="Z1032" s="49"/>
      <c r="AA1032" s="49"/>
      <c r="AB1032" s="49"/>
      <c r="AC1032" s="49"/>
      <c r="AD1032" s="49"/>
      <c r="AE1032" s="49"/>
      <c r="AF1032" s="49"/>
    </row>
    <row r="1033" spans="24:32" x14ac:dyDescent="0.25">
      <c r="X1033" s="49"/>
      <c r="Y1033" s="49"/>
      <c r="Z1033" s="49"/>
      <c r="AA1033" s="49"/>
      <c r="AB1033" s="49"/>
      <c r="AC1033" s="49"/>
      <c r="AD1033" s="49"/>
      <c r="AE1033" s="49"/>
      <c r="AF1033" s="49"/>
    </row>
    <row r="1034" spans="24:32" x14ac:dyDescent="0.25">
      <c r="X1034" s="49"/>
      <c r="Y1034" s="49"/>
      <c r="Z1034" s="49"/>
      <c r="AA1034" s="49"/>
      <c r="AB1034" s="49"/>
      <c r="AC1034" s="49"/>
      <c r="AD1034" s="49"/>
      <c r="AE1034" s="49"/>
      <c r="AF1034" s="49"/>
    </row>
  </sheetData>
  <mergeCells count="1835">
    <mergeCell ref="D416:J416"/>
    <mergeCell ref="K416:Q416"/>
    <mergeCell ref="R416:S416"/>
    <mergeCell ref="T416:U416"/>
    <mergeCell ref="V416:Y416"/>
    <mergeCell ref="D417:J417"/>
    <mergeCell ref="K417:Q417"/>
    <mergeCell ref="R417:S417"/>
    <mergeCell ref="T417:U417"/>
    <mergeCell ref="V417:Y417"/>
    <mergeCell ref="D414:J414"/>
    <mergeCell ref="K414:Q414"/>
    <mergeCell ref="R414:S414"/>
    <mergeCell ref="T414:U414"/>
    <mergeCell ref="V414:Y414"/>
    <mergeCell ref="D415:J415"/>
    <mergeCell ref="K415:Q415"/>
    <mergeCell ref="R415:S415"/>
    <mergeCell ref="T415:U415"/>
    <mergeCell ref="V415:Y415"/>
    <mergeCell ref="D412:J412"/>
    <mergeCell ref="K412:Q412"/>
    <mergeCell ref="R412:S412"/>
    <mergeCell ref="T412:U412"/>
    <mergeCell ref="V412:Y412"/>
    <mergeCell ref="D413:J413"/>
    <mergeCell ref="K413:Q413"/>
    <mergeCell ref="R413:S413"/>
    <mergeCell ref="T413:U413"/>
    <mergeCell ref="V413:Y413"/>
    <mergeCell ref="D410:J410"/>
    <mergeCell ref="K410:Q410"/>
    <mergeCell ref="R410:S410"/>
    <mergeCell ref="T410:U410"/>
    <mergeCell ref="V410:Y410"/>
    <mergeCell ref="D411:J411"/>
    <mergeCell ref="K411:Q411"/>
    <mergeCell ref="R411:S411"/>
    <mergeCell ref="T411:U411"/>
    <mergeCell ref="V411:Y411"/>
    <mergeCell ref="R402:S402"/>
    <mergeCell ref="T402:U402"/>
    <mergeCell ref="V402:Y402"/>
    <mergeCell ref="D403:J403"/>
    <mergeCell ref="K403:Q403"/>
    <mergeCell ref="R403:S403"/>
    <mergeCell ref="T403:U403"/>
    <mergeCell ref="V403:Y403"/>
    <mergeCell ref="D408:J408"/>
    <mergeCell ref="K408:Q408"/>
    <mergeCell ref="R408:S408"/>
    <mergeCell ref="T408:U408"/>
    <mergeCell ref="V408:Y408"/>
    <mergeCell ref="D409:J409"/>
    <mergeCell ref="K409:Q409"/>
    <mergeCell ref="R409:S409"/>
    <mergeCell ref="T409:U409"/>
    <mergeCell ref="V409:Y409"/>
    <mergeCell ref="D406:J406"/>
    <mergeCell ref="K406:Q406"/>
    <mergeCell ref="R406:S406"/>
    <mergeCell ref="T406:U406"/>
    <mergeCell ref="V406:Y406"/>
    <mergeCell ref="D407:J407"/>
    <mergeCell ref="K407:Q407"/>
    <mergeCell ref="R407:S407"/>
    <mergeCell ref="T407:U407"/>
    <mergeCell ref="V407:Y407"/>
    <mergeCell ref="D462:J462"/>
    <mergeCell ref="K462:Q462"/>
    <mergeCell ref="R462:S462"/>
    <mergeCell ref="T462:U462"/>
    <mergeCell ref="V462:Y462"/>
    <mergeCell ref="D392:J392"/>
    <mergeCell ref="K392:Q392"/>
    <mergeCell ref="R392:S392"/>
    <mergeCell ref="T392:U392"/>
    <mergeCell ref="V392:Y392"/>
    <mergeCell ref="D393:J393"/>
    <mergeCell ref="K393:Q393"/>
    <mergeCell ref="R393:S393"/>
    <mergeCell ref="T393:U393"/>
    <mergeCell ref="V393:Y393"/>
    <mergeCell ref="D394:J394"/>
    <mergeCell ref="K394:Q394"/>
    <mergeCell ref="R394:S394"/>
    <mergeCell ref="T394:U394"/>
    <mergeCell ref="V394:Y394"/>
    <mergeCell ref="D395:J395"/>
    <mergeCell ref="D400:J400"/>
    <mergeCell ref="K400:Q400"/>
    <mergeCell ref="R400:S400"/>
    <mergeCell ref="T400:U400"/>
    <mergeCell ref="V400:Y400"/>
    <mergeCell ref="D401:J401"/>
    <mergeCell ref="K401:Q401"/>
    <mergeCell ref="R401:S401"/>
    <mergeCell ref="T401:U401"/>
    <mergeCell ref="V401:Y401"/>
    <mergeCell ref="D398:J398"/>
    <mergeCell ref="D456:J456"/>
    <mergeCell ref="K456:Q456"/>
    <mergeCell ref="R456:S456"/>
    <mergeCell ref="T456:U456"/>
    <mergeCell ref="V456:Y456"/>
    <mergeCell ref="D457:J457"/>
    <mergeCell ref="K457:Q457"/>
    <mergeCell ref="R457:S457"/>
    <mergeCell ref="T457:U457"/>
    <mergeCell ref="V395:Y395"/>
    <mergeCell ref="D396:J396"/>
    <mergeCell ref="K396:Q396"/>
    <mergeCell ref="R396:S396"/>
    <mergeCell ref="T396:U396"/>
    <mergeCell ref="V396:Y396"/>
    <mergeCell ref="D397:J397"/>
    <mergeCell ref="K397:Q397"/>
    <mergeCell ref="R397:S397"/>
    <mergeCell ref="T397:U397"/>
    <mergeCell ref="V397:Y397"/>
    <mergeCell ref="K398:Q398"/>
    <mergeCell ref="R398:S398"/>
    <mergeCell ref="T398:U398"/>
    <mergeCell ref="V398:Y398"/>
    <mergeCell ref="D399:J399"/>
    <mergeCell ref="K399:Q399"/>
    <mergeCell ref="R399:S399"/>
    <mergeCell ref="T399:U399"/>
    <mergeCell ref="V399:Y399"/>
    <mergeCell ref="D404:J404"/>
    <mergeCell ref="K404:Q404"/>
    <mergeCell ref="R404:S404"/>
    <mergeCell ref="D460:J460"/>
    <mergeCell ref="K460:Q460"/>
    <mergeCell ref="R460:S460"/>
    <mergeCell ref="T460:U460"/>
    <mergeCell ref="V460:Y460"/>
    <mergeCell ref="D461:J461"/>
    <mergeCell ref="K461:Q461"/>
    <mergeCell ref="R461:S461"/>
    <mergeCell ref="T461:U461"/>
    <mergeCell ref="V461:Y461"/>
    <mergeCell ref="D458:J458"/>
    <mergeCell ref="K458:Q458"/>
    <mergeCell ref="R458:S458"/>
    <mergeCell ref="T458:U458"/>
    <mergeCell ref="V458:Y458"/>
    <mergeCell ref="D459:J459"/>
    <mergeCell ref="K459:Q459"/>
    <mergeCell ref="R459:S459"/>
    <mergeCell ref="T459:U459"/>
    <mergeCell ref="V459:Y459"/>
    <mergeCell ref="D454:J454"/>
    <mergeCell ref="K454:Q454"/>
    <mergeCell ref="R454:S454"/>
    <mergeCell ref="T454:U454"/>
    <mergeCell ref="V454:Y454"/>
    <mergeCell ref="D455:J455"/>
    <mergeCell ref="K455:Q455"/>
    <mergeCell ref="R455:S455"/>
    <mergeCell ref="T455:U455"/>
    <mergeCell ref="V455:Y455"/>
    <mergeCell ref="D452:J452"/>
    <mergeCell ref="K452:Q452"/>
    <mergeCell ref="R452:S452"/>
    <mergeCell ref="T452:U452"/>
    <mergeCell ref="V452:Y452"/>
    <mergeCell ref="D453:J453"/>
    <mergeCell ref="K453:Q453"/>
    <mergeCell ref="R453:S453"/>
    <mergeCell ref="T453:U453"/>
    <mergeCell ref="V453:Y453"/>
    <mergeCell ref="D450:J450"/>
    <mergeCell ref="K450:Q450"/>
    <mergeCell ref="R450:S450"/>
    <mergeCell ref="T450:U450"/>
    <mergeCell ref="V450:Y450"/>
    <mergeCell ref="D451:J451"/>
    <mergeCell ref="K451:Q451"/>
    <mergeCell ref="R451:S451"/>
    <mergeCell ref="T451:U451"/>
    <mergeCell ref="V451:Y451"/>
    <mergeCell ref="D448:J448"/>
    <mergeCell ref="K448:Q448"/>
    <mergeCell ref="R448:S448"/>
    <mergeCell ref="T448:U448"/>
    <mergeCell ref="V448:Y448"/>
    <mergeCell ref="D449:J449"/>
    <mergeCell ref="K449:Q449"/>
    <mergeCell ref="R449:S449"/>
    <mergeCell ref="T449:U449"/>
    <mergeCell ref="V449:Y449"/>
    <mergeCell ref="D446:J446"/>
    <mergeCell ref="K446:Q446"/>
    <mergeCell ref="R446:S446"/>
    <mergeCell ref="T446:U446"/>
    <mergeCell ref="V446:Y446"/>
    <mergeCell ref="D447:J447"/>
    <mergeCell ref="K447:Q447"/>
    <mergeCell ref="R447:S447"/>
    <mergeCell ref="T447:U447"/>
    <mergeCell ref="V447:Y447"/>
    <mergeCell ref="D444:J444"/>
    <mergeCell ref="K444:Q444"/>
    <mergeCell ref="R444:S444"/>
    <mergeCell ref="T444:U444"/>
    <mergeCell ref="V444:Y444"/>
    <mergeCell ref="D445:J445"/>
    <mergeCell ref="K445:Q445"/>
    <mergeCell ref="R445:S445"/>
    <mergeCell ref="T445:U445"/>
    <mergeCell ref="V445:Y445"/>
    <mergeCell ref="D442:J442"/>
    <mergeCell ref="K442:Q442"/>
    <mergeCell ref="R442:S442"/>
    <mergeCell ref="T442:U442"/>
    <mergeCell ref="V442:Y442"/>
    <mergeCell ref="D443:J443"/>
    <mergeCell ref="K443:Q443"/>
    <mergeCell ref="R443:S443"/>
    <mergeCell ref="T443:U443"/>
    <mergeCell ref="V443:Y443"/>
    <mergeCell ref="D440:J440"/>
    <mergeCell ref="K440:Q440"/>
    <mergeCell ref="R440:S440"/>
    <mergeCell ref="T440:U440"/>
    <mergeCell ref="V440:Y440"/>
    <mergeCell ref="D441:J441"/>
    <mergeCell ref="K441:Q441"/>
    <mergeCell ref="R441:S441"/>
    <mergeCell ref="T441:U441"/>
    <mergeCell ref="V441:Y441"/>
    <mergeCell ref="D438:J438"/>
    <mergeCell ref="K438:Q438"/>
    <mergeCell ref="R438:S438"/>
    <mergeCell ref="T438:U438"/>
    <mergeCell ref="V438:Y438"/>
    <mergeCell ref="D439:J439"/>
    <mergeCell ref="K439:Q439"/>
    <mergeCell ref="R439:S439"/>
    <mergeCell ref="T439:U439"/>
    <mergeCell ref="V439:Y439"/>
    <mergeCell ref="D436:J436"/>
    <mergeCell ref="K436:Q436"/>
    <mergeCell ref="R436:S436"/>
    <mergeCell ref="T436:U436"/>
    <mergeCell ref="V436:Y436"/>
    <mergeCell ref="D437:J437"/>
    <mergeCell ref="K437:Q437"/>
    <mergeCell ref="R437:S437"/>
    <mergeCell ref="T437:U437"/>
    <mergeCell ref="V437:Y437"/>
    <mergeCell ref="D434:J434"/>
    <mergeCell ref="K434:Q434"/>
    <mergeCell ref="R434:S434"/>
    <mergeCell ref="T434:U434"/>
    <mergeCell ref="V434:Y434"/>
    <mergeCell ref="D435:J435"/>
    <mergeCell ref="K435:Q435"/>
    <mergeCell ref="R435:S435"/>
    <mergeCell ref="T435:U435"/>
    <mergeCell ref="V435:Y435"/>
    <mergeCell ref="D432:J432"/>
    <mergeCell ref="K432:Q432"/>
    <mergeCell ref="R432:S432"/>
    <mergeCell ref="T432:U432"/>
    <mergeCell ref="V432:Y432"/>
    <mergeCell ref="D433:J433"/>
    <mergeCell ref="K433:Q433"/>
    <mergeCell ref="R433:S433"/>
    <mergeCell ref="T433:U433"/>
    <mergeCell ref="V433:Y433"/>
    <mergeCell ref="D430:J430"/>
    <mergeCell ref="K430:Q430"/>
    <mergeCell ref="R430:S430"/>
    <mergeCell ref="T430:U430"/>
    <mergeCell ref="V430:Y430"/>
    <mergeCell ref="D431:J431"/>
    <mergeCell ref="K431:Q431"/>
    <mergeCell ref="R431:S431"/>
    <mergeCell ref="T431:U431"/>
    <mergeCell ref="V431:Y431"/>
    <mergeCell ref="D428:J428"/>
    <mergeCell ref="K428:Q428"/>
    <mergeCell ref="R428:S428"/>
    <mergeCell ref="T428:U428"/>
    <mergeCell ref="V428:Y428"/>
    <mergeCell ref="D429:J429"/>
    <mergeCell ref="K429:Q429"/>
    <mergeCell ref="R429:S429"/>
    <mergeCell ref="T429:U429"/>
    <mergeCell ref="V429:Y429"/>
    <mergeCell ref="D426:J426"/>
    <mergeCell ref="K426:Q426"/>
    <mergeCell ref="R426:S426"/>
    <mergeCell ref="T426:U426"/>
    <mergeCell ref="V426:Y426"/>
    <mergeCell ref="D427:J427"/>
    <mergeCell ref="K427:Q427"/>
    <mergeCell ref="R427:S427"/>
    <mergeCell ref="T427:U427"/>
    <mergeCell ref="V427:Y427"/>
    <mergeCell ref="D424:J424"/>
    <mergeCell ref="K424:Q424"/>
    <mergeCell ref="R424:S424"/>
    <mergeCell ref="T424:U424"/>
    <mergeCell ref="V424:Y424"/>
    <mergeCell ref="D425:J425"/>
    <mergeCell ref="K425:Q425"/>
    <mergeCell ref="R425:S425"/>
    <mergeCell ref="T425:U425"/>
    <mergeCell ref="V425:Y425"/>
    <mergeCell ref="D422:J422"/>
    <mergeCell ref="K422:Q422"/>
    <mergeCell ref="R422:S422"/>
    <mergeCell ref="T422:U422"/>
    <mergeCell ref="V422:Y422"/>
    <mergeCell ref="D423:J423"/>
    <mergeCell ref="K423:Q423"/>
    <mergeCell ref="R423:S423"/>
    <mergeCell ref="T423:U423"/>
    <mergeCell ref="V423:Y423"/>
    <mergeCell ref="D420:J420"/>
    <mergeCell ref="K420:Q420"/>
    <mergeCell ref="R420:S420"/>
    <mergeCell ref="T420:U420"/>
    <mergeCell ref="V420:Y420"/>
    <mergeCell ref="D421:J421"/>
    <mergeCell ref="K421:Q421"/>
    <mergeCell ref="R421:S421"/>
    <mergeCell ref="T421:U421"/>
    <mergeCell ref="V421:Y421"/>
    <mergeCell ref="D418:J418"/>
    <mergeCell ref="K418:Q418"/>
    <mergeCell ref="R418:S418"/>
    <mergeCell ref="T418:U418"/>
    <mergeCell ref="V418:Y418"/>
    <mergeCell ref="D419:J419"/>
    <mergeCell ref="K419:Q419"/>
    <mergeCell ref="R419:S419"/>
    <mergeCell ref="T419:U419"/>
    <mergeCell ref="V419:Y419"/>
    <mergeCell ref="D390:J390"/>
    <mergeCell ref="K390:Q390"/>
    <mergeCell ref="R390:S390"/>
    <mergeCell ref="T390:U390"/>
    <mergeCell ref="V390:Y390"/>
    <mergeCell ref="D391:J391"/>
    <mergeCell ref="K391:Q391"/>
    <mergeCell ref="R391:S391"/>
    <mergeCell ref="T391:U391"/>
    <mergeCell ref="V391:Y391"/>
    <mergeCell ref="K395:Q395"/>
    <mergeCell ref="R395:S395"/>
    <mergeCell ref="T395:U395"/>
    <mergeCell ref="T404:U404"/>
    <mergeCell ref="V404:Y404"/>
    <mergeCell ref="D405:J405"/>
    <mergeCell ref="K405:Q405"/>
    <mergeCell ref="R405:S405"/>
    <mergeCell ref="T405:U405"/>
    <mergeCell ref="V405:Y405"/>
    <mergeCell ref="D402:J402"/>
    <mergeCell ref="K402:Q402"/>
    <mergeCell ref="D388:J388"/>
    <mergeCell ref="K388:Q388"/>
    <mergeCell ref="R388:S388"/>
    <mergeCell ref="T388:U388"/>
    <mergeCell ref="V388:Y388"/>
    <mergeCell ref="D389:J389"/>
    <mergeCell ref="K389:Q389"/>
    <mergeCell ref="R389:S389"/>
    <mergeCell ref="T389:U389"/>
    <mergeCell ref="V389:Y389"/>
    <mergeCell ref="D386:J386"/>
    <mergeCell ref="K386:Q386"/>
    <mergeCell ref="R386:S386"/>
    <mergeCell ref="T386:U386"/>
    <mergeCell ref="V386:Y386"/>
    <mergeCell ref="D387:J387"/>
    <mergeCell ref="K387:Q387"/>
    <mergeCell ref="R387:S387"/>
    <mergeCell ref="T387:U387"/>
    <mergeCell ref="V387:Y387"/>
    <mergeCell ref="D384:J384"/>
    <mergeCell ref="K384:Q384"/>
    <mergeCell ref="R384:S384"/>
    <mergeCell ref="T384:U384"/>
    <mergeCell ref="V384:Y384"/>
    <mergeCell ref="D385:J385"/>
    <mergeCell ref="K385:Q385"/>
    <mergeCell ref="R385:S385"/>
    <mergeCell ref="T385:U385"/>
    <mergeCell ref="V385:Y385"/>
    <mergeCell ref="D322:J322"/>
    <mergeCell ref="K322:L322"/>
    <mergeCell ref="M322:P322"/>
    <mergeCell ref="D323:J323"/>
    <mergeCell ref="K323:L323"/>
    <mergeCell ref="M323:P323"/>
    <mergeCell ref="D383:J383"/>
    <mergeCell ref="K383:Q383"/>
    <mergeCell ref="R383:S383"/>
    <mergeCell ref="D354:J354"/>
    <mergeCell ref="K354:L354"/>
    <mergeCell ref="M354:P354"/>
    <mergeCell ref="D355:J355"/>
    <mergeCell ref="K355:L355"/>
    <mergeCell ref="M355:P355"/>
    <mergeCell ref="D351:J351"/>
    <mergeCell ref="K351:L351"/>
    <mergeCell ref="M351:P351"/>
    <mergeCell ref="D352:J352"/>
    <mergeCell ref="K352:L352"/>
    <mergeCell ref="M352:P352"/>
    <mergeCell ref="D353:J353"/>
    <mergeCell ref="D319:J319"/>
    <mergeCell ref="K319:L319"/>
    <mergeCell ref="M319:P319"/>
    <mergeCell ref="D320:J320"/>
    <mergeCell ref="K320:L320"/>
    <mergeCell ref="M320:P320"/>
    <mergeCell ref="D321:J321"/>
    <mergeCell ref="K321:L321"/>
    <mergeCell ref="M321:P321"/>
    <mergeCell ref="D316:J316"/>
    <mergeCell ref="K316:L316"/>
    <mergeCell ref="M316:P316"/>
    <mergeCell ref="D317:J317"/>
    <mergeCell ref="K317:L317"/>
    <mergeCell ref="M317:P317"/>
    <mergeCell ref="D318:J318"/>
    <mergeCell ref="K318:L318"/>
    <mergeCell ref="M318:P318"/>
    <mergeCell ref="D313:J313"/>
    <mergeCell ref="K313:L313"/>
    <mergeCell ref="M313:P313"/>
    <mergeCell ref="D314:J314"/>
    <mergeCell ref="K314:L314"/>
    <mergeCell ref="M314:P314"/>
    <mergeCell ref="D315:J315"/>
    <mergeCell ref="K315:L315"/>
    <mergeCell ref="M315:P315"/>
    <mergeCell ref="D310:J310"/>
    <mergeCell ref="K310:L310"/>
    <mergeCell ref="M310:P310"/>
    <mergeCell ref="D311:J311"/>
    <mergeCell ref="K311:L311"/>
    <mergeCell ref="M311:P311"/>
    <mergeCell ref="D312:J312"/>
    <mergeCell ref="K312:L312"/>
    <mergeCell ref="M312:P312"/>
    <mergeCell ref="M302:P302"/>
    <mergeCell ref="D303:J303"/>
    <mergeCell ref="K303:L303"/>
    <mergeCell ref="M303:P303"/>
    <mergeCell ref="D307:J307"/>
    <mergeCell ref="K307:L307"/>
    <mergeCell ref="M307:P307"/>
    <mergeCell ref="D308:J308"/>
    <mergeCell ref="K308:L308"/>
    <mergeCell ref="M308:P308"/>
    <mergeCell ref="D309:J309"/>
    <mergeCell ref="K309:L309"/>
    <mergeCell ref="M309:P309"/>
    <mergeCell ref="D304:J304"/>
    <mergeCell ref="K304:L304"/>
    <mergeCell ref="M304:P304"/>
    <mergeCell ref="D305:J305"/>
    <mergeCell ref="K305:L305"/>
    <mergeCell ref="M305:P305"/>
    <mergeCell ref="D306:J306"/>
    <mergeCell ref="K306:L306"/>
    <mergeCell ref="M306:P306"/>
    <mergeCell ref="K353:L353"/>
    <mergeCell ref="M353:P353"/>
    <mergeCell ref="D348:J348"/>
    <mergeCell ref="K348:L348"/>
    <mergeCell ref="M348:P348"/>
    <mergeCell ref="D349:J349"/>
    <mergeCell ref="K349:L349"/>
    <mergeCell ref="M349:P349"/>
    <mergeCell ref="D350:J350"/>
    <mergeCell ref="K350:L350"/>
    <mergeCell ref="M350:P350"/>
    <mergeCell ref="D345:J345"/>
    <mergeCell ref="K345:L345"/>
    <mergeCell ref="M345:P345"/>
    <mergeCell ref="D346:J346"/>
    <mergeCell ref="K346:L346"/>
    <mergeCell ref="M346:P346"/>
    <mergeCell ref="D347:J347"/>
    <mergeCell ref="K347:L347"/>
    <mergeCell ref="M347:P347"/>
    <mergeCell ref="D342:J342"/>
    <mergeCell ref="K342:L342"/>
    <mergeCell ref="M342:P342"/>
    <mergeCell ref="D343:J343"/>
    <mergeCell ref="K343:L343"/>
    <mergeCell ref="M343:P343"/>
    <mergeCell ref="D344:J344"/>
    <mergeCell ref="K344:L344"/>
    <mergeCell ref="M344:P344"/>
    <mergeCell ref="D339:J339"/>
    <mergeCell ref="K339:L339"/>
    <mergeCell ref="M339:P339"/>
    <mergeCell ref="D340:J340"/>
    <mergeCell ref="K340:L340"/>
    <mergeCell ref="M340:P340"/>
    <mergeCell ref="D341:J341"/>
    <mergeCell ref="K341:L341"/>
    <mergeCell ref="M341:P341"/>
    <mergeCell ref="D336:J336"/>
    <mergeCell ref="K336:L336"/>
    <mergeCell ref="M336:P336"/>
    <mergeCell ref="D337:J337"/>
    <mergeCell ref="K337:L337"/>
    <mergeCell ref="M337:P337"/>
    <mergeCell ref="D338:J338"/>
    <mergeCell ref="K338:L338"/>
    <mergeCell ref="M338:P338"/>
    <mergeCell ref="D333:J333"/>
    <mergeCell ref="K333:L333"/>
    <mergeCell ref="M333:P333"/>
    <mergeCell ref="D334:J334"/>
    <mergeCell ref="K334:L334"/>
    <mergeCell ref="M334:P334"/>
    <mergeCell ref="D335:J335"/>
    <mergeCell ref="K335:L335"/>
    <mergeCell ref="M335:P335"/>
    <mergeCell ref="D330:J330"/>
    <mergeCell ref="K330:L330"/>
    <mergeCell ref="M330:P330"/>
    <mergeCell ref="D331:J331"/>
    <mergeCell ref="K331:L331"/>
    <mergeCell ref="M331:P331"/>
    <mergeCell ref="D332:J332"/>
    <mergeCell ref="K332:L332"/>
    <mergeCell ref="M332:P332"/>
    <mergeCell ref="D327:J327"/>
    <mergeCell ref="K327:L327"/>
    <mergeCell ref="M327:P327"/>
    <mergeCell ref="D328:J328"/>
    <mergeCell ref="K328:L328"/>
    <mergeCell ref="M328:P328"/>
    <mergeCell ref="D329:J329"/>
    <mergeCell ref="K329:L329"/>
    <mergeCell ref="M329:P329"/>
    <mergeCell ref="D324:J324"/>
    <mergeCell ref="K324:L324"/>
    <mergeCell ref="M324:P324"/>
    <mergeCell ref="D325:J325"/>
    <mergeCell ref="K325:L325"/>
    <mergeCell ref="M325:P325"/>
    <mergeCell ref="D326:J326"/>
    <mergeCell ref="K326:L326"/>
    <mergeCell ref="M326:P326"/>
    <mergeCell ref="D295:J295"/>
    <mergeCell ref="K295:L295"/>
    <mergeCell ref="M295:P295"/>
    <mergeCell ref="D296:J296"/>
    <mergeCell ref="K296:L296"/>
    <mergeCell ref="M296:P296"/>
    <mergeCell ref="D297:J297"/>
    <mergeCell ref="K297:L297"/>
    <mergeCell ref="M297:P297"/>
    <mergeCell ref="D298:J298"/>
    <mergeCell ref="K298:L298"/>
    <mergeCell ref="M298:P298"/>
    <mergeCell ref="D299:J299"/>
    <mergeCell ref="K299:L299"/>
    <mergeCell ref="M299:P299"/>
    <mergeCell ref="D300:J300"/>
    <mergeCell ref="K300:L300"/>
    <mergeCell ref="M300:P300"/>
    <mergeCell ref="D301:J301"/>
    <mergeCell ref="K301:L301"/>
    <mergeCell ref="M301:P301"/>
    <mergeCell ref="D302:J302"/>
    <mergeCell ref="K302:L302"/>
    <mergeCell ref="D292:J292"/>
    <mergeCell ref="K292:L292"/>
    <mergeCell ref="M292:P292"/>
    <mergeCell ref="D293:J293"/>
    <mergeCell ref="K293:L293"/>
    <mergeCell ref="M293:P293"/>
    <mergeCell ref="D294:J294"/>
    <mergeCell ref="K294:L294"/>
    <mergeCell ref="M294:P294"/>
    <mergeCell ref="D289:J289"/>
    <mergeCell ref="K289:L289"/>
    <mergeCell ref="M289:P289"/>
    <mergeCell ref="D290:J290"/>
    <mergeCell ref="K290:L290"/>
    <mergeCell ref="M290:P290"/>
    <mergeCell ref="D291:J291"/>
    <mergeCell ref="K291:L291"/>
    <mergeCell ref="M291:P291"/>
    <mergeCell ref="D286:J286"/>
    <mergeCell ref="K286:L286"/>
    <mergeCell ref="M286:P286"/>
    <mergeCell ref="D287:J287"/>
    <mergeCell ref="K287:L287"/>
    <mergeCell ref="M287:P287"/>
    <mergeCell ref="D288:J288"/>
    <mergeCell ref="K288:L288"/>
    <mergeCell ref="M288:P288"/>
    <mergeCell ref="D283:J283"/>
    <mergeCell ref="K283:L283"/>
    <mergeCell ref="M283:P283"/>
    <mergeCell ref="D284:J284"/>
    <mergeCell ref="K284:L284"/>
    <mergeCell ref="M284:P284"/>
    <mergeCell ref="D285:J285"/>
    <mergeCell ref="K285:L285"/>
    <mergeCell ref="M285:P285"/>
    <mergeCell ref="D280:J280"/>
    <mergeCell ref="K280:L280"/>
    <mergeCell ref="M280:P280"/>
    <mergeCell ref="D281:J281"/>
    <mergeCell ref="K281:L281"/>
    <mergeCell ref="M281:P281"/>
    <mergeCell ref="D282:J282"/>
    <mergeCell ref="K282:L282"/>
    <mergeCell ref="M282:P282"/>
    <mergeCell ref="D277:J277"/>
    <mergeCell ref="K277:L277"/>
    <mergeCell ref="M277:P277"/>
    <mergeCell ref="D278:J278"/>
    <mergeCell ref="K278:L278"/>
    <mergeCell ref="M278:P278"/>
    <mergeCell ref="D279:J279"/>
    <mergeCell ref="K279:L279"/>
    <mergeCell ref="M279:P279"/>
    <mergeCell ref="D214:J214"/>
    <mergeCell ref="K214:L214"/>
    <mergeCell ref="M214:N214"/>
    <mergeCell ref="O214:P214"/>
    <mergeCell ref="Q214:R214"/>
    <mergeCell ref="S214:T214"/>
    <mergeCell ref="U214:V214"/>
    <mergeCell ref="W214:Z214"/>
    <mergeCell ref="D276:J276"/>
    <mergeCell ref="K276:L276"/>
    <mergeCell ref="M276:P276"/>
    <mergeCell ref="D212:J212"/>
    <mergeCell ref="K212:L212"/>
    <mergeCell ref="M212:N212"/>
    <mergeCell ref="O212:P212"/>
    <mergeCell ref="Q212:R212"/>
    <mergeCell ref="S212:T212"/>
    <mergeCell ref="U212:V212"/>
    <mergeCell ref="W212:Z212"/>
    <mergeCell ref="D213:J213"/>
    <mergeCell ref="K213:L213"/>
    <mergeCell ref="M213:N213"/>
    <mergeCell ref="O213:P213"/>
    <mergeCell ref="Q213:R213"/>
    <mergeCell ref="S213:T213"/>
    <mergeCell ref="U213:V213"/>
    <mergeCell ref="W213:Z213"/>
    <mergeCell ref="D250:J250"/>
    <mergeCell ref="K250:L250"/>
    <mergeCell ref="M250:N250"/>
    <mergeCell ref="O250:P250"/>
    <mergeCell ref="Q250:R250"/>
    <mergeCell ref="D210:J210"/>
    <mergeCell ref="K210:L210"/>
    <mergeCell ref="M210:N210"/>
    <mergeCell ref="O210:P210"/>
    <mergeCell ref="Q210:R210"/>
    <mergeCell ref="S210:T210"/>
    <mergeCell ref="U210:V210"/>
    <mergeCell ref="W210:Z210"/>
    <mergeCell ref="D211:J211"/>
    <mergeCell ref="K211:L211"/>
    <mergeCell ref="M211:N211"/>
    <mergeCell ref="O211:P211"/>
    <mergeCell ref="Q211:R211"/>
    <mergeCell ref="S211:T211"/>
    <mergeCell ref="U211:V211"/>
    <mergeCell ref="W211:Z211"/>
    <mergeCell ref="D208:J208"/>
    <mergeCell ref="K208:L208"/>
    <mergeCell ref="M208:N208"/>
    <mergeCell ref="O208:P208"/>
    <mergeCell ref="Q208:R208"/>
    <mergeCell ref="S208:T208"/>
    <mergeCell ref="U208:V208"/>
    <mergeCell ref="W208:Z208"/>
    <mergeCell ref="D209:J209"/>
    <mergeCell ref="K209:L209"/>
    <mergeCell ref="M209:N209"/>
    <mergeCell ref="O209:P209"/>
    <mergeCell ref="Q209:R209"/>
    <mergeCell ref="S209:T209"/>
    <mergeCell ref="U209:V209"/>
    <mergeCell ref="W209:Z209"/>
    <mergeCell ref="D206:J206"/>
    <mergeCell ref="K206:L206"/>
    <mergeCell ref="M206:N206"/>
    <mergeCell ref="O206:P206"/>
    <mergeCell ref="Q206:R206"/>
    <mergeCell ref="S206:T206"/>
    <mergeCell ref="U206:V206"/>
    <mergeCell ref="W206:Z206"/>
    <mergeCell ref="D207:J207"/>
    <mergeCell ref="K207:L207"/>
    <mergeCell ref="M207:N207"/>
    <mergeCell ref="O207:P207"/>
    <mergeCell ref="Q207:R207"/>
    <mergeCell ref="S207:T207"/>
    <mergeCell ref="U207:V207"/>
    <mergeCell ref="W207:Z207"/>
    <mergeCell ref="D204:J204"/>
    <mergeCell ref="K204:L204"/>
    <mergeCell ref="M204:N204"/>
    <mergeCell ref="O204:P204"/>
    <mergeCell ref="Q204:R204"/>
    <mergeCell ref="S204:T204"/>
    <mergeCell ref="U204:V204"/>
    <mergeCell ref="W204:Z204"/>
    <mergeCell ref="D205:J205"/>
    <mergeCell ref="K205:L205"/>
    <mergeCell ref="M205:N205"/>
    <mergeCell ref="O205:P205"/>
    <mergeCell ref="Q205:R205"/>
    <mergeCell ref="S205:T205"/>
    <mergeCell ref="U205:V205"/>
    <mergeCell ref="W205:Z205"/>
    <mergeCell ref="D202:J202"/>
    <mergeCell ref="K202:L202"/>
    <mergeCell ref="M202:N202"/>
    <mergeCell ref="O202:P202"/>
    <mergeCell ref="Q202:R202"/>
    <mergeCell ref="S202:T202"/>
    <mergeCell ref="U202:V202"/>
    <mergeCell ref="W202:Z202"/>
    <mergeCell ref="D203:J203"/>
    <mergeCell ref="K203:L203"/>
    <mergeCell ref="M203:N203"/>
    <mergeCell ref="O203:P203"/>
    <mergeCell ref="Q203:R203"/>
    <mergeCell ref="S203:T203"/>
    <mergeCell ref="U203:V203"/>
    <mergeCell ref="W203:Z203"/>
    <mergeCell ref="D200:J200"/>
    <mergeCell ref="K200:L200"/>
    <mergeCell ref="M200:N200"/>
    <mergeCell ref="O200:P200"/>
    <mergeCell ref="Q200:R200"/>
    <mergeCell ref="S200:T200"/>
    <mergeCell ref="U200:V200"/>
    <mergeCell ref="W200:Z200"/>
    <mergeCell ref="D201:J201"/>
    <mergeCell ref="K201:L201"/>
    <mergeCell ref="M201:N201"/>
    <mergeCell ref="O201:P201"/>
    <mergeCell ref="Q201:R201"/>
    <mergeCell ref="S201:T201"/>
    <mergeCell ref="U201:V201"/>
    <mergeCell ref="W201:Z201"/>
    <mergeCell ref="D198:J198"/>
    <mergeCell ref="K198:L198"/>
    <mergeCell ref="M198:N198"/>
    <mergeCell ref="O198:P198"/>
    <mergeCell ref="Q198:R198"/>
    <mergeCell ref="S198:T198"/>
    <mergeCell ref="U198:V198"/>
    <mergeCell ref="W198:Z198"/>
    <mergeCell ref="D199:J199"/>
    <mergeCell ref="K199:L199"/>
    <mergeCell ref="M199:N199"/>
    <mergeCell ref="O199:P199"/>
    <mergeCell ref="Q199:R199"/>
    <mergeCell ref="S199:T199"/>
    <mergeCell ref="U199:V199"/>
    <mergeCell ref="W199:Z199"/>
    <mergeCell ref="D196:J196"/>
    <mergeCell ref="K196:L196"/>
    <mergeCell ref="M196:N196"/>
    <mergeCell ref="O196:P196"/>
    <mergeCell ref="Q196:R196"/>
    <mergeCell ref="S196:T196"/>
    <mergeCell ref="U196:V196"/>
    <mergeCell ref="W196:Z196"/>
    <mergeCell ref="D197:J197"/>
    <mergeCell ref="K197:L197"/>
    <mergeCell ref="M197:N197"/>
    <mergeCell ref="O197:P197"/>
    <mergeCell ref="Q197:R197"/>
    <mergeCell ref="S197:T197"/>
    <mergeCell ref="U197:V197"/>
    <mergeCell ref="W197:Z197"/>
    <mergeCell ref="D194:J194"/>
    <mergeCell ref="K194:L194"/>
    <mergeCell ref="M194:N194"/>
    <mergeCell ref="O194:P194"/>
    <mergeCell ref="Q194:R194"/>
    <mergeCell ref="S194:T194"/>
    <mergeCell ref="U194:V194"/>
    <mergeCell ref="W194:Z194"/>
    <mergeCell ref="D195:J195"/>
    <mergeCell ref="K195:L195"/>
    <mergeCell ref="M195:N195"/>
    <mergeCell ref="O195:P195"/>
    <mergeCell ref="Q195:R195"/>
    <mergeCell ref="S195:T195"/>
    <mergeCell ref="U195:V195"/>
    <mergeCell ref="W195:Z195"/>
    <mergeCell ref="D192:J192"/>
    <mergeCell ref="K192:L192"/>
    <mergeCell ref="M192:N192"/>
    <mergeCell ref="O192:P192"/>
    <mergeCell ref="Q192:R192"/>
    <mergeCell ref="S192:T192"/>
    <mergeCell ref="U192:V192"/>
    <mergeCell ref="W192:Z192"/>
    <mergeCell ref="D193:J193"/>
    <mergeCell ref="K193:L193"/>
    <mergeCell ref="M193:N193"/>
    <mergeCell ref="O193:P193"/>
    <mergeCell ref="Q193:R193"/>
    <mergeCell ref="S193:T193"/>
    <mergeCell ref="U193:V193"/>
    <mergeCell ref="W193:Z193"/>
    <mergeCell ref="D191:J191"/>
    <mergeCell ref="K191:L191"/>
    <mergeCell ref="M191:N191"/>
    <mergeCell ref="O191:P191"/>
    <mergeCell ref="Q191:R191"/>
    <mergeCell ref="S191:T191"/>
    <mergeCell ref="U191:V191"/>
    <mergeCell ref="W191:Z191"/>
    <mergeCell ref="D188:J188"/>
    <mergeCell ref="K188:L188"/>
    <mergeCell ref="M188:N188"/>
    <mergeCell ref="O188:P188"/>
    <mergeCell ref="Q188:R188"/>
    <mergeCell ref="S188:T188"/>
    <mergeCell ref="U188:V188"/>
    <mergeCell ref="W188:Z188"/>
    <mergeCell ref="D189:J189"/>
    <mergeCell ref="K189:L189"/>
    <mergeCell ref="M189:N189"/>
    <mergeCell ref="O189:P189"/>
    <mergeCell ref="Q189:R189"/>
    <mergeCell ref="S189:T189"/>
    <mergeCell ref="U189:V189"/>
    <mergeCell ref="W189:Z189"/>
    <mergeCell ref="S250:T250"/>
    <mergeCell ref="U250:V250"/>
    <mergeCell ref="W250:Z250"/>
    <mergeCell ref="D185:J185"/>
    <mergeCell ref="K185:L185"/>
    <mergeCell ref="M185:N185"/>
    <mergeCell ref="O185:P185"/>
    <mergeCell ref="Q185:R185"/>
    <mergeCell ref="S185:T185"/>
    <mergeCell ref="U185:V185"/>
    <mergeCell ref="W185:Z185"/>
    <mergeCell ref="D186:J186"/>
    <mergeCell ref="K186:L186"/>
    <mergeCell ref="M186:N186"/>
    <mergeCell ref="O186:P186"/>
    <mergeCell ref="Q186:R186"/>
    <mergeCell ref="S186:T186"/>
    <mergeCell ref="U186:V186"/>
    <mergeCell ref="W186:Z186"/>
    <mergeCell ref="D248:J248"/>
    <mergeCell ref="K248:L248"/>
    <mergeCell ref="M248:N248"/>
    <mergeCell ref="O248:P248"/>
    <mergeCell ref="Q248:R248"/>
    <mergeCell ref="S248:T248"/>
    <mergeCell ref="U248:V248"/>
    <mergeCell ref="W248:Z248"/>
    <mergeCell ref="D249:J249"/>
    <mergeCell ref="K249:L249"/>
    <mergeCell ref="M249:N249"/>
    <mergeCell ref="O249:P249"/>
    <mergeCell ref="Q249:R249"/>
    <mergeCell ref="S249:T249"/>
    <mergeCell ref="U249:V249"/>
    <mergeCell ref="W249:Z249"/>
    <mergeCell ref="D246:J246"/>
    <mergeCell ref="K246:L246"/>
    <mergeCell ref="M246:N246"/>
    <mergeCell ref="O246:P246"/>
    <mergeCell ref="Q246:R246"/>
    <mergeCell ref="S246:T246"/>
    <mergeCell ref="U246:V246"/>
    <mergeCell ref="W246:Z246"/>
    <mergeCell ref="D247:J247"/>
    <mergeCell ref="K247:L247"/>
    <mergeCell ref="M247:N247"/>
    <mergeCell ref="O247:P247"/>
    <mergeCell ref="Q247:R247"/>
    <mergeCell ref="S247:T247"/>
    <mergeCell ref="U247:V247"/>
    <mergeCell ref="W247:Z247"/>
    <mergeCell ref="D244:J244"/>
    <mergeCell ref="K244:L244"/>
    <mergeCell ref="M244:N244"/>
    <mergeCell ref="O244:P244"/>
    <mergeCell ref="Q244:R244"/>
    <mergeCell ref="S244:T244"/>
    <mergeCell ref="U244:V244"/>
    <mergeCell ref="W244:Z244"/>
    <mergeCell ref="D245:J245"/>
    <mergeCell ref="K245:L245"/>
    <mergeCell ref="M245:N245"/>
    <mergeCell ref="O245:P245"/>
    <mergeCell ref="Q245:R245"/>
    <mergeCell ref="S245:T245"/>
    <mergeCell ref="U245:V245"/>
    <mergeCell ref="W245:Z245"/>
    <mergeCell ref="D242:J242"/>
    <mergeCell ref="K242:L242"/>
    <mergeCell ref="M242:N242"/>
    <mergeCell ref="O242:P242"/>
    <mergeCell ref="Q242:R242"/>
    <mergeCell ref="S242:T242"/>
    <mergeCell ref="U242:V242"/>
    <mergeCell ref="W242:Z242"/>
    <mergeCell ref="D243:J243"/>
    <mergeCell ref="K243:L243"/>
    <mergeCell ref="M243:N243"/>
    <mergeCell ref="O243:P243"/>
    <mergeCell ref="Q243:R243"/>
    <mergeCell ref="S243:T243"/>
    <mergeCell ref="U243:V243"/>
    <mergeCell ref="W243:Z243"/>
    <mergeCell ref="D240:J240"/>
    <mergeCell ref="K240:L240"/>
    <mergeCell ref="M240:N240"/>
    <mergeCell ref="O240:P240"/>
    <mergeCell ref="Q240:R240"/>
    <mergeCell ref="S240:T240"/>
    <mergeCell ref="U240:V240"/>
    <mergeCell ref="W240:Z240"/>
    <mergeCell ref="D241:J241"/>
    <mergeCell ref="K241:L241"/>
    <mergeCell ref="M241:N241"/>
    <mergeCell ref="O241:P241"/>
    <mergeCell ref="Q241:R241"/>
    <mergeCell ref="S241:T241"/>
    <mergeCell ref="U241:V241"/>
    <mergeCell ref="W241:Z241"/>
    <mergeCell ref="D238:J238"/>
    <mergeCell ref="K238:L238"/>
    <mergeCell ref="M238:N238"/>
    <mergeCell ref="O238:P238"/>
    <mergeCell ref="Q238:R238"/>
    <mergeCell ref="S238:T238"/>
    <mergeCell ref="U238:V238"/>
    <mergeCell ref="W238:Z238"/>
    <mergeCell ref="D239:J239"/>
    <mergeCell ref="K239:L239"/>
    <mergeCell ref="M239:N239"/>
    <mergeCell ref="O239:P239"/>
    <mergeCell ref="Q239:R239"/>
    <mergeCell ref="S239:T239"/>
    <mergeCell ref="U239:V239"/>
    <mergeCell ref="W239:Z239"/>
    <mergeCell ref="D236:J236"/>
    <mergeCell ref="K236:L236"/>
    <mergeCell ref="M236:N236"/>
    <mergeCell ref="O236:P236"/>
    <mergeCell ref="Q236:R236"/>
    <mergeCell ref="S236:T236"/>
    <mergeCell ref="U236:V236"/>
    <mergeCell ref="W236:Z236"/>
    <mergeCell ref="D237:J237"/>
    <mergeCell ref="K237:L237"/>
    <mergeCell ref="M237:N237"/>
    <mergeCell ref="O237:P237"/>
    <mergeCell ref="Q237:R237"/>
    <mergeCell ref="S237:T237"/>
    <mergeCell ref="U237:V237"/>
    <mergeCell ref="W237:Z237"/>
    <mergeCell ref="D234:J234"/>
    <mergeCell ref="K234:L234"/>
    <mergeCell ref="M234:N234"/>
    <mergeCell ref="O234:P234"/>
    <mergeCell ref="Q234:R234"/>
    <mergeCell ref="S234:T234"/>
    <mergeCell ref="U234:V234"/>
    <mergeCell ref="W234:Z234"/>
    <mergeCell ref="D235:J235"/>
    <mergeCell ref="K235:L235"/>
    <mergeCell ref="M235:N235"/>
    <mergeCell ref="O235:P235"/>
    <mergeCell ref="Q235:R235"/>
    <mergeCell ref="S235:T235"/>
    <mergeCell ref="U235:V235"/>
    <mergeCell ref="W235:Z235"/>
    <mergeCell ref="D232:J232"/>
    <mergeCell ref="K232:L232"/>
    <mergeCell ref="M232:N232"/>
    <mergeCell ref="O232:P232"/>
    <mergeCell ref="Q232:R232"/>
    <mergeCell ref="S232:T232"/>
    <mergeCell ref="U232:V232"/>
    <mergeCell ref="W232:Z232"/>
    <mergeCell ref="D233:J233"/>
    <mergeCell ref="K233:L233"/>
    <mergeCell ref="M233:N233"/>
    <mergeCell ref="O233:P233"/>
    <mergeCell ref="Q233:R233"/>
    <mergeCell ref="S233:T233"/>
    <mergeCell ref="U233:V233"/>
    <mergeCell ref="W233:Z233"/>
    <mergeCell ref="D230:J230"/>
    <mergeCell ref="K230:L230"/>
    <mergeCell ref="M230:N230"/>
    <mergeCell ref="O230:P230"/>
    <mergeCell ref="Q230:R230"/>
    <mergeCell ref="S230:T230"/>
    <mergeCell ref="U230:V230"/>
    <mergeCell ref="W230:Z230"/>
    <mergeCell ref="D231:J231"/>
    <mergeCell ref="K231:L231"/>
    <mergeCell ref="M231:N231"/>
    <mergeCell ref="O231:P231"/>
    <mergeCell ref="Q231:R231"/>
    <mergeCell ref="S231:T231"/>
    <mergeCell ref="U231:V231"/>
    <mergeCell ref="W231:Z231"/>
    <mergeCell ref="D228:J228"/>
    <mergeCell ref="K228:L228"/>
    <mergeCell ref="M228:N228"/>
    <mergeCell ref="O228:P228"/>
    <mergeCell ref="Q228:R228"/>
    <mergeCell ref="S228:T228"/>
    <mergeCell ref="U228:V228"/>
    <mergeCell ref="W228:Z228"/>
    <mergeCell ref="D229:J229"/>
    <mergeCell ref="K229:L229"/>
    <mergeCell ref="M229:N229"/>
    <mergeCell ref="O229:P229"/>
    <mergeCell ref="Q229:R229"/>
    <mergeCell ref="S229:T229"/>
    <mergeCell ref="U229:V229"/>
    <mergeCell ref="W229:Z229"/>
    <mergeCell ref="D226:J226"/>
    <mergeCell ref="K226:L226"/>
    <mergeCell ref="M226:N226"/>
    <mergeCell ref="O226:P226"/>
    <mergeCell ref="Q226:R226"/>
    <mergeCell ref="S226:T226"/>
    <mergeCell ref="U226:V226"/>
    <mergeCell ref="W226:Z226"/>
    <mergeCell ref="D227:J227"/>
    <mergeCell ref="K227:L227"/>
    <mergeCell ref="M227:N227"/>
    <mergeCell ref="O227:P227"/>
    <mergeCell ref="Q227:R227"/>
    <mergeCell ref="S227:T227"/>
    <mergeCell ref="U227:V227"/>
    <mergeCell ref="W227:Z227"/>
    <mergeCell ref="D225:J225"/>
    <mergeCell ref="K225:L225"/>
    <mergeCell ref="M225:N225"/>
    <mergeCell ref="O225:P225"/>
    <mergeCell ref="Q225:R225"/>
    <mergeCell ref="S225:T225"/>
    <mergeCell ref="U225:V225"/>
    <mergeCell ref="W225:Z225"/>
    <mergeCell ref="D222:J222"/>
    <mergeCell ref="K222:L222"/>
    <mergeCell ref="M222:N222"/>
    <mergeCell ref="O222:P222"/>
    <mergeCell ref="Q222:R222"/>
    <mergeCell ref="S222:T222"/>
    <mergeCell ref="U222:V222"/>
    <mergeCell ref="W222:Z222"/>
    <mergeCell ref="D223:J223"/>
    <mergeCell ref="K223:L223"/>
    <mergeCell ref="M223:N223"/>
    <mergeCell ref="O223:P223"/>
    <mergeCell ref="Q223:R223"/>
    <mergeCell ref="S223:T223"/>
    <mergeCell ref="U223:V223"/>
    <mergeCell ref="W223:Z223"/>
    <mergeCell ref="D220:J220"/>
    <mergeCell ref="K220:L220"/>
    <mergeCell ref="M220:N220"/>
    <mergeCell ref="O220:P220"/>
    <mergeCell ref="Q220:R220"/>
    <mergeCell ref="S220:T220"/>
    <mergeCell ref="U220:V220"/>
    <mergeCell ref="W220:Z220"/>
    <mergeCell ref="D221:J221"/>
    <mergeCell ref="K221:L221"/>
    <mergeCell ref="M221:N221"/>
    <mergeCell ref="O221:P221"/>
    <mergeCell ref="Q221:R221"/>
    <mergeCell ref="S221:T221"/>
    <mergeCell ref="U221:V221"/>
    <mergeCell ref="W221:Z221"/>
    <mergeCell ref="D251:J251"/>
    <mergeCell ref="K251:L251"/>
    <mergeCell ref="M251:N251"/>
    <mergeCell ref="O251:P251"/>
    <mergeCell ref="Q251:R251"/>
    <mergeCell ref="S251:T251"/>
    <mergeCell ref="U251:V251"/>
    <mergeCell ref="W251:Z251"/>
    <mergeCell ref="D224:J224"/>
    <mergeCell ref="K224:L224"/>
    <mergeCell ref="M224:N224"/>
    <mergeCell ref="O224:P224"/>
    <mergeCell ref="Q224:R224"/>
    <mergeCell ref="S224:T224"/>
    <mergeCell ref="U224:V224"/>
    <mergeCell ref="W224:Z224"/>
    <mergeCell ref="D218:J218"/>
    <mergeCell ref="K218:L218"/>
    <mergeCell ref="M218:N218"/>
    <mergeCell ref="O218:P218"/>
    <mergeCell ref="Q218:R218"/>
    <mergeCell ref="S218:T218"/>
    <mergeCell ref="U218:V218"/>
    <mergeCell ref="W218:Z218"/>
    <mergeCell ref="D219:J219"/>
    <mergeCell ref="K219:L219"/>
    <mergeCell ref="M219:N219"/>
    <mergeCell ref="O219:P219"/>
    <mergeCell ref="Q219:R219"/>
    <mergeCell ref="S219:T219"/>
    <mergeCell ref="U219:V219"/>
    <mergeCell ref="W219:Z219"/>
    <mergeCell ref="D216:J216"/>
    <mergeCell ref="K216:L216"/>
    <mergeCell ref="M216:N216"/>
    <mergeCell ref="O216:P216"/>
    <mergeCell ref="Q216:R216"/>
    <mergeCell ref="S216:T216"/>
    <mergeCell ref="U216:V216"/>
    <mergeCell ref="W216:Z216"/>
    <mergeCell ref="D217:J217"/>
    <mergeCell ref="K217:L217"/>
    <mergeCell ref="M217:N217"/>
    <mergeCell ref="O217:P217"/>
    <mergeCell ref="Q217:R217"/>
    <mergeCell ref="S217:T217"/>
    <mergeCell ref="U217:V217"/>
    <mergeCell ref="W217:Z217"/>
    <mergeCell ref="D184:J184"/>
    <mergeCell ref="K184:L184"/>
    <mergeCell ref="M184:N184"/>
    <mergeCell ref="O184:P184"/>
    <mergeCell ref="Q184:R184"/>
    <mergeCell ref="S184:T184"/>
    <mergeCell ref="U184:V184"/>
    <mergeCell ref="W184:Z184"/>
    <mergeCell ref="D215:J215"/>
    <mergeCell ref="K215:L215"/>
    <mergeCell ref="M215:N215"/>
    <mergeCell ref="O215:P215"/>
    <mergeCell ref="Q215:R215"/>
    <mergeCell ref="S215:T215"/>
    <mergeCell ref="U215:V215"/>
    <mergeCell ref="W215:Z215"/>
    <mergeCell ref="D187:J187"/>
    <mergeCell ref="K187:L187"/>
    <mergeCell ref="M187:N187"/>
    <mergeCell ref="O187:P187"/>
    <mergeCell ref="Q187:R187"/>
    <mergeCell ref="S187:T187"/>
    <mergeCell ref="U187:V187"/>
    <mergeCell ref="W187:Z187"/>
    <mergeCell ref="D190:J190"/>
    <mergeCell ref="K190:L190"/>
    <mergeCell ref="M190:N190"/>
    <mergeCell ref="O190:P190"/>
    <mergeCell ref="Q190:R190"/>
    <mergeCell ref="S190:T190"/>
    <mergeCell ref="U190:V190"/>
    <mergeCell ref="W190:Z190"/>
    <mergeCell ref="D182:J182"/>
    <mergeCell ref="K182:L182"/>
    <mergeCell ref="M182:N182"/>
    <mergeCell ref="O182:P182"/>
    <mergeCell ref="Q182:R182"/>
    <mergeCell ref="S182:T182"/>
    <mergeCell ref="U182:V182"/>
    <mergeCell ref="W182:Z182"/>
    <mergeCell ref="D183:J183"/>
    <mergeCell ref="K183:L183"/>
    <mergeCell ref="M183:N183"/>
    <mergeCell ref="O183:P183"/>
    <mergeCell ref="Q183:R183"/>
    <mergeCell ref="S183:T183"/>
    <mergeCell ref="U183:V183"/>
    <mergeCell ref="W183:Z183"/>
    <mergeCell ref="D180:J180"/>
    <mergeCell ref="K180:L180"/>
    <mergeCell ref="M180:N180"/>
    <mergeCell ref="O180:P180"/>
    <mergeCell ref="Q180:R180"/>
    <mergeCell ref="S180:T180"/>
    <mergeCell ref="U180:V180"/>
    <mergeCell ref="W180:Z180"/>
    <mergeCell ref="D181:J181"/>
    <mergeCell ref="K181:L181"/>
    <mergeCell ref="M181:N181"/>
    <mergeCell ref="O181:P181"/>
    <mergeCell ref="Q181:R181"/>
    <mergeCell ref="S181:T181"/>
    <mergeCell ref="U181:V181"/>
    <mergeCell ref="W181:Z181"/>
    <mergeCell ref="U178:V178"/>
    <mergeCell ref="W178:Z178"/>
    <mergeCell ref="D179:J179"/>
    <mergeCell ref="K179:L179"/>
    <mergeCell ref="M179:N179"/>
    <mergeCell ref="O179:P179"/>
    <mergeCell ref="Q179:R179"/>
    <mergeCell ref="S179:T179"/>
    <mergeCell ref="U179:V179"/>
    <mergeCell ref="W179:Z179"/>
    <mergeCell ref="D176:J176"/>
    <mergeCell ref="K176:L176"/>
    <mergeCell ref="M176:N176"/>
    <mergeCell ref="O176:P176"/>
    <mergeCell ref="Q176:R176"/>
    <mergeCell ref="S176:T176"/>
    <mergeCell ref="U176:V176"/>
    <mergeCell ref="W176:Z176"/>
    <mergeCell ref="D177:J177"/>
    <mergeCell ref="K177:L177"/>
    <mergeCell ref="M177:N177"/>
    <mergeCell ref="O177:P177"/>
    <mergeCell ref="Q177:R177"/>
    <mergeCell ref="S177:T177"/>
    <mergeCell ref="U177:V177"/>
    <mergeCell ref="W177:Z177"/>
    <mergeCell ref="U174:V174"/>
    <mergeCell ref="W174:Z174"/>
    <mergeCell ref="D175:J175"/>
    <mergeCell ref="K175:L175"/>
    <mergeCell ref="M175:N175"/>
    <mergeCell ref="O175:P175"/>
    <mergeCell ref="Q175:R175"/>
    <mergeCell ref="S175:T175"/>
    <mergeCell ref="U175:V175"/>
    <mergeCell ref="W175:Z175"/>
    <mergeCell ref="W172:Z172"/>
    <mergeCell ref="D173:J173"/>
    <mergeCell ref="K173:L173"/>
    <mergeCell ref="M173:N173"/>
    <mergeCell ref="O173:P173"/>
    <mergeCell ref="Q173:R173"/>
    <mergeCell ref="S173:T173"/>
    <mergeCell ref="U173:V173"/>
    <mergeCell ref="W173:Z173"/>
    <mergeCell ref="U172:V172"/>
    <mergeCell ref="D105:J105"/>
    <mergeCell ref="K105:N105"/>
    <mergeCell ref="D106:J106"/>
    <mergeCell ref="K106:N106"/>
    <mergeCell ref="D107:J107"/>
    <mergeCell ref="K107:N107"/>
    <mergeCell ref="D108:J108"/>
    <mergeCell ref="K108:N108"/>
    <mergeCell ref="D109:J109"/>
    <mergeCell ref="K109:N109"/>
    <mergeCell ref="D139:J139"/>
    <mergeCell ref="K139:N139"/>
    <mergeCell ref="D140:J140"/>
    <mergeCell ref="K140:N140"/>
    <mergeCell ref="D119:J119"/>
    <mergeCell ref="K119:N119"/>
    <mergeCell ref="D120:J120"/>
    <mergeCell ref="K120:N120"/>
    <mergeCell ref="D121:J121"/>
    <mergeCell ref="K121:N121"/>
    <mergeCell ref="D122:J122"/>
    <mergeCell ref="K122:N122"/>
    <mergeCell ref="D123:J123"/>
    <mergeCell ref="D102:J102"/>
    <mergeCell ref="K102:N102"/>
    <mergeCell ref="D103:J103"/>
    <mergeCell ref="K103:N103"/>
    <mergeCell ref="D104:J104"/>
    <mergeCell ref="K104:N104"/>
    <mergeCell ref="D95:J95"/>
    <mergeCell ref="K95:N95"/>
    <mergeCell ref="D96:J96"/>
    <mergeCell ref="K96:N96"/>
    <mergeCell ref="D97:J97"/>
    <mergeCell ref="K97:N97"/>
    <mergeCell ref="D98:J98"/>
    <mergeCell ref="K98:N98"/>
    <mergeCell ref="D99:J99"/>
    <mergeCell ref="K99:N99"/>
    <mergeCell ref="D110:J110"/>
    <mergeCell ref="K110:N110"/>
    <mergeCell ref="D124:J124"/>
    <mergeCell ref="K124:N124"/>
    <mergeCell ref="D125:J125"/>
    <mergeCell ref="K125:N125"/>
    <mergeCell ref="D126:J126"/>
    <mergeCell ref="K126:N126"/>
    <mergeCell ref="D127:J127"/>
    <mergeCell ref="K127:N127"/>
    <mergeCell ref="D128:J128"/>
    <mergeCell ref="K128:N128"/>
    <mergeCell ref="D78:J78"/>
    <mergeCell ref="K78:N78"/>
    <mergeCell ref="D79:J79"/>
    <mergeCell ref="K79:N79"/>
    <mergeCell ref="D80:J80"/>
    <mergeCell ref="K80:N80"/>
    <mergeCell ref="D81:J81"/>
    <mergeCell ref="K81:N81"/>
    <mergeCell ref="D82:J82"/>
    <mergeCell ref="K82:N82"/>
    <mergeCell ref="D83:J83"/>
    <mergeCell ref="K83:N83"/>
    <mergeCell ref="D84:J84"/>
    <mergeCell ref="K84:N84"/>
    <mergeCell ref="D85:J85"/>
    <mergeCell ref="K85:N85"/>
    <mergeCell ref="D86:J86"/>
    <mergeCell ref="K86:N86"/>
    <mergeCell ref="D100:J100"/>
    <mergeCell ref="K100:N100"/>
    <mergeCell ref="D101:J101"/>
    <mergeCell ref="K101:N101"/>
    <mergeCell ref="D134:J134"/>
    <mergeCell ref="K134:N134"/>
    <mergeCell ref="D135:J135"/>
    <mergeCell ref="K135:N135"/>
    <mergeCell ref="D136:J136"/>
    <mergeCell ref="K136:N136"/>
    <mergeCell ref="D137:J137"/>
    <mergeCell ref="K137:N137"/>
    <mergeCell ref="D138:J138"/>
    <mergeCell ref="K138:N138"/>
    <mergeCell ref="D129:J129"/>
    <mergeCell ref="K129:N129"/>
    <mergeCell ref="D130:J130"/>
    <mergeCell ref="K130:N130"/>
    <mergeCell ref="D131:J131"/>
    <mergeCell ref="K131:N131"/>
    <mergeCell ref="D132:J132"/>
    <mergeCell ref="K132:N132"/>
    <mergeCell ref="D133:J133"/>
    <mergeCell ref="K133:N133"/>
    <mergeCell ref="K123:N123"/>
    <mergeCell ref="D114:J114"/>
    <mergeCell ref="K114:N114"/>
    <mergeCell ref="D115:J115"/>
    <mergeCell ref="K115:N115"/>
    <mergeCell ref="D116:J116"/>
    <mergeCell ref="K116:N116"/>
    <mergeCell ref="D117:J117"/>
    <mergeCell ref="K117:N117"/>
    <mergeCell ref="D118:J118"/>
    <mergeCell ref="K118:N118"/>
    <mergeCell ref="D75:J75"/>
    <mergeCell ref="K75:N75"/>
    <mergeCell ref="D77:J77"/>
    <mergeCell ref="K77:N77"/>
    <mergeCell ref="D111:J111"/>
    <mergeCell ref="K111:N111"/>
    <mergeCell ref="D112:J112"/>
    <mergeCell ref="K112:N112"/>
    <mergeCell ref="D113:J113"/>
    <mergeCell ref="K113:N113"/>
    <mergeCell ref="D88:J88"/>
    <mergeCell ref="K88:N88"/>
    <mergeCell ref="D89:J89"/>
    <mergeCell ref="K89:N89"/>
    <mergeCell ref="D90:J90"/>
    <mergeCell ref="K90:N90"/>
    <mergeCell ref="D91:J91"/>
    <mergeCell ref="K91:N91"/>
    <mergeCell ref="D92:J92"/>
    <mergeCell ref="K92:N92"/>
    <mergeCell ref="D93:J93"/>
    <mergeCell ref="K94:N94"/>
    <mergeCell ref="D70:J70"/>
    <mergeCell ref="K70:N70"/>
    <mergeCell ref="D71:J71"/>
    <mergeCell ref="K71:N71"/>
    <mergeCell ref="D72:J72"/>
    <mergeCell ref="K72:N72"/>
    <mergeCell ref="D73:J73"/>
    <mergeCell ref="K73:N73"/>
    <mergeCell ref="D74:J74"/>
    <mergeCell ref="K74:N74"/>
    <mergeCell ref="D65:J65"/>
    <mergeCell ref="K65:N65"/>
    <mergeCell ref="D66:J66"/>
    <mergeCell ref="K66:N66"/>
    <mergeCell ref="D67:J67"/>
    <mergeCell ref="K67:N67"/>
    <mergeCell ref="D68:J68"/>
    <mergeCell ref="K68:N68"/>
    <mergeCell ref="D69:J69"/>
    <mergeCell ref="K69:N69"/>
    <mergeCell ref="D87:J87"/>
    <mergeCell ref="K87:N87"/>
    <mergeCell ref="D61:J61"/>
    <mergeCell ref="K61:N61"/>
    <mergeCell ref="D62:J62"/>
    <mergeCell ref="K62:N62"/>
    <mergeCell ref="D63:J63"/>
    <mergeCell ref="K63:N63"/>
    <mergeCell ref="D64:J64"/>
    <mergeCell ref="K64:N64"/>
    <mergeCell ref="D32:N33"/>
    <mergeCell ref="J21:K21"/>
    <mergeCell ref="L21:M21"/>
    <mergeCell ref="N21:O21"/>
    <mergeCell ref="P21:Q21"/>
    <mergeCell ref="O154:P154"/>
    <mergeCell ref="K373:Q373"/>
    <mergeCell ref="D46:J46"/>
    <mergeCell ref="D47:J47"/>
    <mergeCell ref="D48:J48"/>
    <mergeCell ref="D49:J49"/>
    <mergeCell ref="D52:J52"/>
    <mergeCell ref="D53:J53"/>
    <mergeCell ref="D54:J54"/>
    <mergeCell ref="D55:J55"/>
    <mergeCell ref="D152:J152"/>
    <mergeCell ref="K268:L268"/>
    <mergeCell ref="K165:L165"/>
    <mergeCell ref="O165:P165"/>
    <mergeCell ref="K274:L274"/>
    <mergeCell ref="K275:L275"/>
    <mergeCell ref="K170:L170"/>
    <mergeCell ref="K93:N93"/>
    <mergeCell ref="D94:J94"/>
    <mergeCell ref="D59:J59"/>
    <mergeCell ref="D76:J76"/>
    <mergeCell ref="D141:J141"/>
    <mergeCell ref="D56:J56"/>
    <mergeCell ref="D57:J57"/>
    <mergeCell ref="D58:J58"/>
    <mergeCell ref="K48:N48"/>
    <mergeCell ref="K49:N49"/>
    <mergeCell ref="K50:N50"/>
    <mergeCell ref="K46:N46"/>
    <mergeCell ref="K47:N47"/>
    <mergeCell ref="D275:J275"/>
    <mergeCell ref="D356:J356"/>
    <mergeCell ref="M270:P270"/>
    <mergeCell ref="M271:P271"/>
    <mergeCell ref="O152:P152"/>
    <mergeCell ref="K153:L153"/>
    <mergeCell ref="K154:L154"/>
    <mergeCell ref="O153:P153"/>
    <mergeCell ref="D153:J153"/>
    <mergeCell ref="D154:J154"/>
    <mergeCell ref="K51:N51"/>
    <mergeCell ref="K152:L152"/>
    <mergeCell ref="D166:J166"/>
    <mergeCell ref="D167:J167"/>
    <mergeCell ref="D168:J168"/>
    <mergeCell ref="D169:J169"/>
    <mergeCell ref="D170:J170"/>
    <mergeCell ref="D171:J171"/>
    <mergeCell ref="M161:N161"/>
    <mergeCell ref="D60:J60"/>
    <mergeCell ref="K60:N60"/>
    <mergeCell ref="D161:J161"/>
    <mergeCell ref="D162:J162"/>
    <mergeCell ref="D163:J163"/>
    <mergeCell ref="K156:L156"/>
    <mergeCell ref="O156:P156"/>
    <mergeCell ref="K157:L157"/>
    <mergeCell ref="M162:N162"/>
    <mergeCell ref="M163:N163"/>
    <mergeCell ref="M164:N164"/>
    <mergeCell ref="M165:N165"/>
    <mergeCell ref="Q161:R161"/>
    <mergeCell ref="Q162:R162"/>
    <mergeCell ref="Q163:R163"/>
    <mergeCell ref="Q164:R164"/>
    <mergeCell ref="Q165:R165"/>
    <mergeCell ref="D273:J273"/>
    <mergeCell ref="D274:J274"/>
    <mergeCell ref="K263:L263"/>
    <mergeCell ref="K264:L264"/>
    <mergeCell ref="K161:L161"/>
    <mergeCell ref="O161:P161"/>
    <mergeCell ref="K162:L162"/>
    <mergeCell ref="O163:P163"/>
    <mergeCell ref="D164:J164"/>
    <mergeCell ref="D165:J165"/>
    <mergeCell ref="D172:J172"/>
    <mergeCell ref="K172:L172"/>
    <mergeCell ref="M172:N172"/>
    <mergeCell ref="O172:P172"/>
    <mergeCell ref="Q172:R172"/>
    <mergeCell ref="D174:J174"/>
    <mergeCell ref="K174:L174"/>
    <mergeCell ref="K380:Q380"/>
    <mergeCell ref="K381:Q381"/>
    <mergeCell ref="D369:J369"/>
    <mergeCell ref="K363:Q363"/>
    <mergeCell ref="K364:Q364"/>
    <mergeCell ref="K365:Q365"/>
    <mergeCell ref="K366:Q366"/>
    <mergeCell ref="K367:Q367"/>
    <mergeCell ref="K368:Q368"/>
    <mergeCell ref="K369:Q369"/>
    <mergeCell ref="D363:J363"/>
    <mergeCell ref="D364:J364"/>
    <mergeCell ref="D365:J365"/>
    <mergeCell ref="D366:J366"/>
    <mergeCell ref="D367:J367"/>
    <mergeCell ref="D368:J368"/>
    <mergeCell ref="K371:Q371"/>
    <mergeCell ref="K372:Q372"/>
    <mergeCell ref="D378:J378"/>
    <mergeCell ref="D379:J379"/>
    <mergeCell ref="D380:J380"/>
    <mergeCell ref="D381:J381"/>
    <mergeCell ref="K377:Q377"/>
    <mergeCell ref="K378:Q378"/>
    <mergeCell ref="K379:Q379"/>
    <mergeCell ref="K376:Q376"/>
    <mergeCell ref="K374:Q374"/>
    <mergeCell ref="K375:Q375"/>
    <mergeCell ref="O157:P157"/>
    <mergeCell ref="K158:L158"/>
    <mergeCell ref="O158:P158"/>
    <mergeCell ref="K159:L159"/>
    <mergeCell ref="O159:P159"/>
    <mergeCell ref="S156:T156"/>
    <mergeCell ref="S160:T160"/>
    <mergeCell ref="M160:N160"/>
    <mergeCell ref="Q159:R159"/>
    <mergeCell ref="Q160:R160"/>
    <mergeCell ref="I2:S2"/>
    <mergeCell ref="I3:S3"/>
    <mergeCell ref="J22:K22"/>
    <mergeCell ref="H8:I8"/>
    <mergeCell ref="H9:I9"/>
    <mergeCell ref="H12:K12"/>
    <mergeCell ref="H14:K14"/>
    <mergeCell ref="S158:T158"/>
    <mergeCell ref="S159:T159"/>
    <mergeCell ref="K41:N41"/>
    <mergeCell ref="K42:N42"/>
    <mergeCell ref="D41:J41"/>
    <mergeCell ref="D42:J42"/>
    <mergeCell ref="D43:J43"/>
    <mergeCell ref="D44:J44"/>
    <mergeCell ref="D45:J45"/>
    <mergeCell ref="D155:J155"/>
    <mergeCell ref="D156:J156"/>
    <mergeCell ref="D157:J157"/>
    <mergeCell ref="D158:J158"/>
    <mergeCell ref="D159:J159"/>
    <mergeCell ref="D160:J160"/>
    <mergeCell ref="R372:S372"/>
    <mergeCell ref="R373:S373"/>
    <mergeCell ref="R363:S363"/>
    <mergeCell ref="R367:S367"/>
    <mergeCell ref="R368:S368"/>
    <mergeCell ref="R369:S369"/>
    <mergeCell ref="R364:S364"/>
    <mergeCell ref="R365:S365"/>
    <mergeCell ref="R366:S366"/>
    <mergeCell ref="S161:T161"/>
    <mergeCell ref="D50:J50"/>
    <mergeCell ref="D51:J51"/>
    <mergeCell ref="L22:M22"/>
    <mergeCell ref="N22:O22"/>
    <mergeCell ref="P22:Q22"/>
    <mergeCell ref="S152:T152"/>
    <mergeCell ref="S153:T153"/>
    <mergeCell ref="S154:T154"/>
    <mergeCell ref="S155:T155"/>
    <mergeCell ref="K52:N52"/>
    <mergeCell ref="K53:N53"/>
    <mergeCell ref="K54:N54"/>
    <mergeCell ref="K55:N55"/>
    <mergeCell ref="K56:N56"/>
    <mergeCell ref="K57:N57"/>
    <mergeCell ref="K58:N58"/>
    <mergeCell ref="K59:N59"/>
    <mergeCell ref="K76:N76"/>
    <mergeCell ref="K141:N141"/>
    <mergeCell ref="K43:N43"/>
    <mergeCell ref="K44:N44"/>
    <mergeCell ref="K45:N45"/>
    <mergeCell ref="K164:L164"/>
    <mergeCell ref="O164:P164"/>
    <mergeCell ref="W152:Z152"/>
    <mergeCell ref="W153:Z153"/>
    <mergeCell ref="W154:Z154"/>
    <mergeCell ref="W155:Z155"/>
    <mergeCell ref="W156:Z156"/>
    <mergeCell ref="W157:Z157"/>
    <mergeCell ref="W158:Z158"/>
    <mergeCell ref="M155:N155"/>
    <mergeCell ref="M156:N156"/>
    <mergeCell ref="M157:N157"/>
    <mergeCell ref="M158:N158"/>
    <mergeCell ref="Q152:R152"/>
    <mergeCell ref="Q153:R153"/>
    <mergeCell ref="Q154:R154"/>
    <mergeCell ref="Q155:R155"/>
    <mergeCell ref="Q156:R156"/>
    <mergeCell ref="Q157:R157"/>
    <mergeCell ref="Q158:R158"/>
    <mergeCell ref="S157:T157"/>
    <mergeCell ref="U152:V152"/>
    <mergeCell ref="U153:V153"/>
    <mergeCell ref="U154:V154"/>
    <mergeCell ref="U155:V155"/>
    <mergeCell ref="U156:V156"/>
    <mergeCell ref="U157:V157"/>
    <mergeCell ref="U158:V158"/>
    <mergeCell ref="U159:V159"/>
    <mergeCell ref="U160:V160"/>
    <mergeCell ref="K155:L155"/>
    <mergeCell ref="O155:P155"/>
    <mergeCell ref="U171:V171"/>
    <mergeCell ref="W171:Z171"/>
    <mergeCell ref="W159:Z159"/>
    <mergeCell ref="W160:Z160"/>
    <mergeCell ref="W161:Z161"/>
    <mergeCell ref="W162:Z162"/>
    <mergeCell ref="U162:V162"/>
    <mergeCell ref="S163:T163"/>
    <mergeCell ref="U163:V163"/>
    <mergeCell ref="K267:L267"/>
    <mergeCell ref="W163:Z163"/>
    <mergeCell ref="K265:L265"/>
    <mergeCell ref="K266:L266"/>
    <mergeCell ref="U161:V161"/>
    <mergeCell ref="S162:T162"/>
    <mergeCell ref="K160:L160"/>
    <mergeCell ref="O160:P160"/>
    <mergeCell ref="K256:L256"/>
    <mergeCell ref="K257:L257"/>
    <mergeCell ref="K258:L258"/>
    <mergeCell ref="K259:L259"/>
    <mergeCell ref="K260:L260"/>
    <mergeCell ref="K261:L261"/>
    <mergeCell ref="K262:L262"/>
    <mergeCell ref="O162:P162"/>
    <mergeCell ref="K163:L163"/>
    <mergeCell ref="S164:T164"/>
    <mergeCell ref="U164:V164"/>
    <mergeCell ref="W164:Z164"/>
    <mergeCell ref="S165:T165"/>
    <mergeCell ref="U165:V165"/>
    <mergeCell ref="W165:Z165"/>
    <mergeCell ref="Q168:R168"/>
    <mergeCell ref="S166:T166"/>
    <mergeCell ref="U166:V166"/>
    <mergeCell ref="W166:Z166"/>
    <mergeCell ref="S167:T167"/>
    <mergeCell ref="U167:V167"/>
    <mergeCell ref="W167:Z167"/>
    <mergeCell ref="K166:L166"/>
    <mergeCell ref="O166:P166"/>
    <mergeCell ref="K167:L167"/>
    <mergeCell ref="O167:P167"/>
    <mergeCell ref="M166:N166"/>
    <mergeCell ref="M167:N167"/>
    <mergeCell ref="Q166:R166"/>
    <mergeCell ref="Q167:R167"/>
    <mergeCell ref="U170:V170"/>
    <mergeCell ref="W170:Z170"/>
    <mergeCell ref="M274:P274"/>
    <mergeCell ref="M275:P275"/>
    <mergeCell ref="K273:L273"/>
    <mergeCell ref="K270:L270"/>
    <mergeCell ref="K271:L271"/>
    <mergeCell ref="K269:L269"/>
    <mergeCell ref="W252:Z252"/>
    <mergeCell ref="M264:P264"/>
    <mergeCell ref="M265:P265"/>
    <mergeCell ref="M266:P266"/>
    <mergeCell ref="M267:P267"/>
    <mergeCell ref="M268:P268"/>
    <mergeCell ref="M269:P269"/>
    <mergeCell ref="S168:T168"/>
    <mergeCell ref="U168:V168"/>
    <mergeCell ref="K272:L272"/>
    <mergeCell ref="Q169:R169"/>
    <mergeCell ref="Q170:R170"/>
    <mergeCell ref="Q171:R171"/>
    <mergeCell ref="Q252:R252"/>
    <mergeCell ref="W169:Z169"/>
    <mergeCell ref="K168:L168"/>
    <mergeCell ref="O168:P168"/>
    <mergeCell ref="K169:L169"/>
    <mergeCell ref="O169:P169"/>
    <mergeCell ref="W168:Z168"/>
    <mergeCell ref="S169:T169"/>
    <mergeCell ref="U169:V169"/>
    <mergeCell ref="M168:N168"/>
    <mergeCell ref="M169:N169"/>
    <mergeCell ref="M170:N170"/>
    <mergeCell ref="M171:N171"/>
    <mergeCell ref="D256:J256"/>
    <mergeCell ref="D257:J257"/>
    <mergeCell ref="D258:J258"/>
    <mergeCell ref="D259:J259"/>
    <mergeCell ref="D260:J260"/>
    <mergeCell ref="M256:P256"/>
    <mergeCell ref="M257:P257"/>
    <mergeCell ref="M258:P258"/>
    <mergeCell ref="M259:P259"/>
    <mergeCell ref="M260:P260"/>
    <mergeCell ref="D261:J261"/>
    <mergeCell ref="S170:T170"/>
    <mergeCell ref="D271:J271"/>
    <mergeCell ref="D272:J272"/>
    <mergeCell ref="M261:P261"/>
    <mergeCell ref="M262:P262"/>
    <mergeCell ref="M263:P263"/>
    <mergeCell ref="O170:P170"/>
    <mergeCell ref="K171:L171"/>
    <mergeCell ref="O171:P171"/>
    <mergeCell ref="S171:T171"/>
    <mergeCell ref="S172:T172"/>
    <mergeCell ref="M174:N174"/>
    <mergeCell ref="O174:P174"/>
    <mergeCell ref="Q174:R174"/>
    <mergeCell ref="S174:T174"/>
    <mergeCell ref="D178:J178"/>
    <mergeCell ref="K178:L178"/>
    <mergeCell ref="M178:N178"/>
    <mergeCell ref="O178:P178"/>
    <mergeCell ref="Q178:R178"/>
    <mergeCell ref="S178:T178"/>
    <mergeCell ref="R374:S374"/>
    <mergeCell ref="V374:Y374"/>
    <mergeCell ref="C358:U358"/>
    <mergeCell ref="R370:S370"/>
    <mergeCell ref="R371:S371"/>
    <mergeCell ref="K252:L252"/>
    <mergeCell ref="O252:P252"/>
    <mergeCell ref="D252:J252"/>
    <mergeCell ref="D370:J370"/>
    <mergeCell ref="D371:J371"/>
    <mergeCell ref="D372:J372"/>
    <mergeCell ref="D373:J373"/>
    <mergeCell ref="D374:J374"/>
    <mergeCell ref="K370:Q370"/>
    <mergeCell ref="M252:N252"/>
    <mergeCell ref="D262:J262"/>
    <mergeCell ref="D263:J263"/>
    <mergeCell ref="D264:J264"/>
    <mergeCell ref="D265:J265"/>
    <mergeCell ref="D266:J266"/>
    <mergeCell ref="D267:J267"/>
    <mergeCell ref="D268:J268"/>
    <mergeCell ref="D269:J269"/>
    <mergeCell ref="D270:J270"/>
    <mergeCell ref="T368:U368"/>
    <mergeCell ref="T369:U369"/>
    <mergeCell ref="T370:U370"/>
    <mergeCell ref="V368:Y368"/>
    <mergeCell ref="V367:Y367"/>
    <mergeCell ref="V366:Y366"/>
    <mergeCell ref="V365:Y365"/>
    <mergeCell ref="V364:Y364"/>
    <mergeCell ref="D382:J382"/>
    <mergeCell ref="D463:J463"/>
    <mergeCell ref="K382:Q382"/>
    <mergeCell ref="K463:Q463"/>
    <mergeCell ref="C35:U35"/>
    <mergeCell ref="R463:S463"/>
    <mergeCell ref="R378:S378"/>
    <mergeCell ref="R379:S379"/>
    <mergeCell ref="R380:S380"/>
    <mergeCell ref="R381:S381"/>
    <mergeCell ref="R382:S382"/>
    <mergeCell ref="R375:S375"/>
    <mergeCell ref="R376:S376"/>
    <mergeCell ref="M152:N152"/>
    <mergeCell ref="M153:N153"/>
    <mergeCell ref="M154:N154"/>
    <mergeCell ref="R377:S377"/>
    <mergeCell ref="D375:J375"/>
    <mergeCell ref="D376:J376"/>
    <mergeCell ref="D377:J377"/>
    <mergeCell ref="S252:T252"/>
    <mergeCell ref="U252:V252"/>
    <mergeCell ref="K356:L356"/>
    <mergeCell ref="M159:N159"/>
    <mergeCell ref="M272:P272"/>
    <mergeCell ref="M273:P273"/>
    <mergeCell ref="M356:P356"/>
    <mergeCell ref="T363:U363"/>
    <mergeCell ref="T364:U364"/>
    <mergeCell ref="T365:U365"/>
    <mergeCell ref="T366:U366"/>
    <mergeCell ref="T367:U367"/>
    <mergeCell ref="V363:Y363"/>
    <mergeCell ref="V376:Y376"/>
    <mergeCell ref="V375:Y375"/>
    <mergeCell ref="V382:Y382"/>
    <mergeCell ref="V381:Y381"/>
    <mergeCell ref="V380:Y380"/>
    <mergeCell ref="V379:Y379"/>
    <mergeCell ref="V378:Y378"/>
    <mergeCell ref="T380:U380"/>
    <mergeCell ref="T381:U381"/>
    <mergeCell ref="T382:U382"/>
    <mergeCell ref="T463:U463"/>
    <mergeCell ref="V373:Y373"/>
    <mergeCell ref="V372:Y372"/>
    <mergeCell ref="V371:Y371"/>
    <mergeCell ref="V370:Y370"/>
    <mergeCell ref="V369:Y369"/>
    <mergeCell ref="V463:Y463"/>
    <mergeCell ref="T371:U371"/>
    <mergeCell ref="T372:U372"/>
    <mergeCell ref="T373:U373"/>
    <mergeCell ref="T374:U374"/>
    <mergeCell ref="T375:U375"/>
    <mergeCell ref="T376:U376"/>
    <mergeCell ref="T377:U377"/>
    <mergeCell ref="T378:U378"/>
    <mergeCell ref="T379:U379"/>
    <mergeCell ref="V377:Y377"/>
    <mergeCell ref="T383:U383"/>
    <mergeCell ref="V383:Y383"/>
    <mergeCell ref="V457:Y457"/>
  </mergeCells>
  <conditionalFormatting sqref="D42:D59 O154:O171 D76 D141 O252">
    <cfRule type="expression" dxfId="168" priority="212">
      <formula>OR($O$17="",$O$17=FALSE)</formula>
    </cfRule>
    <cfRule type="expression" dxfId="167" priority="213">
      <formula>OR($O$26="",$O$26=FALSE)</formula>
    </cfRule>
  </conditionalFormatting>
  <conditionalFormatting sqref="D364:D382 D463">
    <cfRule type="expression" dxfId="166" priority="206">
      <formula>OR($O$17="",$O$17=FALSE)</formula>
    </cfRule>
    <cfRule type="expression" dxfId="165" priority="207">
      <formula>OR($O$26="",$O$26=FALSE)</formula>
    </cfRule>
  </conditionalFormatting>
  <conditionalFormatting sqref="J22:Q22 S153:Z171 K257:L275 R364:S382 V364:Y382 K76:N76 K141:N141 S252:Z252 K356:L356 V463:Y463 R463:S463">
    <cfRule type="expression" dxfId="164" priority="225">
      <formula>OR($O$17="",$O$17=FALSE)</formula>
    </cfRule>
  </conditionalFormatting>
  <conditionalFormatting sqref="K153:K171 K252">
    <cfRule type="expression" dxfId="163" priority="222">
      <formula>OR($O$17="",$O$17=FALSE)</formula>
    </cfRule>
    <cfRule type="expression" dxfId="162" priority="223">
      <formula>OR($O$26="",$O$26=FALSE)</formula>
    </cfRule>
  </conditionalFormatting>
  <conditionalFormatting sqref="K42:N59 O153 D153:D171 S153:W171 K257:L275 R364:S382 V364:Y382 K76:N76 K141:N141 S252:W252 D252 K356:L356 V463:Y463 R463:S463">
    <cfRule type="expression" dxfId="161" priority="249">
      <formula>OR($O$26="",$O$26=FALSE)</formula>
    </cfRule>
  </conditionalFormatting>
  <conditionalFormatting sqref="K42:N59 O153 D153:D171 D252">
    <cfRule type="expression" dxfId="160" priority="228">
      <formula>OR($O$17="",$O$17=FALSE)</formula>
    </cfRule>
  </conditionalFormatting>
  <conditionalFormatting sqref="M153">
    <cfRule type="expression" dxfId="159" priority="197">
      <formula>OR($O$17="",$O$17=FALSE)</formula>
    </cfRule>
    <cfRule type="expression" dxfId="158" priority="198">
      <formula>OR($O$26="",$O$26=FALSE)</formula>
    </cfRule>
  </conditionalFormatting>
  <conditionalFormatting sqref="M252">
    <cfRule type="expression" dxfId="157" priority="189">
      <formula>OR($O$17="",$O$17=FALSE)</formula>
    </cfRule>
    <cfRule type="expression" dxfId="156" priority="190">
      <formula>OR($O$26="",$O$26=FALSE)</formula>
    </cfRule>
  </conditionalFormatting>
  <conditionalFormatting sqref="M154:M171">
    <cfRule type="expression" dxfId="155" priority="191">
      <formula>OR($O$17="",$O$17=FALSE)</formula>
    </cfRule>
    <cfRule type="expression" dxfId="154" priority="192">
      <formula>OR($O$26="",$O$26=FALSE)</formula>
    </cfRule>
  </conditionalFormatting>
  <conditionalFormatting sqref="Q153">
    <cfRule type="expression" dxfId="153" priority="188">
      <formula>OR($O$26="",$O$26=FALSE)</formula>
    </cfRule>
  </conditionalFormatting>
  <conditionalFormatting sqref="Q153">
    <cfRule type="expression" dxfId="152" priority="187">
      <formula>OR($O$17="",$O$17=FALSE)</formula>
    </cfRule>
  </conditionalFormatting>
  <conditionalFormatting sqref="Q154:Q171">
    <cfRule type="expression" dxfId="151" priority="181">
      <formula>OR($O$17="",$O$17=FALSE)</formula>
    </cfRule>
    <cfRule type="expression" dxfId="150" priority="182">
      <formula>OR($O$26="",$O$26=FALSE)</formula>
    </cfRule>
  </conditionalFormatting>
  <conditionalFormatting sqref="Q252">
    <cfRule type="expression" dxfId="149" priority="179">
      <formula>OR($O$17="",$O$17=FALSE)</formula>
    </cfRule>
    <cfRule type="expression" dxfId="148" priority="180">
      <formula>OR($O$26="",$O$26=FALSE)</formula>
    </cfRule>
  </conditionalFormatting>
  <conditionalFormatting sqref="D257:D275 D356">
    <cfRule type="expression" dxfId="147" priority="177">
      <formula>OR($O$17="",$O$17=FALSE)</formula>
    </cfRule>
    <cfRule type="expression" dxfId="146" priority="178">
      <formula>OR($O$26="",$O$26=FALSE)</formula>
    </cfRule>
  </conditionalFormatting>
  <conditionalFormatting sqref="M257:P275 M356:P356">
    <cfRule type="expression" dxfId="145" priority="175">
      <formula>OR($O$17="",$O$17=FALSE)</formula>
    </cfRule>
    <cfRule type="expression" dxfId="144" priority="176">
      <formula>OR($O$26="",$O$26=FALSE)</formula>
    </cfRule>
  </conditionalFormatting>
  <conditionalFormatting sqref="T364:U382 T463:U463">
    <cfRule type="expression" dxfId="143" priority="173">
      <formula>OR($O$17="",$O$17=FALSE)</formula>
    </cfRule>
  </conditionalFormatting>
  <conditionalFormatting sqref="T364:U382 T463:U463">
    <cfRule type="expression" dxfId="142" priority="174">
      <formula>OR($O$26="",$O$26=FALSE)</formula>
    </cfRule>
  </conditionalFormatting>
  <conditionalFormatting sqref="K364">
    <cfRule type="expression" dxfId="141" priority="169">
      <formula>OR($O$17="",$O$17=FALSE)</formula>
    </cfRule>
    <cfRule type="expression" dxfId="140" priority="170">
      <formula>OR($O$26="",$O$26=FALSE)</formula>
    </cfRule>
  </conditionalFormatting>
  <conditionalFormatting sqref="D60:D75">
    <cfRule type="expression" dxfId="139" priority="155">
      <formula>OR($O$17="",$O$17=FALSE)</formula>
    </cfRule>
    <cfRule type="expression" dxfId="138" priority="156">
      <formula>OR($O$26="",$O$26=FALSE)</formula>
    </cfRule>
  </conditionalFormatting>
  <conditionalFormatting sqref="K60:N75">
    <cfRule type="expression" dxfId="137" priority="158">
      <formula>OR($O$26="",$O$26=FALSE)</formula>
    </cfRule>
  </conditionalFormatting>
  <conditionalFormatting sqref="K60:N75">
    <cfRule type="expression" dxfId="136" priority="157">
      <formula>OR($O$17="",$O$17=FALSE)</formula>
    </cfRule>
  </conditionalFormatting>
  <conditionalFormatting sqref="D77 D111:D125">
    <cfRule type="expression" dxfId="135" priority="151">
      <formula>OR($O$17="",$O$17=FALSE)</formula>
    </cfRule>
    <cfRule type="expression" dxfId="134" priority="152">
      <formula>OR($O$26="",$O$26=FALSE)</formula>
    </cfRule>
  </conditionalFormatting>
  <conditionalFormatting sqref="K77:N77 K111:N125">
    <cfRule type="expression" dxfId="133" priority="154">
      <formula>OR($O$26="",$O$26=FALSE)</formula>
    </cfRule>
  </conditionalFormatting>
  <conditionalFormatting sqref="K77:N77 K111:N125">
    <cfRule type="expression" dxfId="132" priority="153">
      <formula>OR($O$17="",$O$17=FALSE)</formula>
    </cfRule>
  </conditionalFormatting>
  <conditionalFormatting sqref="D126:D140">
    <cfRule type="expression" dxfId="131" priority="147">
      <formula>OR($O$17="",$O$17=FALSE)</formula>
    </cfRule>
    <cfRule type="expression" dxfId="130" priority="148">
      <formula>OR($O$26="",$O$26=FALSE)</formula>
    </cfRule>
  </conditionalFormatting>
  <conditionalFormatting sqref="K126:N140">
    <cfRule type="expression" dxfId="129" priority="150">
      <formula>OR($O$26="",$O$26=FALSE)</formula>
    </cfRule>
  </conditionalFormatting>
  <conditionalFormatting sqref="K126:N140">
    <cfRule type="expression" dxfId="128" priority="149">
      <formula>OR($O$17="",$O$17=FALSE)</formula>
    </cfRule>
  </conditionalFormatting>
  <conditionalFormatting sqref="D78:D93 D110">
    <cfRule type="expression" dxfId="127" priority="142">
      <formula>OR($O$17="",$O$17=FALSE)</formula>
    </cfRule>
    <cfRule type="expression" dxfId="126" priority="143">
      <formula>OR($O$26="",$O$26=FALSE)</formula>
    </cfRule>
  </conditionalFormatting>
  <conditionalFormatting sqref="K110:N110">
    <cfRule type="expression" dxfId="125" priority="144">
      <formula>OR($O$17="",$O$17=FALSE)</formula>
    </cfRule>
  </conditionalFormatting>
  <conditionalFormatting sqref="K78:N93 K110:N110">
    <cfRule type="expression" dxfId="124" priority="146">
      <formula>OR($O$26="",$O$26=FALSE)</formula>
    </cfRule>
  </conditionalFormatting>
  <conditionalFormatting sqref="K78:N93">
    <cfRule type="expression" dxfId="123" priority="145">
      <formula>OR($O$17="",$O$17=FALSE)</formula>
    </cfRule>
  </conditionalFormatting>
  <conditionalFormatting sqref="D94:D109">
    <cfRule type="expression" dxfId="122" priority="138">
      <formula>OR($O$17="",$O$17=FALSE)</formula>
    </cfRule>
    <cfRule type="expression" dxfId="121" priority="139">
      <formula>OR($O$26="",$O$26=FALSE)</formula>
    </cfRule>
  </conditionalFormatting>
  <conditionalFormatting sqref="K94:N109">
    <cfRule type="expression" dxfId="120" priority="141">
      <formula>OR($O$26="",$O$26=FALSE)</formula>
    </cfRule>
  </conditionalFormatting>
  <conditionalFormatting sqref="K94:N109">
    <cfRule type="expression" dxfId="119" priority="140">
      <formula>OR($O$17="",$O$17=FALSE)</formula>
    </cfRule>
  </conditionalFormatting>
  <conditionalFormatting sqref="O172:O184 O251 O215:O217">
    <cfRule type="expression" dxfId="118" priority="131">
      <formula>OR($O$17="",$O$17=FALSE)</formula>
    </cfRule>
    <cfRule type="expression" dxfId="117" priority="132">
      <formula>OR($O$26="",$O$26=FALSE)</formula>
    </cfRule>
  </conditionalFormatting>
  <conditionalFormatting sqref="S172:Z184 S251:Z251 S215:Z217">
    <cfRule type="expression" dxfId="116" priority="135">
      <formula>OR($O$17="",$O$17=FALSE)</formula>
    </cfRule>
  </conditionalFormatting>
  <conditionalFormatting sqref="K172:K184 K251 K215:K217">
    <cfRule type="expression" dxfId="115" priority="133">
      <formula>OR($O$17="",$O$17=FALSE)</formula>
    </cfRule>
    <cfRule type="expression" dxfId="114" priority="134">
      <formula>OR($O$26="",$O$26=FALSE)</formula>
    </cfRule>
  </conditionalFormatting>
  <conditionalFormatting sqref="D172:D184 S172:W184 S251:W251 D251 S215:W217 D215:D217">
    <cfRule type="expression" dxfId="113" priority="137">
      <formula>OR($O$26="",$O$26=FALSE)</formula>
    </cfRule>
  </conditionalFormatting>
  <conditionalFormatting sqref="D172:D184 D251 D215:D217">
    <cfRule type="expression" dxfId="112" priority="136">
      <formula>OR($O$17="",$O$17=FALSE)</formula>
    </cfRule>
  </conditionalFormatting>
  <conditionalFormatting sqref="M172:M184 M251 M215:M217">
    <cfRule type="expression" dxfId="111" priority="129">
      <formula>OR($O$17="",$O$17=FALSE)</formula>
    </cfRule>
    <cfRule type="expression" dxfId="110" priority="130">
      <formula>OR($O$26="",$O$26=FALSE)</formula>
    </cfRule>
  </conditionalFormatting>
  <conditionalFormatting sqref="Q172:Q184 Q251 Q215:Q217">
    <cfRule type="expression" dxfId="109" priority="127">
      <formula>OR($O$17="",$O$17=FALSE)</formula>
    </cfRule>
    <cfRule type="expression" dxfId="108" priority="128">
      <formula>OR($O$26="",$O$26=FALSE)</formula>
    </cfRule>
  </conditionalFormatting>
  <conditionalFormatting sqref="O218:O234">
    <cfRule type="expression" dxfId="107" priority="120">
      <formula>OR($O$17="",$O$17=FALSE)</formula>
    </cfRule>
    <cfRule type="expression" dxfId="106" priority="121">
      <formula>OR($O$26="",$O$26=FALSE)</formula>
    </cfRule>
  </conditionalFormatting>
  <conditionalFormatting sqref="S218:Z234">
    <cfRule type="expression" dxfId="105" priority="124">
      <formula>OR($O$17="",$O$17=FALSE)</formula>
    </cfRule>
  </conditionalFormatting>
  <conditionalFormatting sqref="K218:K234">
    <cfRule type="expression" dxfId="104" priority="122">
      <formula>OR($O$17="",$O$17=FALSE)</formula>
    </cfRule>
    <cfRule type="expression" dxfId="103" priority="123">
      <formula>OR($O$26="",$O$26=FALSE)</formula>
    </cfRule>
  </conditionalFormatting>
  <conditionalFormatting sqref="D218:D234 S218:W234">
    <cfRule type="expression" dxfId="102" priority="126">
      <formula>OR($O$26="",$O$26=FALSE)</formula>
    </cfRule>
  </conditionalFormatting>
  <conditionalFormatting sqref="D218:D234">
    <cfRule type="expression" dxfId="101" priority="125">
      <formula>OR($O$17="",$O$17=FALSE)</formula>
    </cfRule>
  </conditionalFormatting>
  <conditionalFormatting sqref="M218:M234">
    <cfRule type="expression" dxfId="100" priority="118">
      <formula>OR($O$17="",$O$17=FALSE)</formula>
    </cfRule>
    <cfRule type="expression" dxfId="99" priority="119">
      <formula>OR($O$26="",$O$26=FALSE)</formula>
    </cfRule>
  </conditionalFormatting>
  <conditionalFormatting sqref="Q218:Q234">
    <cfRule type="expression" dxfId="98" priority="116">
      <formula>OR($O$17="",$O$17=FALSE)</formula>
    </cfRule>
    <cfRule type="expression" dxfId="97" priority="117">
      <formula>OR($O$26="",$O$26=FALSE)</formula>
    </cfRule>
  </conditionalFormatting>
  <conditionalFormatting sqref="O235:O250">
    <cfRule type="expression" dxfId="96" priority="109">
      <formula>OR($O$17="",$O$17=FALSE)</formula>
    </cfRule>
    <cfRule type="expression" dxfId="95" priority="110">
      <formula>OR($O$26="",$O$26=FALSE)</formula>
    </cfRule>
  </conditionalFormatting>
  <conditionalFormatting sqref="S235:Z250">
    <cfRule type="expression" dxfId="94" priority="113">
      <formula>OR($O$17="",$O$17=FALSE)</formula>
    </cfRule>
  </conditionalFormatting>
  <conditionalFormatting sqref="K235:K250">
    <cfRule type="expression" dxfId="93" priority="111">
      <formula>OR($O$17="",$O$17=FALSE)</formula>
    </cfRule>
    <cfRule type="expression" dxfId="92" priority="112">
      <formula>OR($O$26="",$O$26=FALSE)</formula>
    </cfRule>
  </conditionalFormatting>
  <conditionalFormatting sqref="D235:D250 S235:W250">
    <cfRule type="expression" dxfId="91" priority="115">
      <formula>OR($O$26="",$O$26=FALSE)</formula>
    </cfRule>
  </conditionalFormatting>
  <conditionalFormatting sqref="D235:D250">
    <cfRule type="expression" dxfId="90" priority="114">
      <formula>OR($O$17="",$O$17=FALSE)</formula>
    </cfRule>
  </conditionalFormatting>
  <conditionalFormatting sqref="M235:M250">
    <cfRule type="expression" dxfId="89" priority="107">
      <formula>OR($O$17="",$O$17=FALSE)</formula>
    </cfRule>
    <cfRule type="expression" dxfId="88" priority="108">
      <formula>OR($O$26="",$O$26=FALSE)</formula>
    </cfRule>
  </conditionalFormatting>
  <conditionalFormatting sqref="Q235:Q250">
    <cfRule type="expression" dxfId="87" priority="105">
      <formula>OR($O$17="",$O$17=FALSE)</formula>
    </cfRule>
    <cfRule type="expression" dxfId="86" priority="106">
      <formula>OR($O$26="",$O$26=FALSE)</formula>
    </cfRule>
  </conditionalFormatting>
  <conditionalFormatting sqref="O185:O202">
    <cfRule type="expression" dxfId="85" priority="98">
      <formula>OR($O$17="",$O$17=FALSE)</formula>
    </cfRule>
    <cfRule type="expression" dxfId="84" priority="99">
      <formula>OR($O$26="",$O$26=FALSE)</formula>
    </cfRule>
  </conditionalFormatting>
  <conditionalFormatting sqref="S185:Z202">
    <cfRule type="expression" dxfId="83" priority="102">
      <formula>OR($O$17="",$O$17=FALSE)</formula>
    </cfRule>
  </conditionalFormatting>
  <conditionalFormatting sqref="K185:K202">
    <cfRule type="expression" dxfId="82" priority="100">
      <formula>OR($O$17="",$O$17=FALSE)</formula>
    </cfRule>
    <cfRule type="expression" dxfId="81" priority="101">
      <formula>OR($O$26="",$O$26=FALSE)</formula>
    </cfRule>
  </conditionalFormatting>
  <conditionalFormatting sqref="D185:D202 S185:W202">
    <cfRule type="expression" dxfId="80" priority="104">
      <formula>OR($O$26="",$O$26=FALSE)</formula>
    </cfRule>
  </conditionalFormatting>
  <conditionalFormatting sqref="D185:D202">
    <cfRule type="expression" dxfId="79" priority="103">
      <formula>OR($O$17="",$O$17=FALSE)</formula>
    </cfRule>
  </conditionalFormatting>
  <conditionalFormatting sqref="M185:M202">
    <cfRule type="expression" dxfId="78" priority="96">
      <formula>OR($O$17="",$O$17=FALSE)</formula>
    </cfRule>
    <cfRule type="expression" dxfId="77" priority="97">
      <formula>OR($O$26="",$O$26=FALSE)</formula>
    </cfRule>
  </conditionalFormatting>
  <conditionalFormatting sqref="Q185:Q202">
    <cfRule type="expression" dxfId="76" priority="94">
      <formula>OR($O$17="",$O$17=FALSE)</formula>
    </cfRule>
    <cfRule type="expression" dxfId="75" priority="95">
      <formula>OR($O$26="",$O$26=FALSE)</formula>
    </cfRule>
  </conditionalFormatting>
  <conditionalFormatting sqref="O203:O214">
    <cfRule type="expression" dxfId="74" priority="87">
      <formula>OR($O$17="",$O$17=FALSE)</formula>
    </cfRule>
    <cfRule type="expression" dxfId="73" priority="88">
      <formula>OR($O$26="",$O$26=FALSE)</formula>
    </cfRule>
  </conditionalFormatting>
  <conditionalFormatting sqref="S203:Z214">
    <cfRule type="expression" dxfId="72" priority="91">
      <formula>OR($O$17="",$O$17=FALSE)</formula>
    </cfRule>
  </conditionalFormatting>
  <conditionalFormatting sqref="K203:K214">
    <cfRule type="expression" dxfId="71" priority="89">
      <formula>OR($O$17="",$O$17=FALSE)</formula>
    </cfRule>
    <cfRule type="expression" dxfId="70" priority="90">
      <formula>OR($O$26="",$O$26=FALSE)</formula>
    </cfRule>
  </conditionalFormatting>
  <conditionalFormatting sqref="D203:D214 S203:W214">
    <cfRule type="expression" dxfId="69" priority="93">
      <formula>OR($O$26="",$O$26=FALSE)</formula>
    </cfRule>
  </conditionalFormatting>
  <conditionalFormatting sqref="D203:D214">
    <cfRule type="expression" dxfId="68" priority="92">
      <formula>OR($O$17="",$O$17=FALSE)</formula>
    </cfRule>
  </conditionalFormatting>
  <conditionalFormatting sqref="M203:M214">
    <cfRule type="expression" dxfId="67" priority="85">
      <formula>OR($O$17="",$O$17=FALSE)</formula>
    </cfRule>
    <cfRule type="expression" dxfId="66" priority="86">
      <formula>OR($O$26="",$O$26=FALSE)</formula>
    </cfRule>
  </conditionalFormatting>
  <conditionalFormatting sqref="Q203:Q214">
    <cfRule type="expression" dxfId="65" priority="83">
      <formula>OR($O$17="",$O$17=FALSE)</formula>
    </cfRule>
    <cfRule type="expression" dxfId="64" priority="84">
      <formula>OR($O$26="",$O$26=FALSE)</formula>
    </cfRule>
  </conditionalFormatting>
  <conditionalFormatting sqref="K276:L293">
    <cfRule type="expression" dxfId="63" priority="81">
      <formula>OR($O$17="",$O$17=FALSE)</formula>
    </cfRule>
  </conditionalFormatting>
  <conditionalFormatting sqref="K276:L293">
    <cfRule type="expression" dxfId="62" priority="82">
      <formula>OR($O$26="",$O$26=FALSE)</formula>
    </cfRule>
  </conditionalFormatting>
  <conditionalFormatting sqref="D276:D293">
    <cfRule type="expression" dxfId="61" priority="79">
      <formula>OR($O$17="",$O$17=FALSE)</formula>
    </cfRule>
    <cfRule type="expression" dxfId="60" priority="80">
      <formula>OR($O$26="",$O$26=FALSE)</formula>
    </cfRule>
  </conditionalFormatting>
  <conditionalFormatting sqref="M276:P293">
    <cfRule type="expression" dxfId="59" priority="77">
      <formula>OR($O$17="",$O$17=FALSE)</formula>
    </cfRule>
    <cfRule type="expression" dxfId="58" priority="78">
      <formula>OR($O$26="",$O$26=FALSE)</formula>
    </cfRule>
  </conditionalFormatting>
  <conditionalFormatting sqref="K294:L297 K324:L337">
    <cfRule type="expression" dxfId="57" priority="75">
      <formula>OR($O$17="",$O$17=FALSE)</formula>
    </cfRule>
  </conditionalFormatting>
  <conditionalFormatting sqref="K294:L297 K324:L337">
    <cfRule type="expression" dxfId="56" priority="76">
      <formula>OR($O$26="",$O$26=FALSE)</formula>
    </cfRule>
  </conditionalFormatting>
  <conditionalFormatting sqref="D294:D297 D324:D337">
    <cfRule type="expression" dxfId="55" priority="73">
      <formula>OR($O$17="",$O$17=FALSE)</formula>
    </cfRule>
    <cfRule type="expression" dxfId="54" priority="74">
      <formula>OR($O$26="",$O$26=FALSE)</formula>
    </cfRule>
  </conditionalFormatting>
  <conditionalFormatting sqref="M294:P297 M324:P337">
    <cfRule type="expression" dxfId="53" priority="71">
      <formula>OR($O$17="",$O$17=FALSE)</formula>
    </cfRule>
    <cfRule type="expression" dxfId="52" priority="72">
      <formula>OR($O$26="",$O$26=FALSE)</formula>
    </cfRule>
  </conditionalFormatting>
  <conditionalFormatting sqref="K338:L355">
    <cfRule type="expression" dxfId="51" priority="69">
      <formula>OR($O$17="",$O$17=FALSE)</formula>
    </cfRule>
  </conditionalFormatting>
  <conditionalFormatting sqref="K338:L355">
    <cfRule type="expression" dxfId="50" priority="70">
      <formula>OR($O$26="",$O$26=FALSE)</formula>
    </cfRule>
  </conditionalFormatting>
  <conditionalFormatting sqref="D338:D355">
    <cfRule type="expression" dxfId="49" priority="67">
      <formula>OR($O$17="",$O$17=FALSE)</formula>
    </cfRule>
    <cfRule type="expression" dxfId="48" priority="68">
      <formula>OR($O$26="",$O$26=FALSE)</formula>
    </cfRule>
  </conditionalFormatting>
  <conditionalFormatting sqref="M338:P355">
    <cfRule type="expression" dxfId="47" priority="65">
      <formula>OR($O$17="",$O$17=FALSE)</formula>
    </cfRule>
    <cfRule type="expression" dxfId="46" priority="66">
      <formula>OR($O$26="",$O$26=FALSE)</formula>
    </cfRule>
  </conditionalFormatting>
  <conditionalFormatting sqref="K298:L305">
    <cfRule type="expression" dxfId="45" priority="63">
      <formula>OR($O$17="",$O$17=FALSE)</formula>
    </cfRule>
  </conditionalFormatting>
  <conditionalFormatting sqref="K298:L305">
    <cfRule type="expression" dxfId="44" priority="64">
      <formula>OR($O$26="",$O$26=FALSE)</formula>
    </cfRule>
  </conditionalFormatting>
  <conditionalFormatting sqref="D298:D305">
    <cfRule type="expression" dxfId="43" priority="61">
      <formula>OR($O$17="",$O$17=FALSE)</formula>
    </cfRule>
    <cfRule type="expression" dxfId="42" priority="62">
      <formula>OR($O$26="",$O$26=FALSE)</formula>
    </cfRule>
  </conditionalFormatting>
  <conditionalFormatting sqref="M298:P305">
    <cfRule type="expression" dxfId="41" priority="59">
      <formula>OR($O$17="",$O$17=FALSE)</formula>
    </cfRule>
    <cfRule type="expression" dxfId="40" priority="60">
      <formula>OR($O$26="",$O$26=FALSE)</formula>
    </cfRule>
  </conditionalFormatting>
  <conditionalFormatting sqref="K306:L323">
    <cfRule type="expression" dxfId="39" priority="57">
      <formula>OR($O$17="",$O$17=FALSE)</formula>
    </cfRule>
  </conditionalFormatting>
  <conditionalFormatting sqref="K306:L323">
    <cfRule type="expression" dxfId="38" priority="58">
      <formula>OR($O$26="",$O$26=FALSE)</formula>
    </cfRule>
  </conditionalFormatting>
  <conditionalFormatting sqref="D306:D323">
    <cfRule type="expression" dxfId="37" priority="55">
      <formula>OR($O$17="",$O$17=FALSE)</formula>
    </cfRule>
    <cfRule type="expression" dxfId="36" priority="56">
      <formula>OR($O$26="",$O$26=FALSE)</formula>
    </cfRule>
  </conditionalFormatting>
  <conditionalFormatting sqref="M306:P323">
    <cfRule type="expression" dxfId="35" priority="53">
      <formula>OR($O$17="",$O$17=FALSE)</formula>
    </cfRule>
    <cfRule type="expression" dxfId="34" priority="54">
      <formula>OR($O$26="",$O$26=FALSE)</formula>
    </cfRule>
  </conditionalFormatting>
  <conditionalFormatting sqref="D383:D391 D418:D426">
    <cfRule type="expression" dxfId="33" priority="49">
      <formula>OR($O$17="",$O$17=FALSE)</formula>
    </cfRule>
    <cfRule type="expression" dxfId="32" priority="50">
      <formula>OR($O$26="",$O$26=FALSE)</formula>
    </cfRule>
  </conditionalFormatting>
  <conditionalFormatting sqref="R383:S391 V383:Y391 V418:Y426 R418:S426">
    <cfRule type="expression" dxfId="31" priority="51">
      <formula>OR($O$17="",$O$17=FALSE)</formula>
    </cfRule>
  </conditionalFormatting>
  <conditionalFormatting sqref="R383:S391 V383:Y391 V418:Y426 R418:S426">
    <cfRule type="expression" dxfId="30" priority="52">
      <formula>OR($O$26="",$O$26=FALSE)</formula>
    </cfRule>
  </conditionalFormatting>
  <conditionalFormatting sqref="T383:U391 T418:U426">
    <cfRule type="expression" dxfId="29" priority="47">
      <formula>OR($O$17="",$O$17=FALSE)</formula>
    </cfRule>
  </conditionalFormatting>
  <conditionalFormatting sqref="T383:U391 T418:U426">
    <cfRule type="expression" dxfId="28" priority="48">
      <formula>OR($O$26="",$O$26=FALSE)</formula>
    </cfRule>
  </conditionalFormatting>
  <conditionalFormatting sqref="D427:D444">
    <cfRule type="expression" dxfId="27" priority="39">
      <formula>OR($O$17="",$O$17=FALSE)</formula>
    </cfRule>
    <cfRule type="expression" dxfId="26" priority="40">
      <formula>OR($O$26="",$O$26=FALSE)</formula>
    </cfRule>
  </conditionalFormatting>
  <conditionalFormatting sqref="R427:S444 V427:Y444">
    <cfRule type="expression" dxfId="25" priority="41">
      <formula>OR($O$17="",$O$17=FALSE)</formula>
    </cfRule>
  </conditionalFormatting>
  <conditionalFormatting sqref="R427:S444 V427:Y444">
    <cfRule type="expression" dxfId="24" priority="42">
      <formula>OR($O$26="",$O$26=FALSE)</formula>
    </cfRule>
  </conditionalFormatting>
  <conditionalFormatting sqref="T427:U444">
    <cfRule type="expression" dxfId="23" priority="37">
      <formula>OR($O$17="",$O$17=FALSE)</formula>
    </cfRule>
  </conditionalFormatting>
  <conditionalFormatting sqref="T427:U444">
    <cfRule type="expression" dxfId="22" priority="38">
      <formula>OR($O$26="",$O$26=FALSE)</formula>
    </cfRule>
  </conditionalFormatting>
  <conditionalFormatting sqref="D445:D462">
    <cfRule type="expression" dxfId="21" priority="29">
      <formula>OR($O$17="",$O$17=FALSE)</formula>
    </cfRule>
    <cfRule type="expression" dxfId="20" priority="30">
      <formula>OR($O$26="",$O$26=FALSE)</formula>
    </cfRule>
  </conditionalFormatting>
  <conditionalFormatting sqref="R445:S462 V445:Y462">
    <cfRule type="expression" dxfId="19" priority="31">
      <formula>OR($O$17="",$O$17=FALSE)</formula>
    </cfRule>
  </conditionalFormatting>
  <conditionalFormatting sqref="R445:S462 V445:Y462">
    <cfRule type="expression" dxfId="18" priority="32">
      <formula>OR($O$26="",$O$26=FALSE)</formula>
    </cfRule>
  </conditionalFormatting>
  <conditionalFormatting sqref="T445:U462">
    <cfRule type="expression" dxfId="17" priority="27">
      <formula>OR($O$17="",$O$17=FALSE)</formula>
    </cfRule>
  </conditionalFormatting>
  <conditionalFormatting sqref="T445:U462">
    <cfRule type="expression" dxfId="16" priority="28">
      <formula>OR($O$26="",$O$26=FALSE)</formula>
    </cfRule>
  </conditionalFormatting>
  <conditionalFormatting sqref="D392:D409">
    <cfRule type="expression" dxfId="15" priority="19">
      <formula>OR($O$17="",$O$17=FALSE)</formula>
    </cfRule>
    <cfRule type="expression" dxfId="14" priority="20">
      <formula>OR($O$26="",$O$26=FALSE)</formula>
    </cfRule>
  </conditionalFormatting>
  <conditionalFormatting sqref="R392:S409 V392:Y409">
    <cfRule type="expression" dxfId="13" priority="21">
      <formula>OR($O$17="",$O$17=FALSE)</formula>
    </cfRule>
  </conditionalFormatting>
  <conditionalFormatting sqref="R392:S409 V392:Y409">
    <cfRule type="expression" dxfId="12" priority="22">
      <formula>OR($O$26="",$O$26=FALSE)</formula>
    </cfRule>
  </conditionalFormatting>
  <conditionalFormatting sqref="T392:U409">
    <cfRule type="expression" dxfId="11" priority="17">
      <formula>OR($O$17="",$O$17=FALSE)</formula>
    </cfRule>
  </conditionalFormatting>
  <conditionalFormatting sqref="T392:U409">
    <cfRule type="expression" dxfId="10" priority="18">
      <formula>OR($O$26="",$O$26=FALSE)</formula>
    </cfRule>
  </conditionalFormatting>
  <conditionalFormatting sqref="D410:D417">
    <cfRule type="expression" dxfId="9" priority="9">
      <formula>OR($O$17="",$O$17=FALSE)</formula>
    </cfRule>
    <cfRule type="expression" dxfId="8" priority="10">
      <formula>OR($O$26="",$O$26=FALSE)</formula>
    </cfRule>
  </conditionalFormatting>
  <conditionalFormatting sqref="R410:S417 V410:Y417">
    <cfRule type="expression" dxfId="7" priority="11">
      <formula>OR($O$17="",$O$17=FALSE)</formula>
    </cfRule>
  </conditionalFormatting>
  <conditionalFormatting sqref="R410:S417 V410:Y417">
    <cfRule type="expression" dxfId="6" priority="12">
      <formula>OR($O$26="",$O$26=FALSE)</formula>
    </cfRule>
  </conditionalFormatting>
  <conditionalFormatting sqref="T410:U417">
    <cfRule type="expression" dxfId="5" priority="7">
      <formula>OR($O$17="",$O$17=FALSE)</formula>
    </cfRule>
  </conditionalFormatting>
  <conditionalFormatting sqref="T410:U417">
    <cfRule type="expression" dxfId="4" priority="8">
      <formula>OR($O$26="",$O$26=FALSE)</formula>
    </cfRule>
  </conditionalFormatting>
  <conditionalFormatting sqref="K365:K462">
    <cfRule type="expression" dxfId="3" priority="3">
      <formula>OR($O$17="",$O$17=FALSE)</formula>
    </cfRule>
    <cfRule type="expression" dxfId="2" priority="4">
      <formula>OR($O$26="",$O$26=FALSE)</formula>
    </cfRule>
  </conditionalFormatting>
  <conditionalFormatting sqref="K463">
    <cfRule type="expression" dxfId="1" priority="1">
      <formula>OR($O$17="",$O$17=FALSE)</formula>
    </cfRule>
    <cfRule type="expression" dxfId="0" priority="2">
      <formula>OR($O$26="",$O$26=FALSE)</formula>
    </cfRule>
  </conditionalFormatting>
  <dataValidations count="6">
    <dataValidation type="list" allowBlank="1" showInputMessage="1" showErrorMessage="1" sqref="O26 O17 L186:L251 L155:L184 P154:P251 K153:K252 O153:O252 S153:V252" xr:uid="{EF2AD4B7-5B22-41BE-8096-0A37112CCE0E}">
      <formula1>$AH$19:$AH$20</formula1>
    </dataValidation>
    <dataValidation type="list" allowBlank="1" showInputMessage="1" showErrorMessage="1" sqref="H14:K14" xr:uid="{0DFD0E5F-B6BC-4E89-8E7B-FB3159B43A58}">
      <formula1>$AH$14:$AH$15</formula1>
    </dataValidation>
    <dataValidation type="list" allowBlank="1" showInputMessage="1" showErrorMessage="1" sqref="K364:Q463" xr:uid="{162A8CD0-1E9F-4BE4-8CCB-202042CEE9DC}">
      <formula1>Plage_Reco</formula1>
    </dataValidation>
    <dataValidation type="list" allowBlank="1" showInputMessage="1" showErrorMessage="1" sqref="J22:Q22" xr:uid="{8D83DAAF-214C-4ACB-9C08-777402DE9890}">
      <formula1>$AH$21:$AH$22</formula1>
    </dataValidation>
    <dataValidation type="list" allowBlank="1" showInputMessage="1" showErrorMessage="1" sqref="M153:N252" xr:uid="{20EF0EC7-C4D4-4971-9BAE-2B471EBE2510}">
      <formula1>$AH$148:$AH$149</formula1>
    </dataValidation>
    <dataValidation type="list" allowBlank="1" showInputMessage="1" showErrorMessage="1" sqref="Q153:R252" xr:uid="{222B71B5-A715-4290-B821-C0F267CF9C21}">
      <formula1>$AG$148:$AG$150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45AFA-1205-4E33-8E35-BAB62838EAA1}">
  <sheetPr codeName="Feuil2"/>
  <dimension ref="B2:N60"/>
  <sheetViews>
    <sheetView showGridLines="0" topLeftCell="A22" workbookViewId="0">
      <selection activeCell="L48" sqref="L48"/>
    </sheetView>
  </sheetViews>
  <sheetFormatPr baseColWidth="10" defaultColWidth="11.42578125" defaultRowHeight="15" customHeight="1" x14ac:dyDescent="0.2"/>
  <cols>
    <col min="1" max="1" width="2.7109375" style="1" customWidth="1"/>
    <col min="2" max="2" width="4.7109375" style="1" customWidth="1"/>
    <col min="3" max="3" width="4.7109375" style="4" customWidth="1"/>
    <col min="4" max="12" width="12.7109375" style="1" customWidth="1"/>
    <col min="13" max="13" width="11.42578125" style="1"/>
    <col min="14" max="14" width="0" style="1" hidden="1" customWidth="1"/>
    <col min="15" max="16384" width="11.42578125" style="1"/>
  </cols>
  <sheetData>
    <row r="2" spans="2:12" ht="18" customHeight="1" x14ac:dyDescent="0.25">
      <c r="B2" s="3" t="s">
        <v>2</v>
      </c>
    </row>
    <row r="4" spans="2:12" ht="18" customHeight="1" x14ac:dyDescent="0.2">
      <c r="B4" s="5"/>
      <c r="C4" s="148" t="s">
        <v>3</v>
      </c>
      <c r="D4" s="148"/>
      <c r="E4" s="148"/>
      <c r="F4" s="148"/>
      <c r="G4" s="148"/>
      <c r="H4" s="148"/>
      <c r="I4" s="148"/>
      <c r="J4" s="148"/>
      <c r="K4" s="148"/>
      <c r="L4" s="148"/>
    </row>
    <row r="5" spans="2:12" ht="5.0999999999999996" customHeight="1" x14ac:dyDescent="0.2"/>
    <row r="6" spans="2:12" ht="15" customHeight="1" x14ac:dyDescent="0.25">
      <c r="C6" s="7" t="s">
        <v>4</v>
      </c>
      <c r="I6" s="149" t="str">
        <f>IF(A_Recommandations!D42&lt;&gt;"",A_Recommandations!D42,"")</f>
        <v/>
      </c>
      <c r="J6" s="150"/>
      <c r="K6" s="150"/>
      <c r="L6" s="151"/>
    </row>
    <row r="8" spans="2:12" ht="15" customHeight="1" x14ac:dyDescent="0.2">
      <c r="C8" s="6" t="s">
        <v>5</v>
      </c>
      <c r="D8" s="8" t="s">
        <v>20</v>
      </c>
    </row>
    <row r="9" spans="2:12" ht="5.0999999999999996" customHeight="1" x14ac:dyDescent="0.2">
      <c r="C9" s="6"/>
      <c r="D9" s="8"/>
    </row>
    <row r="10" spans="2:12" ht="15" customHeight="1" x14ac:dyDescent="0.25">
      <c r="C10" s="6"/>
      <c r="D10" s="8"/>
      <c r="G10" s="12" t="s">
        <v>12</v>
      </c>
      <c r="H10" s="12" t="s">
        <v>18</v>
      </c>
    </row>
    <row r="11" spans="2:12" ht="15" customHeight="1" x14ac:dyDescent="0.2">
      <c r="C11" s="6"/>
      <c r="D11" s="147" t="s">
        <v>20</v>
      </c>
      <c r="E11" s="147"/>
      <c r="F11" s="147"/>
      <c r="G11" s="15" t="s">
        <v>19</v>
      </c>
      <c r="H11" s="34"/>
    </row>
    <row r="12" spans="2:12" ht="5.0999999999999996" customHeight="1" x14ac:dyDescent="0.2">
      <c r="C12" s="38"/>
      <c r="D12" s="39"/>
      <c r="E12" s="39"/>
      <c r="F12" s="39"/>
      <c r="G12" s="39"/>
      <c r="H12" s="39"/>
      <c r="I12" s="39"/>
      <c r="J12" s="39"/>
      <c r="K12" s="39"/>
      <c r="L12" s="39"/>
    </row>
    <row r="13" spans="2:12" ht="5.0999999999999996" customHeight="1" x14ac:dyDescent="0.2"/>
    <row r="14" spans="2:12" ht="15" customHeight="1" x14ac:dyDescent="0.2">
      <c r="C14" s="6" t="s">
        <v>6</v>
      </c>
      <c r="D14" s="2" t="s">
        <v>29</v>
      </c>
    </row>
    <row r="15" spans="2:12" ht="5.0999999999999996" customHeight="1" x14ac:dyDescent="0.2">
      <c r="C15" s="6"/>
      <c r="D15" s="2"/>
    </row>
    <row r="16" spans="2:12" ht="15" customHeight="1" x14ac:dyDescent="0.25">
      <c r="E16" s="9"/>
      <c r="F16" s="9"/>
      <c r="G16" s="12" t="s">
        <v>12</v>
      </c>
      <c r="H16" s="12" t="s">
        <v>17</v>
      </c>
      <c r="I16" s="9"/>
      <c r="J16" s="9"/>
      <c r="K16" s="9"/>
      <c r="L16" s="9"/>
    </row>
    <row r="17" spans="4:12" ht="15" customHeight="1" x14ac:dyDescent="0.2">
      <c r="D17" s="147" t="s">
        <v>7</v>
      </c>
      <c r="E17" s="147"/>
      <c r="F17" s="147"/>
      <c r="G17" s="16" t="s">
        <v>10</v>
      </c>
      <c r="H17" s="30"/>
      <c r="I17" s="9"/>
      <c r="J17" s="9"/>
      <c r="K17" s="9"/>
      <c r="L17" s="9"/>
    </row>
    <row r="18" spans="4:12" ht="5.0999999999999996" customHeight="1" x14ac:dyDescent="0.2">
      <c r="D18" s="17"/>
      <c r="E18" s="17"/>
      <c r="F18" s="17"/>
      <c r="G18" s="17"/>
      <c r="H18" s="9"/>
      <c r="I18" s="9"/>
      <c r="J18" s="9"/>
      <c r="K18" s="9"/>
      <c r="L18" s="9"/>
    </row>
    <row r="19" spans="4:12" ht="15" customHeight="1" x14ac:dyDescent="0.2">
      <c r="D19" s="19" t="s">
        <v>8</v>
      </c>
      <c r="E19" s="17"/>
      <c r="F19" s="17"/>
      <c r="G19" s="17"/>
      <c r="H19" s="9"/>
      <c r="I19" s="9"/>
      <c r="J19" s="9"/>
      <c r="K19" s="9"/>
      <c r="L19" s="9"/>
    </row>
    <row r="20" spans="4:12" ht="5.0999999999999996" customHeight="1" x14ac:dyDescent="0.2">
      <c r="D20" s="17"/>
      <c r="E20" s="17"/>
      <c r="F20" s="17"/>
      <c r="G20" s="17"/>
      <c r="H20" s="9"/>
      <c r="I20" s="9"/>
      <c r="J20" s="9"/>
      <c r="K20" s="9"/>
      <c r="L20" s="9"/>
    </row>
    <row r="21" spans="4:12" ht="15" customHeight="1" x14ac:dyDescent="0.2">
      <c r="D21" s="17"/>
      <c r="E21" s="17"/>
      <c r="F21" s="17"/>
      <c r="G21" s="18" t="s">
        <v>12</v>
      </c>
      <c r="H21" s="13">
        <v>2021</v>
      </c>
      <c r="I21" s="13">
        <v>2022</v>
      </c>
      <c r="J21" s="13">
        <v>2023</v>
      </c>
      <c r="K21" s="14" t="s">
        <v>16</v>
      </c>
      <c r="L21" s="9"/>
    </row>
    <row r="22" spans="4:12" ht="15" customHeight="1" x14ac:dyDescent="0.2">
      <c r="D22" s="147" t="s">
        <v>13</v>
      </c>
      <c r="E22" s="147"/>
      <c r="F22" s="147"/>
      <c r="G22" s="15" t="s">
        <v>10</v>
      </c>
      <c r="H22" s="30"/>
      <c r="I22" s="30"/>
      <c r="J22" s="30"/>
      <c r="K22" s="35" t="str">
        <f>IF(AND(H22&lt;&gt;"",I22&lt;&gt;"",J22&lt;&gt;""),AVERAGE(H22:J22),"")</f>
        <v/>
      </c>
      <c r="L22" s="9"/>
    </row>
    <row r="23" spans="4:12" ht="15" customHeight="1" x14ac:dyDescent="0.2">
      <c r="D23" s="147" t="s">
        <v>14</v>
      </c>
      <c r="E23" s="147"/>
      <c r="F23" s="147"/>
      <c r="G23" s="15" t="s">
        <v>10</v>
      </c>
      <c r="H23" s="30"/>
      <c r="I23" s="30"/>
      <c r="J23" s="30"/>
      <c r="K23" s="35" t="str">
        <f>IF(AND(H23&lt;&gt;"",I23&lt;&gt;"",J23&lt;&gt;""),AVERAGE(H23:J23),"")</f>
        <v/>
      </c>
      <c r="L23" s="9"/>
    </row>
    <row r="24" spans="4:12" ht="15" customHeight="1" x14ac:dyDescent="0.2">
      <c r="D24" s="17"/>
      <c r="E24" s="17"/>
      <c r="F24" s="17"/>
      <c r="G24" s="9"/>
      <c r="H24" s="9"/>
      <c r="I24" s="9"/>
      <c r="J24" s="9"/>
      <c r="K24" s="9"/>
      <c r="L24" s="9"/>
    </row>
    <row r="25" spans="4:12" ht="15" customHeight="1" x14ac:dyDescent="0.2">
      <c r="D25" s="9" t="s">
        <v>15</v>
      </c>
      <c r="E25" s="9"/>
      <c r="F25" s="9"/>
      <c r="G25" s="9"/>
      <c r="H25" s="9"/>
      <c r="I25" s="33" t="str">
        <f>IF(K22&lt;&gt;"",IF(H17&gt;(5*K22/100),"VRAI","FAUX"),"")</f>
        <v/>
      </c>
      <c r="K25" s="9"/>
      <c r="L25" s="9"/>
    </row>
    <row r="26" spans="4:12" ht="15" customHeight="1" x14ac:dyDescent="0.2">
      <c r="D26" s="9" t="s">
        <v>11</v>
      </c>
      <c r="E26" s="9"/>
      <c r="F26" s="9"/>
      <c r="G26" s="9"/>
      <c r="H26" s="9"/>
      <c r="I26" s="33" t="str">
        <f>IF(K23&lt;&gt;"",IF(H17&gt;(25*K23/100),"VRAI","FAUX"),"")</f>
        <v/>
      </c>
      <c r="K26" s="9"/>
      <c r="L26" s="9"/>
    </row>
    <row r="27" spans="4:12" ht="15" customHeight="1" x14ac:dyDescent="0.2">
      <c r="D27" s="9"/>
      <c r="E27" s="9"/>
      <c r="F27" s="9"/>
      <c r="G27" s="9"/>
      <c r="H27" s="9"/>
      <c r="I27" s="9"/>
      <c r="J27" s="9"/>
      <c r="K27" s="9"/>
      <c r="L27" s="9"/>
    </row>
    <row r="28" spans="4:12" ht="15" customHeight="1" x14ac:dyDescent="0.2">
      <c r="D28" s="10" t="s">
        <v>9</v>
      </c>
      <c r="E28" s="9"/>
      <c r="F28" s="9"/>
      <c r="G28" s="9"/>
      <c r="H28" s="9"/>
      <c r="I28" s="9"/>
      <c r="J28" s="9"/>
      <c r="K28" s="9"/>
      <c r="L28" s="9"/>
    </row>
    <row r="29" spans="4:12" ht="5.0999999999999996" customHeight="1" x14ac:dyDescent="0.2">
      <c r="D29" s="10"/>
      <c r="E29" s="9"/>
      <c r="F29" s="9"/>
      <c r="G29" s="9"/>
      <c r="H29" s="9"/>
      <c r="I29" s="9"/>
      <c r="J29" s="9"/>
      <c r="K29" s="9"/>
      <c r="L29" s="9"/>
    </row>
    <row r="30" spans="4:12" ht="15" customHeight="1" x14ac:dyDescent="0.25">
      <c r="D30" s="9"/>
      <c r="E30" s="9"/>
      <c r="F30" s="9"/>
      <c r="G30" s="12" t="s">
        <v>12</v>
      </c>
      <c r="H30" s="13">
        <v>2023</v>
      </c>
      <c r="I30" s="9"/>
      <c r="J30" s="9"/>
      <c r="K30" s="9"/>
      <c r="L30" s="9"/>
    </row>
    <row r="31" spans="4:12" ht="15" customHeight="1" x14ac:dyDescent="0.2">
      <c r="D31" s="147" t="s">
        <v>21</v>
      </c>
      <c r="E31" s="147"/>
      <c r="F31" s="147"/>
      <c r="G31" s="15" t="s">
        <v>22</v>
      </c>
      <c r="H31" s="30"/>
      <c r="I31" s="9"/>
      <c r="J31" s="9"/>
      <c r="K31" s="9"/>
      <c r="L31" s="9"/>
    </row>
    <row r="32" spans="4:12" ht="15" customHeight="1" x14ac:dyDescent="0.2">
      <c r="D32" s="20" t="s">
        <v>23</v>
      </c>
      <c r="E32" s="20"/>
      <c r="F32" s="20"/>
      <c r="G32" s="15" t="s">
        <v>22</v>
      </c>
      <c r="H32" s="26" t="str">
        <f>IF(H31&lt;&gt;"",20*H31/100,"")</f>
        <v/>
      </c>
      <c r="I32" s="9"/>
      <c r="J32" s="9"/>
      <c r="K32" s="9"/>
      <c r="L32" s="9"/>
    </row>
    <row r="33" spans="3:14" ht="15" customHeight="1" x14ac:dyDescent="0.2">
      <c r="D33" s="20" t="s">
        <v>25</v>
      </c>
      <c r="E33" s="20"/>
      <c r="F33" s="20"/>
      <c r="G33" s="11" t="s">
        <v>10</v>
      </c>
      <c r="H33" s="26">
        <f>80</f>
        <v>80</v>
      </c>
      <c r="I33" s="9"/>
      <c r="J33" s="9"/>
      <c r="K33" s="9"/>
      <c r="L33" s="9"/>
    </row>
    <row r="34" spans="3:14" ht="15" customHeight="1" x14ac:dyDescent="0.2">
      <c r="D34" s="20" t="s">
        <v>26</v>
      </c>
      <c r="E34" s="20"/>
      <c r="F34" s="20"/>
      <c r="G34" s="11" t="s">
        <v>10</v>
      </c>
      <c r="H34" s="26" t="str">
        <f>IF(H32&lt;&gt;"",H33*H32,"")</f>
        <v/>
      </c>
      <c r="I34" s="9"/>
      <c r="J34" s="9"/>
      <c r="K34" s="9"/>
      <c r="L34" s="9"/>
    </row>
    <row r="35" spans="3:14" ht="15" customHeight="1" x14ac:dyDescent="0.2">
      <c r="D35" s="9"/>
      <c r="E35" s="9"/>
      <c r="F35" s="9"/>
      <c r="G35" s="9"/>
      <c r="H35" s="9"/>
      <c r="I35" s="9"/>
      <c r="J35" s="9"/>
      <c r="K35" s="9"/>
      <c r="L35" s="9"/>
    </row>
    <row r="36" spans="3:14" ht="15" customHeight="1" x14ac:dyDescent="0.2">
      <c r="D36" s="9" t="s">
        <v>24</v>
      </c>
      <c r="E36" s="9"/>
      <c r="F36" s="9"/>
      <c r="G36" s="9"/>
      <c r="H36" s="9"/>
      <c r="I36" s="9"/>
      <c r="J36" s="9"/>
      <c r="K36" s="33" t="str">
        <f>IF(AND(H17&lt;&gt;"",H34&lt;&gt;""),IF(H17&gt;(50*H34/100),"VRAI","FAUX"),"")</f>
        <v/>
      </c>
      <c r="L36" s="9"/>
    </row>
    <row r="37" spans="3:14" ht="5.0999999999999996" customHeight="1" x14ac:dyDescent="0.2">
      <c r="C37" s="40"/>
      <c r="D37" s="41"/>
      <c r="E37" s="41"/>
      <c r="F37" s="41"/>
      <c r="G37" s="41"/>
      <c r="H37" s="41"/>
      <c r="I37" s="41"/>
      <c r="J37" s="41"/>
      <c r="K37" s="41"/>
      <c r="L37" s="41"/>
    </row>
    <row r="38" spans="3:14" ht="5.0999999999999996" customHeight="1" x14ac:dyDescent="0.2">
      <c r="D38" s="9"/>
      <c r="E38" s="9"/>
      <c r="F38" s="9"/>
      <c r="G38" s="9"/>
      <c r="H38" s="9"/>
      <c r="I38" s="9"/>
      <c r="J38" s="9"/>
      <c r="K38" s="9"/>
      <c r="L38" s="9"/>
    </row>
    <row r="39" spans="3:14" ht="15" customHeight="1" x14ac:dyDescent="0.2">
      <c r="C39" s="6" t="s">
        <v>27</v>
      </c>
      <c r="D39" s="2" t="s">
        <v>28</v>
      </c>
      <c r="E39" s="9"/>
      <c r="F39" s="9"/>
      <c r="G39" s="9"/>
      <c r="H39" s="9"/>
      <c r="I39" s="9"/>
      <c r="J39" s="9"/>
      <c r="K39" s="9"/>
      <c r="L39" s="9"/>
    </row>
    <row r="40" spans="3:14" ht="5.0999999999999996" customHeight="1" x14ac:dyDescent="0.2">
      <c r="D40" s="9"/>
      <c r="E40" s="9"/>
      <c r="F40" s="9"/>
      <c r="G40" s="9"/>
      <c r="H40" s="9"/>
      <c r="I40" s="9"/>
      <c r="J40" s="9"/>
      <c r="K40" s="9"/>
      <c r="L40" s="9"/>
    </row>
    <row r="41" spans="3:14" ht="15" customHeight="1" x14ac:dyDescent="0.2">
      <c r="D41" s="9" t="s">
        <v>30</v>
      </c>
      <c r="E41" s="9"/>
      <c r="F41" s="9"/>
      <c r="G41" s="9"/>
      <c r="H41" s="9"/>
      <c r="I41" s="25"/>
      <c r="J41" s="9"/>
      <c r="K41" s="9"/>
      <c r="L41" s="9"/>
      <c r="N41" s="1" t="b">
        <v>1</v>
      </c>
    </row>
    <row r="42" spans="3:14" ht="5.0999999999999996" customHeight="1" x14ac:dyDescent="0.2">
      <c r="N42" s="1" t="b">
        <v>0</v>
      </c>
    </row>
    <row r="43" spans="3:14" ht="5.0999999999999996" customHeight="1" x14ac:dyDescent="0.2">
      <c r="C43" s="43"/>
      <c r="D43" s="42"/>
      <c r="E43" s="42"/>
      <c r="F43" s="42"/>
      <c r="G43" s="42"/>
      <c r="H43" s="42"/>
      <c r="I43" s="42"/>
      <c r="J43" s="42"/>
      <c r="K43" s="42"/>
      <c r="L43" s="42"/>
    </row>
    <row r="44" spans="3:14" ht="15" customHeight="1" x14ac:dyDescent="0.2">
      <c r="C44" s="21" t="s">
        <v>31</v>
      </c>
      <c r="D44" s="22" t="s">
        <v>32</v>
      </c>
    </row>
    <row r="45" spans="3:14" ht="5.0999999999999996" customHeight="1" x14ac:dyDescent="0.2"/>
    <row r="46" spans="3:14" ht="15" customHeight="1" x14ac:dyDescent="0.2">
      <c r="D46" s="9" t="s">
        <v>39</v>
      </c>
      <c r="I46" s="30"/>
      <c r="J46" s="9" t="s">
        <v>37</v>
      </c>
    </row>
    <row r="48" spans="3:14" ht="15" customHeight="1" x14ac:dyDescent="0.2">
      <c r="D48" s="9" t="s">
        <v>40</v>
      </c>
    </row>
    <row r="49" spans="2:12" ht="5.0999999999999996" customHeight="1" x14ac:dyDescent="0.2"/>
    <row r="50" spans="2:12" s="23" customFormat="1" ht="31.5" customHeight="1" x14ac:dyDescent="0.25">
      <c r="D50" s="154" t="s">
        <v>33</v>
      </c>
      <c r="E50" s="154"/>
      <c r="F50" s="155"/>
      <c r="G50" s="28" t="s">
        <v>12</v>
      </c>
      <c r="H50" s="29" t="s">
        <v>34</v>
      </c>
      <c r="I50" s="29" t="s">
        <v>35</v>
      </c>
      <c r="J50" s="29" t="s">
        <v>36</v>
      </c>
    </row>
    <row r="51" spans="2:12" ht="15" customHeight="1" x14ac:dyDescent="0.2">
      <c r="D51" s="152"/>
      <c r="E51" s="152"/>
      <c r="F51" s="153"/>
      <c r="G51" s="15" t="s">
        <v>37</v>
      </c>
      <c r="H51" s="30"/>
      <c r="I51" s="30"/>
      <c r="J51" s="31" t="str">
        <f>IF(D51&lt;&gt;"",H51-I51,"")</f>
        <v/>
      </c>
    </row>
    <row r="52" spans="2:12" ht="15" customHeight="1" x14ac:dyDescent="0.2">
      <c r="D52" s="152"/>
      <c r="E52" s="152"/>
      <c r="F52" s="153"/>
      <c r="G52" s="15" t="s">
        <v>37</v>
      </c>
      <c r="H52" s="30"/>
      <c r="I52" s="30"/>
      <c r="J52" s="31" t="str">
        <f t="shared" ref="J52:J55" si="0">IF(D52&lt;&gt;"",H52-I52,"")</f>
        <v/>
      </c>
    </row>
    <row r="53" spans="2:12" ht="15" customHeight="1" x14ac:dyDescent="0.2">
      <c r="D53" s="152"/>
      <c r="E53" s="152"/>
      <c r="F53" s="153"/>
      <c r="G53" s="15" t="s">
        <v>37</v>
      </c>
      <c r="H53" s="30"/>
      <c r="I53" s="30"/>
      <c r="J53" s="31" t="str">
        <f t="shared" si="0"/>
        <v/>
      </c>
    </row>
    <row r="54" spans="2:12" ht="15" customHeight="1" x14ac:dyDescent="0.2">
      <c r="D54" s="152"/>
      <c r="E54" s="152"/>
      <c r="F54" s="153"/>
      <c r="G54" s="15" t="s">
        <v>37</v>
      </c>
      <c r="H54" s="30"/>
      <c r="I54" s="30"/>
      <c r="J54" s="31" t="str">
        <f t="shared" si="0"/>
        <v/>
      </c>
    </row>
    <row r="55" spans="2:12" ht="15" customHeight="1" thickBot="1" x14ac:dyDescent="0.25">
      <c r="D55" s="152"/>
      <c r="E55" s="152"/>
      <c r="F55" s="153"/>
      <c r="G55" s="15" t="s">
        <v>37</v>
      </c>
      <c r="H55" s="30"/>
      <c r="I55" s="30"/>
      <c r="J55" s="31" t="str">
        <f t="shared" si="0"/>
        <v/>
      </c>
    </row>
    <row r="56" spans="2:12" ht="15" customHeight="1" thickBot="1" x14ac:dyDescent="0.3">
      <c r="D56" s="24"/>
      <c r="E56" s="24"/>
      <c r="F56" s="24"/>
      <c r="G56" s="24"/>
      <c r="H56" s="24"/>
      <c r="I56" s="27" t="s">
        <v>38</v>
      </c>
      <c r="J56" s="32" t="str">
        <f>IF(SUM(J51:J55)&lt;&gt;0,SUM(J51:J55),"")</f>
        <v/>
      </c>
    </row>
    <row r="58" spans="2:12" ht="15" customHeight="1" x14ac:dyDescent="0.2">
      <c r="D58" s="9" t="s">
        <v>41</v>
      </c>
      <c r="J58" s="33" t="str">
        <f>IF(AND(I46&lt;&gt;"",J56&lt;&gt;""),IF(I46=J56,"VRAI","FAUX"),"")</f>
        <v/>
      </c>
    </row>
    <row r="60" spans="2:12" ht="15" customHeight="1" thickBot="1" x14ac:dyDescent="0.25">
      <c r="B60" s="36"/>
      <c r="C60" s="37"/>
      <c r="D60" s="36"/>
      <c r="E60" s="36"/>
      <c r="F60" s="36"/>
      <c r="G60" s="36"/>
      <c r="H60" s="36"/>
      <c r="I60" s="36"/>
      <c r="J60" s="36"/>
      <c r="K60" s="36"/>
      <c r="L60" s="36"/>
    </row>
  </sheetData>
  <mergeCells count="13">
    <mergeCell ref="D55:F55"/>
    <mergeCell ref="D31:F31"/>
    <mergeCell ref="D50:F50"/>
    <mergeCell ref="D51:F51"/>
    <mergeCell ref="D52:F52"/>
    <mergeCell ref="D53:F53"/>
    <mergeCell ref="D54:F54"/>
    <mergeCell ref="D22:F22"/>
    <mergeCell ref="D23:F23"/>
    <mergeCell ref="D17:F17"/>
    <mergeCell ref="D11:F11"/>
    <mergeCell ref="C4:L4"/>
    <mergeCell ref="I6:L6"/>
  </mergeCells>
  <dataValidations count="1">
    <dataValidation type="list" allowBlank="1" showInputMessage="1" showErrorMessage="1" sqref="I41" xr:uid="{D2FF799D-9770-4AFF-AD86-E37CDD229335}">
      <formula1>$N$41:$N$42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Tuto</vt:lpstr>
      <vt:lpstr>A_Recommandations</vt:lpstr>
      <vt:lpstr>B_Dérogations</vt:lpstr>
    </vt:vector>
  </TitlesOfParts>
  <Company>MTECT-MTE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DEMAREST Ugo</dc:creator>
  <cp:lastModifiedBy>FAUQUET Anne Laure</cp:lastModifiedBy>
  <dcterms:created xsi:type="dcterms:W3CDTF">2024-02-19T13:44:40Z</dcterms:created>
  <dcterms:modified xsi:type="dcterms:W3CDTF">2024-03-27T15:03:18Z</dcterms:modified>
</cp:coreProperties>
</file>