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iane.raulet\Desktop\"/>
    </mc:Choice>
  </mc:AlternateContent>
  <bookViews>
    <workbookView xWindow="0" yWindow="0" windowWidth="25200" windowHeight="11550" tabRatio="768" activeTab="2"/>
  </bookViews>
  <sheets>
    <sheet name="Lauréats AAP recyclage foncier" sheetId="2" r:id="rId1"/>
    <sheet name="Lauréats communs Ademe+AAP recy" sheetId="12" r:id="rId2"/>
    <sheet name="Lauréats Ademe-travaux" sheetId="9" r:id="rId3"/>
    <sheet name="Lauréats Ademe-études" sheetId="10" r:id="rId4"/>
    <sheet name="Candidatures - communes" sheetId="6" r:id="rId5"/>
    <sheet name="Pour infoLauréats abandonnés" sheetId="11" r:id="rId6"/>
  </sheets>
  <definedNames>
    <definedName name="_xlnm._FilterDatabase" localSheetId="0" hidden="1">'Lauréats AAP recyclage foncier'!$A$1:$AX$489</definedName>
    <definedName name="_xlnm._FilterDatabase" localSheetId="3" hidden="1">'Lauréats Ademe-études'!$A$1:$J$78</definedName>
    <definedName name="_xlnm._FilterDatabase" localSheetId="2" hidden="1">'Lauréats Ademe-travaux'!$A$2:$AF$31</definedName>
    <definedName name="_xlnm._FilterDatabase" localSheetId="1" hidden="1">'Lauréats communs Ademe+AAP recy'!$A$1:$AX$9</definedName>
    <definedName name="_xlnm._FilterDatabase" localSheetId="5" hidden="1">'Pour infoLauréats abandonnés'!$A$1:$AW$2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1" l="1"/>
  <c r="N5" i="11" l="1"/>
  <c r="U5" i="11"/>
  <c r="T5" i="11"/>
  <c r="S5" i="11"/>
  <c r="R5" i="11"/>
  <c r="Q5" i="11"/>
  <c r="M5" i="11"/>
  <c r="N2" i="11"/>
  <c r="G2" i="11"/>
  <c r="L5" i="11"/>
  <c r="P5" i="11" l="1"/>
  <c r="K5" i="11"/>
  <c r="O5" i="11"/>
</calcChain>
</file>

<file path=xl/comments1.xml><?xml version="1.0" encoding="utf-8"?>
<comments xmlns="http://schemas.openxmlformats.org/spreadsheetml/2006/main">
  <authors>
    <author>RAULET Oriane</author>
    <author/>
  </authors>
  <commentList>
    <comment ref="U46" authorId="0" shapeId="0">
      <text>
        <r>
          <rPr>
            <b/>
            <sz val="9"/>
            <color indexed="81"/>
            <rFont val="Tahoma"/>
            <family val="2"/>
          </rPr>
          <t>RAULET Oriane:</t>
        </r>
        <r>
          <rPr>
            <sz val="9"/>
            <color indexed="81"/>
            <rFont val="Tahoma"/>
            <family val="2"/>
          </rPr>
          <t xml:space="preserve">
 ( coliving et résidence séniors d'après le dossier)</t>
        </r>
      </text>
    </comment>
    <comment ref="Y68" authorId="0" shapeId="0">
      <text>
        <r>
          <rPr>
            <b/>
            <sz val="9"/>
            <color indexed="81"/>
            <rFont val="Tahoma"/>
            <family val="2"/>
          </rPr>
          <t>RAULET Oriane:</t>
        </r>
        <r>
          <rPr>
            <sz val="9"/>
            <color indexed="81"/>
            <rFont val="Tahoma"/>
            <family val="2"/>
          </rPr>
          <t xml:space="preserve">
Répond à la RT globale et au décret tertiaire</t>
        </r>
      </text>
    </comment>
    <comment ref="AN68" authorId="0" shapeId="0">
      <text>
        <r>
          <rPr>
            <b/>
            <sz val="9"/>
            <color indexed="81"/>
            <rFont val="Tahoma"/>
            <family val="2"/>
          </rPr>
          <t>RAULET Oriane:</t>
        </r>
        <r>
          <rPr>
            <sz val="9"/>
            <color indexed="81"/>
            <rFont val="Tahoma"/>
            <family val="2"/>
          </rPr>
          <t xml:space="preserve">
Répond à la RT globale et au décret tertiaire</t>
        </r>
      </text>
    </comment>
    <comment ref="AO68" authorId="0" shapeId="0">
      <text>
        <r>
          <rPr>
            <b/>
            <sz val="9"/>
            <color indexed="81"/>
            <rFont val="Tahoma"/>
            <family val="2"/>
          </rPr>
          <t>RAULET Oriane:</t>
        </r>
        <r>
          <rPr>
            <sz val="9"/>
            <color indexed="81"/>
            <rFont val="Tahoma"/>
            <family val="2"/>
          </rPr>
          <t xml:space="preserve">
Répond à la RT globale et au décret tertiaire</t>
        </r>
      </text>
    </comment>
    <comment ref="AP68" authorId="0" shapeId="0">
      <text>
        <r>
          <rPr>
            <b/>
            <sz val="9"/>
            <color indexed="81"/>
            <rFont val="Tahoma"/>
            <family val="2"/>
          </rPr>
          <t>RAULET Oriane:</t>
        </r>
        <r>
          <rPr>
            <sz val="9"/>
            <color indexed="81"/>
            <rFont val="Tahoma"/>
            <family val="2"/>
          </rPr>
          <t xml:space="preserve">
Répond à la RT globale et au décret tertiaire</t>
        </r>
      </text>
    </comment>
    <comment ref="AQ68" authorId="0" shapeId="0">
      <text>
        <r>
          <rPr>
            <b/>
            <sz val="9"/>
            <color indexed="81"/>
            <rFont val="Tahoma"/>
            <family val="2"/>
          </rPr>
          <t>RAULET Oriane:</t>
        </r>
        <r>
          <rPr>
            <sz val="9"/>
            <color indexed="81"/>
            <rFont val="Tahoma"/>
            <family val="2"/>
          </rPr>
          <t xml:space="preserve">
Répond à la RT globale et au décret tertiaire</t>
        </r>
      </text>
    </comment>
    <comment ref="AR68" authorId="0" shapeId="0">
      <text>
        <r>
          <rPr>
            <b/>
            <sz val="9"/>
            <color indexed="81"/>
            <rFont val="Tahoma"/>
            <family val="2"/>
          </rPr>
          <t>RAULET Oriane:</t>
        </r>
        <r>
          <rPr>
            <sz val="9"/>
            <color indexed="81"/>
            <rFont val="Tahoma"/>
            <family val="2"/>
          </rPr>
          <t xml:space="preserve">
Répond à la RT globale et au décret tertiaire</t>
        </r>
      </text>
    </comment>
    <comment ref="Y69" authorId="0" shapeId="0">
      <text>
        <r>
          <rPr>
            <b/>
            <sz val="9"/>
            <color indexed="81"/>
            <rFont val="Tahoma"/>
            <family val="2"/>
          </rPr>
          <t>RAULET Oriane:</t>
        </r>
        <r>
          <rPr>
            <sz val="9"/>
            <color indexed="81"/>
            <rFont val="Tahoma"/>
            <family val="2"/>
          </rPr>
          <t xml:space="preserve">
RT 2012
Répond à une demande ago-alimentaire</t>
        </r>
      </text>
    </comment>
    <comment ref="AN69" authorId="0" shapeId="0">
      <text>
        <r>
          <rPr>
            <b/>
            <sz val="9"/>
            <color indexed="81"/>
            <rFont val="Tahoma"/>
            <family val="2"/>
          </rPr>
          <t>RAULET Oriane:</t>
        </r>
        <r>
          <rPr>
            <sz val="9"/>
            <color indexed="81"/>
            <rFont val="Tahoma"/>
            <family val="2"/>
          </rPr>
          <t xml:space="preserve">
RT 2012
Répond à une demande ago-alimentaire</t>
        </r>
      </text>
    </comment>
    <comment ref="AO69" authorId="0" shapeId="0">
      <text>
        <r>
          <rPr>
            <b/>
            <sz val="9"/>
            <color indexed="81"/>
            <rFont val="Tahoma"/>
            <family val="2"/>
          </rPr>
          <t>RAULET Oriane:</t>
        </r>
        <r>
          <rPr>
            <sz val="9"/>
            <color indexed="81"/>
            <rFont val="Tahoma"/>
            <family val="2"/>
          </rPr>
          <t xml:space="preserve">
RT 2012
Répond à une demande ago-alimentaire</t>
        </r>
      </text>
    </comment>
    <comment ref="AP69" authorId="0" shapeId="0">
      <text>
        <r>
          <rPr>
            <b/>
            <sz val="9"/>
            <color indexed="81"/>
            <rFont val="Tahoma"/>
            <family val="2"/>
          </rPr>
          <t>RAULET Oriane:</t>
        </r>
        <r>
          <rPr>
            <sz val="9"/>
            <color indexed="81"/>
            <rFont val="Tahoma"/>
            <family val="2"/>
          </rPr>
          <t xml:space="preserve">
RT 2012
Répond à une demande ago-alimentaire</t>
        </r>
      </text>
    </comment>
    <comment ref="AQ69" authorId="0" shapeId="0">
      <text>
        <r>
          <rPr>
            <b/>
            <sz val="9"/>
            <color indexed="81"/>
            <rFont val="Tahoma"/>
            <family val="2"/>
          </rPr>
          <t>RAULET Oriane:</t>
        </r>
        <r>
          <rPr>
            <sz val="9"/>
            <color indexed="81"/>
            <rFont val="Tahoma"/>
            <family val="2"/>
          </rPr>
          <t xml:space="preserve">
RT 2012
Répond à une demande ago-alimentaire</t>
        </r>
      </text>
    </comment>
    <comment ref="AR69" authorId="0" shapeId="0">
      <text>
        <r>
          <rPr>
            <b/>
            <sz val="9"/>
            <color indexed="81"/>
            <rFont val="Tahoma"/>
            <family val="2"/>
          </rPr>
          <t>RAULET Oriane:</t>
        </r>
        <r>
          <rPr>
            <sz val="9"/>
            <color indexed="81"/>
            <rFont val="Tahoma"/>
            <family val="2"/>
          </rPr>
          <t xml:space="preserve">
RT 2012
Répond à une demande ago-alimentaire</t>
        </r>
      </text>
    </comment>
    <comment ref="X78" authorId="0" shapeId="0">
      <text>
        <r>
          <rPr>
            <b/>
            <sz val="9"/>
            <color indexed="81"/>
            <rFont val="Tahoma"/>
            <family val="2"/>
          </rPr>
          <t>RAULET Oriane:</t>
        </r>
        <r>
          <rPr>
            <sz val="9"/>
            <color indexed="81"/>
            <rFont val="Tahoma"/>
            <family val="2"/>
          </rPr>
          <t xml:space="preserve">
Commune SRU carencée (taux 10,74 au lieu de 20%)</t>
        </r>
      </text>
    </comment>
    <comment ref="W82" authorId="0" shapeId="0">
      <text>
        <r>
          <rPr>
            <b/>
            <sz val="9"/>
            <color indexed="81"/>
            <rFont val="Tahoma"/>
            <family val="2"/>
          </rPr>
          <t>RAULET Oriane:</t>
        </r>
        <r>
          <rPr>
            <sz val="9"/>
            <color indexed="81"/>
            <rFont val="Tahoma"/>
            <family val="2"/>
          </rPr>
          <t xml:space="preserve">
31/12/21 (études)
01/05/22 (tvx)</t>
        </r>
      </text>
    </comment>
    <comment ref="Y85" authorId="0" shapeId="0">
      <text>
        <r>
          <rPr>
            <b/>
            <sz val="9"/>
            <color indexed="81"/>
            <rFont val="Tahoma"/>
            <family val="2"/>
          </rPr>
          <t>RAULET Oriane:</t>
        </r>
        <r>
          <rPr>
            <sz val="9"/>
            <color indexed="81"/>
            <rFont val="Tahoma"/>
            <family val="2"/>
          </rPr>
          <t xml:space="preserve">
Préservation des ressources naturelles (eau pluviales  et protection zone humide, respect de la RT 2020production d’énergie verte…</t>
        </r>
      </text>
    </comment>
    <comment ref="W86" authorId="0" shapeId="0">
      <text>
        <r>
          <rPr>
            <b/>
            <sz val="9"/>
            <color indexed="81"/>
            <rFont val="Tahoma"/>
            <family val="2"/>
          </rPr>
          <t>RAULET Oriane:</t>
        </r>
        <r>
          <rPr>
            <sz val="9"/>
            <color indexed="81"/>
            <rFont val="Tahoma"/>
            <family val="2"/>
          </rPr>
          <t xml:space="preserve">
01/09/22 (étude)
01/12/2022 (tvx)</t>
        </r>
      </text>
    </comment>
    <comment ref="W88" authorId="0" shapeId="0">
      <text>
        <r>
          <rPr>
            <b/>
            <sz val="9"/>
            <color indexed="81"/>
            <rFont val="Tahoma"/>
            <family val="2"/>
          </rPr>
          <t>RAULET Oriane:</t>
        </r>
        <r>
          <rPr>
            <sz val="9"/>
            <color indexed="81"/>
            <rFont val="Tahoma"/>
            <family val="2"/>
          </rPr>
          <t xml:space="preserve">
15/09/21 (études)
15/12/22 (tvx)</t>
        </r>
      </text>
    </comment>
    <comment ref="Y90" authorId="0" shapeId="0">
      <text>
        <r>
          <rPr>
            <b/>
            <sz val="9"/>
            <color indexed="81"/>
            <rFont val="Tahoma"/>
            <family val="2"/>
          </rPr>
          <t>RAULET Oriane:</t>
        </r>
        <r>
          <rPr>
            <sz val="9"/>
            <color indexed="81"/>
            <rFont val="Tahoma"/>
            <family val="2"/>
          </rPr>
          <t xml:space="preserve">
 E+CPerformance énergétique 4 de l’expérimentation E+C et objectifs de la catégorie 3 de l’AAP projets bâtiments performants</t>
        </r>
      </text>
    </comment>
    <comment ref="Y91" authorId="0" shapeId="0">
      <text>
        <r>
          <rPr>
            <b/>
            <sz val="9"/>
            <color indexed="81"/>
            <rFont val="Tahoma"/>
            <family val="2"/>
          </rPr>
          <t>RAULET Oriane:</t>
        </r>
        <r>
          <rPr>
            <sz val="9"/>
            <color indexed="81"/>
            <rFont val="Tahoma"/>
            <family val="2"/>
          </rPr>
          <t xml:space="preserve">
Concours Europan pour l’avenir (=&gt; opération intégrant une démarche qualitative et labéllisée en matière de biodiversité et de développement durable</t>
        </r>
      </text>
    </comment>
    <comment ref="Y92" authorId="0" shapeId="0">
      <text>
        <r>
          <rPr>
            <b/>
            <sz val="9"/>
            <color indexed="81"/>
            <rFont val="Tahoma"/>
            <family val="2"/>
          </rPr>
          <t>RAULET Oriane:</t>
        </r>
        <r>
          <rPr>
            <sz val="9"/>
            <color indexed="81"/>
            <rFont val="Tahoma"/>
            <family val="2"/>
          </rPr>
          <t xml:space="preserve">
Scénario retenu le plus efficient en dev durable (matériaux biosourcés, bâtiments passifs, ré-emploi des matériaux démolis,…</t>
        </r>
      </text>
    </comment>
    <comment ref="Y94" authorId="0" shapeId="0">
      <text>
        <r>
          <rPr>
            <b/>
            <sz val="9"/>
            <color indexed="81"/>
            <rFont val="Tahoma"/>
            <family val="2"/>
          </rPr>
          <t>RAULET Oriane:</t>
        </r>
        <r>
          <rPr>
            <sz val="9"/>
            <color indexed="81"/>
            <rFont val="Tahoma"/>
            <family val="2"/>
          </rPr>
          <t xml:space="preserve">
Economie circulaire : valorisation des déchets de chantier à 30 %</t>
        </r>
      </text>
    </comment>
    <comment ref="Y95" authorId="0" shapeId="0">
      <text>
        <r>
          <rPr>
            <b/>
            <sz val="9"/>
            <color indexed="81"/>
            <rFont val="Tahoma"/>
            <family val="2"/>
          </rPr>
          <t>RAULET Oriane:</t>
        </r>
        <r>
          <rPr>
            <sz val="9"/>
            <color indexed="81"/>
            <rFont val="Tahoma"/>
            <family val="2"/>
          </rPr>
          <t xml:space="preserve">
Comptage annuels LPO</t>
        </r>
      </text>
    </comment>
    <comment ref="W99" authorId="0" shapeId="0">
      <text>
        <r>
          <rPr>
            <b/>
            <sz val="9"/>
            <color indexed="81"/>
            <rFont val="Tahoma"/>
            <family val="2"/>
          </rPr>
          <t>RAULET Oriane:</t>
        </r>
        <r>
          <rPr>
            <sz val="9"/>
            <color indexed="81"/>
            <rFont val="Tahoma"/>
            <family val="2"/>
          </rPr>
          <t xml:space="preserve">
25/02/21 (études)
01/09/22 (tvx)</t>
        </r>
      </text>
    </comment>
    <comment ref="Y99" authorId="0" shapeId="0">
      <text>
        <r>
          <rPr>
            <b/>
            <sz val="9"/>
            <color indexed="81"/>
            <rFont val="Tahoma"/>
            <family val="2"/>
          </rPr>
          <t>RAULET Oriane:</t>
        </r>
        <r>
          <rPr>
            <sz val="9"/>
            <color indexed="81"/>
            <rFont val="Tahoma"/>
            <family val="2"/>
          </rPr>
          <t xml:space="preserve">
PCAET, diagnostic patrimoine arboré et Atlas de la biodiversité</t>
        </r>
      </text>
    </comment>
    <comment ref="W100" authorId="0" shapeId="0">
      <text>
        <r>
          <rPr>
            <b/>
            <sz val="9"/>
            <color indexed="81"/>
            <rFont val="Tahoma"/>
            <family val="2"/>
          </rPr>
          <t>RAULET Oriane:</t>
        </r>
        <r>
          <rPr>
            <sz val="9"/>
            <color indexed="81"/>
            <rFont val="Tahoma"/>
            <family val="2"/>
          </rPr>
          <t xml:space="preserve">
30/04/21 (études)
01/03/22 (tvx)</t>
        </r>
      </text>
    </comment>
    <comment ref="Y105" authorId="0" shapeId="0">
      <text>
        <r>
          <rPr>
            <b/>
            <sz val="9"/>
            <color indexed="81"/>
            <rFont val="Tahoma"/>
            <family val="2"/>
          </rPr>
          <t>RAULET Oriane:</t>
        </r>
        <r>
          <rPr>
            <sz val="9"/>
            <color indexed="81"/>
            <rFont val="Tahoma"/>
            <family val="2"/>
          </rPr>
          <t xml:space="preserve">
Economie circulaire : réduction du bilan carbonne</t>
        </r>
      </text>
    </comment>
    <comment ref="X106" authorId="0" shapeId="0">
      <text>
        <r>
          <rPr>
            <b/>
            <sz val="9"/>
            <color indexed="81"/>
            <rFont val="Tahoma"/>
            <family val="2"/>
          </rPr>
          <t>RAULET Oriane:</t>
        </r>
        <r>
          <rPr>
            <sz val="9"/>
            <color indexed="81"/>
            <rFont val="Tahoma"/>
            <family val="2"/>
          </rPr>
          <t xml:space="preserve">
Commune SRU sortant de la carence grâce à cette opératio</t>
        </r>
      </text>
    </comment>
    <comment ref="W108" authorId="0" shapeId="0">
      <text>
        <r>
          <rPr>
            <b/>
            <sz val="9"/>
            <color indexed="81"/>
            <rFont val="Tahoma"/>
            <family val="2"/>
          </rPr>
          <t>RAULET Oriane:</t>
        </r>
        <r>
          <rPr>
            <sz val="9"/>
            <color indexed="81"/>
            <rFont val="Tahoma"/>
            <family val="2"/>
          </rPr>
          <t xml:space="preserve">
31/12/21 (études)
01/01/2022 (tvx)</t>
        </r>
      </text>
    </comment>
    <comment ref="W193" authorId="1" shapeId="0">
      <text>
        <r>
          <rPr>
            <b/>
            <sz val="9"/>
            <color rgb="FF000000"/>
            <rFont val="Tahoma"/>
            <family val="2"/>
          </rPr>
          <t xml:space="preserve">RAULET Oriane:
</t>
        </r>
        <r>
          <rPr>
            <sz val="9"/>
            <color rgb="FF000000"/>
            <rFont val="Tahoma"/>
            <family val="2"/>
          </rPr>
          <t>2022 / S2 : Acquisition des terrains de la 1ère tranche par l’aménageur auprès de la SPL</t>
        </r>
      </text>
    </comment>
    <comment ref="W194" authorId="1" shapeId="0">
      <text>
        <r>
          <rPr>
            <b/>
            <sz val="9"/>
            <color rgb="FF000000"/>
            <rFont val="Tahoma"/>
            <family val="2"/>
            <charset val="1"/>
          </rPr>
          <t xml:space="preserve">RAULET Oriane:
</t>
        </r>
        <r>
          <rPr>
            <sz val="9"/>
            <color rgb="FF000000"/>
            <rFont val="Tahoma"/>
            <family val="2"/>
            <charset val="1"/>
          </rPr>
          <t xml:space="preserve">Nov 2021- Nov 2022 : Démolition 
Déc 2022 – Déc 2024 : Construction
</t>
        </r>
      </text>
    </comment>
    <comment ref="W195" authorId="1" shapeId="0">
      <text>
        <r>
          <rPr>
            <b/>
            <sz val="9"/>
            <color rgb="FF000000"/>
            <rFont val="Tahoma"/>
            <family val="2"/>
            <charset val="1"/>
          </rPr>
          <t xml:space="preserve">RAULET Oriane:
</t>
        </r>
        <r>
          <rPr>
            <sz val="9"/>
            <color rgb="FF000000"/>
            <rFont val="Tahoma"/>
            <family val="2"/>
            <charset val="1"/>
          </rPr>
          <t>Prêt pour engagement dès avril 2021</t>
        </r>
      </text>
    </comment>
    <comment ref="W196" authorId="1" shapeId="0">
      <text>
        <r>
          <rPr>
            <b/>
            <sz val="9"/>
            <color rgb="FF000000"/>
            <rFont val="Tahoma"/>
            <family val="2"/>
          </rPr>
          <t xml:space="preserve">RAULET Oriane:
</t>
        </r>
        <r>
          <rPr>
            <sz val="9"/>
            <color rgb="FF000000"/>
            <rFont val="Tahoma"/>
            <family val="2"/>
          </rPr>
          <t>Calendrier du lot A cohérent avec le calendrier du fonds friches ; travaux infra et superstructures 2021-2022</t>
        </r>
      </text>
    </comment>
    <comment ref="Y196" authorId="1" shapeId="0">
      <text>
        <r>
          <rPr>
            <b/>
            <sz val="9"/>
            <color rgb="FF000000"/>
            <rFont val="Tahoma"/>
            <family val="2"/>
          </rPr>
          <t xml:space="preserve">RAULET Oriane:
</t>
        </r>
        <r>
          <rPr>
            <sz val="9"/>
            <color rgb="FF000000"/>
            <rFont val="Tahoma"/>
            <family val="2"/>
          </rPr>
          <t xml:space="preserve">labellisé EcoQuartier étape 2 (chantier) en 2015. </t>
        </r>
      </text>
    </comment>
    <comment ref="W197" authorId="1" shapeId="0">
      <text>
        <r>
          <rPr>
            <b/>
            <sz val="9"/>
            <color rgb="FF000000"/>
            <rFont val="Tahoma"/>
            <family val="2"/>
          </rPr>
          <t xml:space="preserve">RAULET Oriane:
</t>
        </r>
        <r>
          <rPr>
            <sz val="9"/>
            <color rgb="FF000000"/>
            <rFont val="Tahoma"/>
            <family val="2"/>
          </rPr>
          <t>Dépollution – Commencement des travaux de mise en état des sols 2ème semestre 2021</t>
        </r>
      </text>
    </comment>
    <comment ref="W198" authorId="1" shapeId="0">
      <text>
        <r>
          <rPr>
            <b/>
            <sz val="9"/>
            <color rgb="FF000000"/>
            <rFont val="Tahoma"/>
            <family val="2"/>
            <charset val="1"/>
          </rPr>
          <t xml:space="preserve">RAULET Oriane:
</t>
        </r>
        <r>
          <rPr>
            <sz val="9"/>
            <color rgb="FF000000"/>
            <rFont val="Tahoma"/>
            <family val="2"/>
            <charset val="1"/>
          </rPr>
          <t>Bonne temporalité de la phase 2 : travaux des espaces publics débuteront à la fin 2021 pour s’achever au début 2024.</t>
        </r>
      </text>
    </comment>
    <comment ref="Y198" authorId="1" shapeId="0">
      <text>
        <r>
          <rPr>
            <b/>
            <sz val="9"/>
            <color rgb="FF000000"/>
            <rFont val="Tahoma"/>
            <family val="2"/>
          </rPr>
          <t xml:space="preserve">RAULET Oriane:
</t>
        </r>
        <r>
          <rPr>
            <sz val="9"/>
            <color rgb="FF000000"/>
            <rFont val="Tahoma"/>
            <family val="2"/>
          </rPr>
          <t>Labellisé EcoQuartier étape 2 (chantier) en 2019.</t>
        </r>
      </text>
    </comment>
    <comment ref="W199" authorId="1" shapeId="0">
      <text>
        <r>
          <rPr>
            <b/>
            <sz val="9"/>
            <color rgb="FF000000"/>
            <rFont val="Tahoma"/>
            <family val="2"/>
          </rPr>
          <t xml:space="preserve">RAULET Oriane:
</t>
        </r>
        <r>
          <rPr>
            <sz val="9"/>
            <color rgb="FF000000"/>
            <rFont val="Tahoma"/>
            <family val="2"/>
          </rPr>
          <t>Calendrier cohérent avec le calendrier du fonds friches</t>
        </r>
      </text>
    </comment>
    <comment ref="W200" authorId="1" shapeId="0">
      <text>
        <r>
          <rPr>
            <b/>
            <sz val="9"/>
            <color rgb="FF000000"/>
            <rFont val="Tahoma"/>
            <family val="2"/>
          </rPr>
          <t xml:space="preserve">RAULET Oriane:
</t>
        </r>
        <r>
          <rPr>
            <sz val="9"/>
            <color rgb="FF000000"/>
            <rFont val="Tahoma"/>
            <family val="2"/>
          </rPr>
          <t>Démolitions – Commencement des travaux début 2022</t>
        </r>
      </text>
    </comment>
    <comment ref="W201" authorId="1" shapeId="0">
      <text>
        <r>
          <rPr>
            <b/>
            <sz val="9"/>
            <color rgb="FF000000"/>
            <rFont val="Tahoma"/>
            <family val="2"/>
          </rPr>
          <t xml:space="preserve">RAULET Oriane:
</t>
        </r>
        <r>
          <rPr>
            <sz val="9"/>
            <color rgb="FF000000"/>
            <rFont val="Tahoma"/>
            <family val="2"/>
          </rPr>
          <t>Travaux commencés – prise en charge de l’aléa pour  mise en service de la résidence sociale en avril 2022</t>
        </r>
      </text>
    </comment>
    <comment ref="W202" authorId="1" shapeId="0">
      <text>
        <r>
          <rPr>
            <b/>
            <sz val="9"/>
            <color rgb="FF000000"/>
            <rFont val="Tahoma"/>
            <family val="2"/>
          </rPr>
          <t xml:space="preserve">RAULET Oriane:
</t>
        </r>
        <r>
          <rPr>
            <sz val="9"/>
            <color rgb="FF000000"/>
            <rFont val="Tahoma"/>
            <family val="2"/>
          </rPr>
          <t>Montant proposé sur études pré-op</t>
        </r>
      </text>
    </comment>
    <comment ref="W203" authorId="1" shapeId="0">
      <text>
        <r>
          <rPr>
            <b/>
            <sz val="9"/>
            <color rgb="FF000000"/>
            <rFont val="Tahoma"/>
            <family val="2"/>
          </rPr>
          <t xml:space="preserve">RAULET Oriane:
</t>
        </r>
        <r>
          <rPr>
            <sz val="9"/>
            <color rgb="FF000000"/>
            <rFont val="Tahoma"/>
            <family val="2"/>
          </rPr>
          <t>Acquisition et démolition du triangle SFPL – Commencement des travaux de démolition / dépollution prévu fin 2021-début 2022</t>
        </r>
      </text>
    </comment>
    <comment ref="W204" authorId="1" shapeId="0">
      <text>
        <r>
          <rPr>
            <b/>
            <sz val="9"/>
            <color rgb="FF000000"/>
            <rFont val="Tahoma"/>
            <family val="2"/>
          </rPr>
          <t xml:space="preserve">RAULET Oriane:
</t>
        </r>
        <r>
          <rPr>
            <sz val="9"/>
            <color rgb="FF000000"/>
            <rFont val="Tahoma"/>
            <family val="2"/>
          </rPr>
          <t>Travaux de recyclage et travaux de démolition - Réception des travaux îlots 2&amp;3 prévus en 2024</t>
        </r>
      </text>
    </comment>
    <comment ref="W205" authorId="1" shapeId="0">
      <text>
        <r>
          <rPr>
            <b/>
            <sz val="9"/>
            <color rgb="FF000000"/>
            <rFont val="Tahoma"/>
            <family val="2"/>
          </rPr>
          <t xml:space="preserve">RAULET Oriane:
</t>
        </r>
        <r>
          <rPr>
            <sz val="9"/>
            <color rgb="FF000000"/>
            <rFont val="Tahoma"/>
            <family val="2"/>
          </rPr>
          <t>Début des études au deuxième semestre 2021/ remise des études au deuxième semestre de 2022.</t>
        </r>
      </text>
    </comment>
    <comment ref="W206" authorId="1" shapeId="0">
      <text>
        <r>
          <rPr>
            <b/>
            <sz val="9"/>
            <color rgb="FF000000"/>
            <rFont val="Tahoma"/>
            <family val="2"/>
          </rPr>
          <t xml:space="preserve">RAULET Oriane:
</t>
        </r>
        <r>
          <rPr>
            <sz val="9"/>
            <color rgb="FF000000"/>
            <rFont val="Tahoma"/>
            <family val="2"/>
          </rPr>
          <t>Le projet commencera en mai 2021 et sera réceptionné le 1er janvier 2022.</t>
        </r>
      </text>
    </comment>
    <comment ref="W207" authorId="1" shapeId="0">
      <text>
        <r>
          <rPr>
            <b/>
            <sz val="9"/>
            <color rgb="FF000000"/>
            <rFont val="Tahoma"/>
            <family val="2"/>
          </rPr>
          <t xml:space="preserve">RAULET Oriane:
</t>
        </r>
        <r>
          <rPr>
            <sz val="9"/>
            <color rgb="FF000000"/>
            <rFont val="Tahoma"/>
            <family val="2"/>
          </rPr>
          <t>Réalisation de l’action à financer commence le 1er octobre 2021 et se termine le 1er décembre 2021</t>
        </r>
      </text>
    </comment>
    <comment ref="W208" authorId="1" shapeId="0">
      <text>
        <r>
          <rPr>
            <b/>
            <sz val="9"/>
            <color rgb="FF000000"/>
            <rFont val="Tahoma"/>
            <family val="2"/>
          </rPr>
          <t xml:space="preserve">RAULET Oriane:
</t>
        </r>
        <r>
          <rPr>
            <sz val="9"/>
            <color rgb="FF000000"/>
            <rFont val="Tahoma"/>
            <family val="2"/>
          </rPr>
          <t>Acquisitions – juin 2021</t>
        </r>
      </text>
    </comment>
    <comment ref="W209" authorId="1" shapeId="0">
      <text>
        <r>
          <rPr>
            <b/>
            <sz val="9"/>
            <color rgb="FF000000"/>
            <rFont val="Tahoma"/>
            <family val="2"/>
            <charset val="1"/>
          </rPr>
          <t xml:space="preserve">RAULET Oriane:
</t>
        </r>
        <r>
          <rPr>
            <sz val="9"/>
            <color rgb="FF000000"/>
            <rFont val="Tahoma"/>
            <family val="2"/>
            <charset val="1"/>
          </rPr>
          <t>Acquisition 2021 – Démolition sur 2021-2022, VRD jusqu’en 2024</t>
        </r>
      </text>
    </comment>
    <comment ref="W210" authorId="1" shapeId="0">
      <text>
        <r>
          <rPr>
            <b/>
            <sz val="9"/>
            <color rgb="FF000000"/>
            <rFont val="Tahoma"/>
            <family val="2"/>
          </rPr>
          <t xml:space="preserve">RAULET Oriane:
</t>
        </r>
        <r>
          <rPr>
            <sz val="9"/>
            <color rgb="FF000000"/>
            <rFont val="Tahoma"/>
            <family val="2"/>
          </rPr>
          <t>Travaux peuvent démarrer dès l’année 2021 sur les lots présentés : dépollution et injections.</t>
        </r>
      </text>
    </comment>
    <comment ref="X210" authorId="1" shapeId="0">
      <text>
        <r>
          <rPr>
            <b/>
            <sz val="9"/>
            <color rgb="FF000000"/>
            <rFont val="Tahoma"/>
            <family val="2"/>
            <charset val="1"/>
          </rPr>
          <t xml:space="preserve">RAULET Oriane:
</t>
        </r>
      </text>
    </comment>
    <comment ref="W211" authorId="1" shapeId="0">
      <text>
        <r>
          <rPr>
            <b/>
            <sz val="9"/>
            <color rgb="FF000000"/>
            <rFont val="Tahoma"/>
            <family val="2"/>
            <charset val="1"/>
          </rPr>
          <t xml:space="preserve">RAULET Oriane:
</t>
        </r>
        <r>
          <rPr>
            <sz val="9"/>
            <color rgb="FF000000"/>
            <rFont val="Tahoma"/>
            <family val="2"/>
            <charset val="1"/>
          </rPr>
          <t xml:space="preserve">
Phase travaux : septembre 2021
Réception des travaux : fin février 2022</t>
        </r>
      </text>
    </comment>
    <comment ref="W212" authorId="1" shapeId="0">
      <text>
        <r>
          <rPr>
            <b/>
            <sz val="9"/>
            <color rgb="FF000000"/>
            <rFont val="Tahoma"/>
            <family val="2"/>
          </rPr>
          <t xml:space="preserve">RAULET Oriane:
</t>
        </r>
        <r>
          <rPr>
            <sz val="9"/>
            <color rgb="FF000000"/>
            <rFont val="Tahoma"/>
            <family val="2"/>
          </rPr>
          <t>Lancement de la DUP en octobre 2021 pour des acquisitions fin 2022.</t>
        </r>
      </text>
    </comment>
    <comment ref="W213" authorId="1" shapeId="0">
      <text>
        <r>
          <rPr>
            <b/>
            <sz val="9"/>
            <color rgb="FF000000"/>
            <rFont val="Tahoma"/>
            <family val="2"/>
          </rPr>
          <t xml:space="preserve">RAULET Oriane:
</t>
        </r>
        <r>
          <rPr>
            <sz val="9"/>
            <color rgb="FF000000"/>
            <rFont val="Tahoma"/>
            <family val="2"/>
          </rPr>
          <t xml:space="preserve">Le foncier est quasi maîtrisé (mai 2021). Les travaux débuteront à l'été 2021 pour une durée de 18 à 24 mois environ. </t>
        </r>
      </text>
    </comment>
    <comment ref="W214" authorId="1" shapeId="0">
      <text>
        <r>
          <rPr>
            <b/>
            <sz val="9"/>
            <color rgb="FF000000"/>
            <rFont val="Tahoma"/>
            <family val="2"/>
          </rPr>
          <t xml:space="preserve">RAULET Oriane:
</t>
        </r>
        <r>
          <rPr>
            <sz val="9"/>
            <color rgb="FF000000"/>
            <rFont val="Tahoma"/>
            <family val="2"/>
          </rPr>
          <t>Opération de démolition phase 1 prévue pour juin 2021 (1,6M€)</t>
        </r>
      </text>
    </comment>
    <comment ref="W215" authorId="1" shapeId="0">
      <text>
        <r>
          <rPr>
            <b/>
            <sz val="9"/>
            <color rgb="FF000000"/>
            <rFont val="Tahoma"/>
            <family val="2"/>
          </rPr>
          <t xml:space="preserve">RAULET Oriane:
</t>
        </r>
        <r>
          <rPr>
            <sz val="9"/>
            <color rgb="FF000000"/>
            <rFont val="Tahoma"/>
            <family val="2"/>
          </rPr>
          <t>Dépollution radiologique : mai 2022 à décembre 2022 ; désamiantage + démolition : janvier 2023 à juin 2023.</t>
        </r>
      </text>
    </comment>
    <comment ref="W216" authorId="1" shapeId="0">
      <text>
        <r>
          <rPr>
            <b/>
            <sz val="9"/>
            <color rgb="FF000000"/>
            <rFont val="Tahoma"/>
            <family val="2"/>
          </rPr>
          <t xml:space="preserve">RAULET Oriane:
</t>
        </r>
        <r>
          <rPr>
            <sz val="9"/>
            <color rgb="FF000000"/>
            <rFont val="Tahoma"/>
            <family val="2"/>
          </rPr>
          <t>Etudes pré-op pour engager travaux avant fin 2022</t>
        </r>
      </text>
    </comment>
    <comment ref="W218" authorId="1" shapeId="0">
      <text>
        <r>
          <rPr>
            <b/>
            <sz val="9"/>
            <color rgb="FF000000"/>
            <rFont val="Tahoma"/>
            <family val="2"/>
          </rPr>
          <t xml:space="preserve">RAULET Oriane:
</t>
        </r>
        <r>
          <rPr>
            <sz val="9"/>
            <color rgb="FF000000"/>
            <rFont val="Tahoma"/>
            <family val="2"/>
          </rPr>
          <t>De fin 2021 à mi 2024 (acquisition, études et travaux démolition, travaux de connexion)</t>
        </r>
      </text>
    </comment>
    <comment ref="W219" authorId="1" shapeId="0">
      <text>
        <r>
          <rPr>
            <b/>
            <sz val="9"/>
            <color rgb="FF000000"/>
            <rFont val="Tahoma"/>
            <family val="2"/>
          </rPr>
          <t xml:space="preserve">RAULET Oriane:
</t>
        </r>
        <r>
          <rPr>
            <sz val="9"/>
            <color rgb="FF000000"/>
            <rFont val="Tahoma"/>
            <family val="2"/>
          </rPr>
          <t>Phase travaux : 06 septembre 2021
Phase réception/mise en service : 17 juin 2024</t>
        </r>
      </text>
    </comment>
    <comment ref="W220" authorId="1" shapeId="0">
      <text>
        <r>
          <rPr>
            <b/>
            <sz val="9"/>
            <color rgb="FF000000"/>
            <rFont val="Tahoma"/>
            <family val="2"/>
          </rPr>
          <t xml:space="preserve">RAULET Oriane:
</t>
        </r>
        <r>
          <rPr>
            <sz val="9"/>
            <color rgb="FF000000"/>
            <rFont val="Tahoma"/>
            <family val="2"/>
          </rPr>
          <t>Phase travaux : 01 novembre 2021
Phase réception/mise en service : 04 septembre 2023</t>
        </r>
      </text>
    </comment>
    <comment ref="W221" authorId="1" shapeId="0">
      <text>
        <r>
          <rPr>
            <b/>
            <sz val="9"/>
            <color rgb="FF000000"/>
            <rFont val="Tahoma"/>
            <family val="2"/>
          </rPr>
          <t xml:space="preserve">RAULET Oriane:
</t>
        </r>
        <r>
          <rPr>
            <sz val="9"/>
            <color rgb="FF000000"/>
            <rFont val="Tahoma"/>
            <family val="2"/>
          </rPr>
          <t>Date acquisitions du foncier à recycler : 2ème semestre 2021.
Date commencement travaux recyclage : avril 2021.</t>
        </r>
      </text>
    </comment>
    <comment ref="W222" authorId="1" shapeId="0">
      <text>
        <r>
          <rPr>
            <b/>
            <sz val="9"/>
            <color rgb="FF000000"/>
            <rFont val="Tahoma"/>
            <family val="2"/>
          </rPr>
          <t xml:space="preserve">RAULET Oriane:
</t>
        </r>
        <r>
          <rPr>
            <sz val="9"/>
            <color rgb="FF000000"/>
            <rFont val="Tahoma"/>
            <family val="2"/>
          </rPr>
          <t xml:space="preserve">Acquisition du foncier engagée au 2ème semestre 2021 et 1er semestre 2022 (pour démolition bâtiments dès 2022). </t>
        </r>
      </text>
    </comment>
    <comment ref="W223" authorId="1" shapeId="0">
      <text>
        <r>
          <rPr>
            <b/>
            <sz val="9"/>
            <color rgb="FF000000"/>
            <rFont val="Tahoma"/>
            <family val="2"/>
            <charset val="1"/>
          </rPr>
          <t xml:space="preserve">RAULET Oriane:
</t>
        </r>
        <r>
          <rPr>
            <sz val="9"/>
            <color rgb="FF000000"/>
            <rFont val="Tahoma"/>
            <family val="2"/>
            <charset val="1"/>
          </rPr>
          <t>Juillet 2021 – Travaux de démolition exclusivement</t>
        </r>
      </text>
    </comment>
    <comment ref="W224" authorId="1" shapeId="0">
      <text>
        <r>
          <rPr>
            <b/>
            <sz val="9"/>
            <color rgb="FF000000"/>
            <rFont val="Tahoma"/>
            <family val="2"/>
          </rPr>
          <t xml:space="preserve">RAULET Oriane:
</t>
        </r>
        <r>
          <rPr>
            <sz val="9"/>
            <color rgb="FF000000"/>
            <rFont val="Tahoma"/>
            <family val="2"/>
          </rPr>
          <t>- Lancement des études dès 2021
- Acquisition à l’arrêt de l’activité de l’EHPAD : mi-2022</t>
        </r>
      </text>
    </comment>
    <comment ref="W225" authorId="1" shapeId="0">
      <text>
        <r>
          <rPr>
            <b/>
            <sz val="9"/>
            <color rgb="FF000000"/>
            <rFont val="Tahoma"/>
            <family val="2"/>
          </rPr>
          <t xml:space="preserve">RAULET Oriane:
</t>
        </r>
        <r>
          <rPr>
            <sz val="9"/>
            <color rgb="FF000000"/>
            <rFont val="Tahoma"/>
            <family val="2"/>
          </rPr>
          <t xml:space="preserve">- Acquisitions subventionnables sur l’année 2021 
- Travaux de démolition subventionnables : fin 2021 </t>
        </r>
      </text>
    </comment>
    <comment ref="W236" authorId="1" shapeId="0">
      <text>
        <r>
          <rPr>
            <b/>
            <sz val="9"/>
            <color rgb="FF000000"/>
            <rFont val="Tahoma"/>
            <family val="2"/>
          </rPr>
          <t xml:space="preserve">RAULET Oriane:
</t>
        </r>
        <r>
          <rPr>
            <sz val="9"/>
            <color rgb="FF000000"/>
            <rFont val="Tahoma"/>
            <family val="2"/>
          </rPr>
          <t xml:space="preserve">- Acquisitions subventionnables sur l’année 2021 
- Travaux de démolition subventionnables : fin 2021 </t>
        </r>
      </text>
    </comment>
    <comment ref="Y240" authorId="0" shapeId="0">
      <text>
        <r>
          <rPr>
            <b/>
            <sz val="9"/>
            <color indexed="81"/>
            <rFont val="Tahoma"/>
            <family val="2"/>
          </rPr>
          <t>RAULET Oriane:</t>
        </r>
        <r>
          <rPr>
            <sz val="9"/>
            <color indexed="81"/>
            <rFont val="Tahoma"/>
            <family val="2"/>
          </rPr>
          <t xml:space="preserve">
Conception bioclimatique</t>
        </r>
      </text>
    </comment>
    <comment ref="Y242" authorId="0" shapeId="0">
      <text>
        <r>
          <rPr>
            <b/>
            <sz val="9"/>
            <color indexed="81"/>
            <rFont val="Tahoma"/>
            <family val="2"/>
          </rPr>
          <t>RAULET Oriane:</t>
        </r>
        <r>
          <rPr>
            <sz val="9"/>
            <color indexed="81"/>
            <rFont val="Tahoma"/>
            <family val="2"/>
          </rPr>
          <t xml:space="preserve">
Quartiers durables réunionnais</t>
        </r>
      </text>
    </comment>
    <comment ref="Y250" authorId="0" shapeId="0">
      <text>
        <r>
          <rPr>
            <b/>
            <sz val="9"/>
            <color indexed="81"/>
            <rFont val="Tahoma"/>
            <family val="2"/>
          </rPr>
          <t>RAULET Oriane:</t>
        </r>
        <r>
          <rPr>
            <sz val="9"/>
            <color indexed="81"/>
            <rFont val="Tahoma"/>
            <family val="2"/>
          </rPr>
          <t xml:space="preserve">
Biodivercity Ready (en cours)</t>
        </r>
      </text>
    </comment>
    <comment ref="AN250" authorId="0" shapeId="0">
      <text>
        <r>
          <rPr>
            <b/>
            <sz val="9"/>
            <color indexed="81"/>
            <rFont val="Tahoma"/>
            <family val="2"/>
          </rPr>
          <t>RAULET Oriane:</t>
        </r>
        <r>
          <rPr>
            <sz val="9"/>
            <color indexed="81"/>
            <rFont val="Tahoma"/>
            <family val="2"/>
          </rPr>
          <t xml:space="preserve">
Biodivercity Ready (en cours)</t>
        </r>
      </text>
    </comment>
    <comment ref="AO250" authorId="0" shapeId="0">
      <text>
        <r>
          <rPr>
            <b/>
            <sz val="9"/>
            <color indexed="81"/>
            <rFont val="Tahoma"/>
            <family val="2"/>
          </rPr>
          <t>RAULET Oriane:</t>
        </r>
        <r>
          <rPr>
            <sz val="9"/>
            <color indexed="81"/>
            <rFont val="Tahoma"/>
            <family val="2"/>
          </rPr>
          <t xml:space="preserve">
Biodivercity Ready (en cours)</t>
        </r>
      </text>
    </comment>
    <comment ref="AP250" authorId="0" shapeId="0">
      <text>
        <r>
          <rPr>
            <b/>
            <sz val="9"/>
            <color indexed="81"/>
            <rFont val="Tahoma"/>
            <family val="2"/>
          </rPr>
          <t>RAULET Oriane:</t>
        </r>
        <r>
          <rPr>
            <sz val="9"/>
            <color indexed="81"/>
            <rFont val="Tahoma"/>
            <family val="2"/>
          </rPr>
          <t xml:space="preserve">
Biodivercity Ready (en cours)</t>
        </r>
      </text>
    </comment>
    <comment ref="AQ250" authorId="0" shapeId="0">
      <text>
        <r>
          <rPr>
            <b/>
            <sz val="9"/>
            <color indexed="81"/>
            <rFont val="Tahoma"/>
            <family val="2"/>
          </rPr>
          <t>RAULET Oriane:</t>
        </r>
        <r>
          <rPr>
            <sz val="9"/>
            <color indexed="81"/>
            <rFont val="Tahoma"/>
            <family val="2"/>
          </rPr>
          <t xml:space="preserve">
Biodivercity Ready (en cours)</t>
        </r>
      </text>
    </comment>
    <comment ref="AR250" authorId="0" shapeId="0">
      <text>
        <r>
          <rPr>
            <b/>
            <sz val="9"/>
            <color indexed="81"/>
            <rFont val="Tahoma"/>
            <family val="2"/>
          </rPr>
          <t>RAULET Oriane:</t>
        </r>
        <r>
          <rPr>
            <sz val="9"/>
            <color indexed="81"/>
            <rFont val="Tahoma"/>
            <family val="2"/>
          </rPr>
          <t xml:space="preserve">
Biodivercity Ready (en cours)</t>
        </r>
      </text>
    </comment>
    <comment ref="W253" authorId="0" shapeId="0">
      <text>
        <r>
          <rPr>
            <b/>
            <sz val="9"/>
            <color indexed="81"/>
            <rFont val="Tahoma"/>
            <family val="2"/>
          </rPr>
          <t>RAULET Oriane:</t>
        </r>
        <r>
          <rPr>
            <sz val="9"/>
            <color indexed="81"/>
            <rFont val="Tahoma"/>
            <family val="2"/>
          </rPr>
          <t xml:space="preserve">
 (acquisition 2021)</t>
        </r>
      </text>
    </comment>
    <comment ref="Y261" authorId="0" shapeId="0">
      <text>
        <r>
          <rPr>
            <b/>
            <sz val="9"/>
            <color indexed="81"/>
            <rFont val="Tahoma"/>
            <family val="2"/>
          </rPr>
          <t>RAULET Oriane:</t>
        </r>
        <r>
          <rPr>
            <sz val="9"/>
            <color indexed="81"/>
            <rFont val="Tahoma"/>
            <family val="2"/>
          </rPr>
          <t xml:space="preserve">
, territoire engagé pour la nature, etc</t>
        </r>
      </text>
    </comment>
    <comment ref="Y267" authorId="0" shapeId="0">
      <text>
        <r>
          <rPr>
            <b/>
            <sz val="9"/>
            <color indexed="81"/>
            <rFont val="Tahoma"/>
            <family val="2"/>
          </rPr>
          <t>RAULET Oriane:</t>
        </r>
        <r>
          <rPr>
            <sz val="9"/>
            <color indexed="81"/>
            <rFont val="Tahoma"/>
            <family val="2"/>
          </rPr>
          <t xml:space="preserve">
Ecoquartier en cours de labelisation, demarche AEU en 2010</t>
        </r>
      </text>
    </comment>
    <comment ref="Y269" authorId="0" shapeId="0">
      <text>
        <r>
          <rPr>
            <b/>
            <sz val="9"/>
            <color indexed="81"/>
            <rFont val="Tahoma"/>
            <family val="2"/>
          </rPr>
          <t>RAULET Oriane:</t>
        </r>
        <r>
          <rPr>
            <sz val="9"/>
            <color indexed="81"/>
            <rFont val="Tahoma"/>
            <family val="2"/>
          </rPr>
          <t xml:space="preserve">
Amélioration de plus de 50% sur le CEF initial (objectif 2040 de l'Eco-décret tertiaire)</t>
        </r>
      </text>
    </comment>
    <comment ref="Y347" authorId="0" shapeId="0">
      <text>
        <r>
          <rPr>
            <b/>
            <sz val="9"/>
            <color indexed="81"/>
            <rFont val="Tahoma"/>
            <family val="2"/>
          </rPr>
          <t>RAULET Oriane:</t>
        </r>
        <r>
          <rPr>
            <sz val="9"/>
            <color indexed="81"/>
            <rFont val="Tahoma"/>
            <family val="2"/>
          </rPr>
          <t xml:space="preserve">
Autres : Certification Promotelec niveau BBio 30%  et niveau RT2012 - 20 % atteint pour 3 bâtiments. Label bâtiment biosourcé niveau 1 visé. La production d'ECS et de chauffage sera assurée pour 2 bâtiments par de la géothermie.</t>
        </r>
      </text>
    </comment>
    <comment ref="Y349" authorId="0" shapeId="0">
      <text>
        <r>
          <rPr>
            <b/>
            <sz val="9"/>
            <color indexed="81"/>
            <rFont val="Tahoma"/>
            <family val="2"/>
          </rPr>
          <t>RAULET Oriane:</t>
        </r>
        <r>
          <rPr>
            <sz val="9"/>
            <color indexed="81"/>
            <rFont val="Tahoma"/>
            <family val="2"/>
          </rPr>
          <t xml:space="preserve">
Autres : Sans viser de labélisation particulière, le projet se veut vertueux et ambitieux sur la question du développement durable et de la transition énergétique. </t>
        </r>
      </text>
    </comment>
    <comment ref="Y352" authorId="0" shapeId="0">
      <text>
        <r>
          <rPr>
            <b/>
            <sz val="9"/>
            <color indexed="81"/>
            <rFont val="Tahoma"/>
            <family val="2"/>
          </rPr>
          <t>RAULET Oriane:</t>
        </r>
        <r>
          <rPr>
            <sz val="9"/>
            <color indexed="81"/>
            <rFont val="Tahoma"/>
            <family val="2"/>
          </rPr>
          <t xml:space="preserve">
Ecoquartier – Précisez l’Etape (1 à 4), Autres : projet de labellisation QDO - Zone d'Activités- pour le Marché Gare </t>
        </r>
      </text>
    </comment>
    <comment ref="Y354" authorId="0" shapeId="0">
      <text>
        <r>
          <rPr>
            <b/>
            <sz val="9"/>
            <color indexed="81"/>
            <rFont val="Tahoma"/>
            <family val="2"/>
          </rPr>
          <t>RAULET Oriane:</t>
        </r>
        <r>
          <rPr>
            <sz val="9"/>
            <color indexed="81"/>
            <rFont val="Tahoma"/>
            <family val="2"/>
          </rPr>
          <t xml:space="preserve">
, Autres : démarche bâtiments durables Occitanie. A minima le niveau argent sera visé. En terme de sobriété énergétique des bâtiments, il sera visé le niveau de performance E2C1</t>
        </r>
      </text>
    </comment>
    <comment ref="Y355" authorId="0" shapeId="0">
      <text>
        <r>
          <rPr>
            <b/>
            <sz val="9"/>
            <color indexed="81"/>
            <rFont val="Tahoma"/>
            <family val="2"/>
          </rPr>
          <t>RAULET Oriane:</t>
        </r>
        <r>
          <rPr>
            <sz val="9"/>
            <color indexed="81"/>
            <rFont val="Tahoma"/>
            <family val="2"/>
          </rPr>
          <t xml:space="preserve">
Autres : Le projet respecte la réglementation thermique RT 2012 et bénéficie d'une majoration locale " économe en charge"« Bien que le projet ne vise pas de label, notre réponse architecturale est bioclimatique </t>
        </r>
      </text>
    </comment>
    <comment ref="Y364" authorId="0" shapeId="0">
      <text>
        <r>
          <rPr>
            <b/>
            <sz val="9"/>
            <color indexed="81"/>
            <rFont val="Tahoma"/>
            <family val="2"/>
          </rPr>
          <t>RAULET Oriane:</t>
        </r>
        <r>
          <rPr>
            <sz val="9"/>
            <color indexed="81"/>
            <rFont val="Tahoma"/>
            <family val="2"/>
          </rPr>
          <t xml:space="preserve">
Autres :Démarche Environnementale BDO (Bâtiment Durable Occitanie) avec un Objectif Argent (Niveau Bronze actuellement atteint).</t>
        </r>
      </text>
    </comment>
    <comment ref="Y367" authorId="0" shapeId="0">
      <text>
        <r>
          <rPr>
            <b/>
            <sz val="9"/>
            <color indexed="81"/>
            <rFont val="Tahoma"/>
            <family val="2"/>
          </rPr>
          <t>RAULET Oriane:</t>
        </r>
        <r>
          <rPr>
            <sz val="9"/>
            <color indexed="81"/>
            <rFont val="Tahoma"/>
            <family val="2"/>
          </rPr>
          <t xml:space="preserve">
Autres : le site du CM10 compte 110 hectares. Près de 50 hectares restent réservés à la biodiversité avec des actions fortes menées sur certains secteurs</t>
        </r>
      </text>
    </comment>
    <comment ref="Y368" authorId="0" shapeId="0">
      <text>
        <r>
          <rPr>
            <b/>
            <sz val="9"/>
            <color indexed="81"/>
            <rFont val="Tahoma"/>
            <family val="2"/>
          </rPr>
          <t>RAULET Oriane:</t>
        </r>
        <r>
          <rPr>
            <sz val="9"/>
            <color indexed="81"/>
            <rFont val="Tahoma"/>
            <family val="2"/>
          </rPr>
          <t xml:space="preserve">
Autres : Label Batiment Durable Occitanie (BDO)</t>
        </r>
      </text>
    </comment>
    <comment ref="X372" authorId="0" shapeId="0">
      <text>
        <r>
          <rPr>
            <b/>
            <sz val="9"/>
            <color indexed="81"/>
            <rFont val="Tahoma"/>
            <family val="2"/>
          </rPr>
          <t>RAULET Oriane:</t>
        </r>
        <r>
          <rPr>
            <sz val="9"/>
            <color indexed="81"/>
            <rFont val="Tahoma"/>
            <family val="2"/>
          </rPr>
          <t xml:space="preserve">
AMI reconquête des friches/Région Occitanie</t>
        </r>
      </text>
    </comment>
    <comment ref="Y379" authorId="0" shapeId="0">
      <text>
        <r>
          <rPr>
            <b/>
            <sz val="9"/>
            <color indexed="81"/>
            <rFont val="Tahoma"/>
            <family val="2"/>
          </rPr>
          <t>RAULET Oriane:</t>
        </r>
        <r>
          <rPr>
            <sz val="9"/>
            <color indexed="81"/>
            <rFont val="Tahoma"/>
            <family val="2"/>
          </rPr>
          <t xml:space="preserve">
Autres : Label BDO envisagé (niveau bronze au minimum, le niveau argent souhaité) / Dispositif "NoWatt"
</t>
        </r>
      </text>
    </comment>
    <comment ref="Y380" authorId="0" shapeId="0">
      <text>
        <r>
          <rPr>
            <b/>
            <sz val="9"/>
            <color indexed="81"/>
            <rFont val="Tahoma"/>
            <family val="2"/>
          </rPr>
          <t>RAULET Oriane:</t>
        </r>
        <r>
          <rPr>
            <sz val="9"/>
            <color indexed="81"/>
            <rFont val="Tahoma"/>
            <family val="2"/>
          </rPr>
          <t xml:space="preserve">
- avec une cible de performance énergétique RT2012 -20¨%.</t>
        </r>
      </text>
    </comment>
    <comment ref="Y382" authorId="0" shapeId="0">
      <text>
        <r>
          <rPr>
            <b/>
            <sz val="9"/>
            <color indexed="81"/>
            <rFont val="Tahoma"/>
            <family val="2"/>
          </rPr>
          <t>RAULET Oriane:</t>
        </r>
        <r>
          <rPr>
            <sz val="9"/>
            <color indexed="81"/>
            <rFont val="Tahoma"/>
            <family val="2"/>
          </rPr>
          <t xml:space="preserve">
+ démarches à venir Bâtiment/Quartier Méditerranéen Durable (BDM/QDM) + démarches HQE</t>
        </r>
      </text>
    </comment>
    <comment ref="Y385" authorId="0" shapeId="0">
      <text>
        <r>
          <rPr>
            <b/>
            <sz val="9"/>
            <color indexed="81"/>
            <rFont val="Tahoma"/>
            <family val="2"/>
          </rPr>
          <t>RAULET Oriane:</t>
        </r>
        <r>
          <rPr>
            <sz val="9"/>
            <color indexed="81"/>
            <rFont val="Tahoma"/>
            <family val="2"/>
          </rPr>
          <t xml:space="preserve">
Label Bâtiment Durable Méditerranéen</t>
        </r>
      </text>
    </comment>
    <comment ref="Y386" authorId="0" shapeId="0">
      <text>
        <r>
          <rPr>
            <b/>
            <sz val="9"/>
            <color indexed="81"/>
            <rFont val="Tahoma"/>
            <family val="2"/>
          </rPr>
          <t>RAULET Oriane:</t>
        </r>
        <r>
          <rPr>
            <sz val="9"/>
            <color indexed="81"/>
            <rFont val="Tahoma"/>
            <family val="2"/>
          </rPr>
          <t xml:space="preserve">
Prévision d’intégrer le projet dans une démarche EcoQuartier</t>
        </r>
      </text>
    </comment>
    <comment ref="Y387" authorId="0" shapeId="0">
      <text>
        <r>
          <rPr>
            <b/>
            <sz val="9"/>
            <color indexed="81"/>
            <rFont val="Tahoma"/>
            <family val="2"/>
          </rPr>
          <t>RAULET Oriane:</t>
        </r>
        <r>
          <rPr>
            <sz val="9"/>
            <color indexed="81"/>
            <rFont val="Tahoma"/>
            <family val="2"/>
          </rPr>
          <t xml:space="preserve">
EcoQuartier + Programme européen Happen (obj 60 % économie d’énergie)</t>
        </r>
      </text>
    </comment>
    <comment ref="Y388" authorId="0" shapeId="0">
      <text>
        <r>
          <rPr>
            <b/>
            <sz val="9"/>
            <color indexed="81"/>
            <rFont val="Tahoma"/>
            <family val="2"/>
          </rPr>
          <t>RAULET Oriane:</t>
        </r>
        <r>
          <rPr>
            <sz val="9"/>
            <color indexed="81"/>
            <rFont val="Tahoma"/>
            <family val="2"/>
          </rPr>
          <t xml:space="preserve">
Label Quartier Durable Méditerranéen (QDM)</t>
        </r>
      </text>
    </comment>
    <comment ref="Y390" authorId="0" shapeId="0">
      <text>
        <r>
          <rPr>
            <b/>
            <sz val="9"/>
            <color indexed="81"/>
            <rFont val="Tahoma"/>
            <family val="2"/>
          </rPr>
          <t>RAULET Oriane:</t>
        </r>
        <r>
          <rPr>
            <sz val="9"/>
            <color indexed="81"/>
            <rFont val="Tahoma"/>
            <family val="2"/>
          </rPr>
          <t xml:space="preserve">
Label Quartier Durable Méditerranéen (QDM)</t>
        </r>
      </text>
    </comment>
    <comment ref="Y391" authorId="0" shapeId="0">
      <text>
        <r>
          <rPr>
            <b/>
            <sz val="9"/>
            <color indexed="81"/>
            <rFont val="Tahoma"/>
            <family val="2"/>
          </rPr>
          <t>RAULET Oriane:</t>
        </r>
        <r>
          <rPr>
            <sz val="9"/>
            <color indexed="81"/>
            <rFont val="Tahoma"/>
            <family val="2"/>
          </rPr>
          <t xml:space="preserve">
Label Quartier Durable Méditerranéen (QDM)</t>
        </r>
      </text>
    </comment>
    <comment ref="Y393" authorId="0" shapeId="0">
      <text>
        <r>
          <rPr>
            <b/>
            <sz val="9"/>
            <color indexed="81"/>
            <rFont val="Tahoma"/>
            <family val="2"/>
          </rPr>
          <t>RAULET Oriane:</t>
        </r>
        <r>
          <rPr>
            <sz val="9"/>
            <color indexed="81"/>
            <rFont val="Tahoma"/>
            <family val="2"/>
          </rPr>
          <t xml:space="preserve">
Quartier durable méditerranéen + Promotelec -10% NF HABITAT (social)</t>
        </r>
      </text>
    </comment>
    <comment ref="Y489" authorId="0" shapeId="0">
      <text>
        <r>
          <rPr>
            <b/>
            <sz val="9"/>
            <color indexed="81"/>
            <rFont val="Tahoma"/>
            <family val="2"/>
          </rPr>
          <t>RAULET Oriane:</t>
        </r>
        <r>
          <rPr>
            <sz val="9"/>
            <color indexed="81"/>
            <rFont val="Tahoma"/>
            <family val="2"/>
          </rPr>
          <t xml:space="preserve">
MAYENERGIE PLUS</t>
        </r>
      </text>
    </comment>
  </commentList>
</comments>
</file>

<file path=xl/comments2.xml><?xml version="1.0" encoding="utf-8"?>
<comments xmlns="http://schemas.openxmlformats.org/spreadsheetml/2006/main">
  <authors>
    <author>RAULET Oriane</author>
  </authors>
  <commentList>
    <comment ref="S20" authorId="0" shapeId="0">
      <text>
        <r>
          <rPr>
            <b/>
            <sz val="9"/>
            <color indexed="81"/>
            <rFont val="Tahoma"/>
            <family val="2"/>
          </rPr>
          <t>RAULET Oriane:</t>
        </r>
        <r>
          <rPr>
            <sz val="9"/>
            <color indexed="81"/>
            <rFont val="Tahoma"/>
            <family val="2"/>
          </rPr>
          <t xml:space="preserve">
+ 
Ministère de la Culture et Atout France « Réinventer le patrimoine » (1 des 12 lauréats)</t>
        </r>
      </text>
    </comment>
  </commentList>
</comments>
</file>

<file path=xl/sharedStrings.xml><?xml version="1.0" encoding="utf-8"?>
<sst xmlns="http://schemas.openxmlformats.org/spreadsheetml/2006/main" count="8323" uniqueCount="4020">
  <si>
    <t>Région</t>
  </si>
  <si>
    <t>Bourgogne-Franche-Comté</t>
  </si>
  <si>
    <t>Bretagne</t>
  </si>
  <si>
    <t>Centre Val de Loire</t>
  </si>
  <si>
    <t>Corse</t>
  </si>
  <si>
    <t>Grand Est</t>
  </si>
  <si>
    <t>Hauts-de-France</t>
  </si>
  <si>
    <t>Normandie</t>
  </si>
  <si>
    <t>Occitanie</t>
  </si>
  <si>
    <t>Pays de la Loire</t>
  </si>
  <si>
    <t>PACA</t>
  </si>
  <si>
    <t>Guadeloupe</t>
  </si>
  <si>
    <t>Guyane</t>
  </si>
  <si>
    <t>Martinique</t>
  </si>
  <si>
    <t>Mayotte</t>
  </si>
  <si>
    <t>N° Dossier</t>
  </si>
  <si>
    <t>Porteur de projet</t>
  </si>
  <si>
    <t>Catégorie
de MOA</t>
  </si>
  <si>
    <t>Surface
de friches
(m²)</t>
  </si>
  <si>
    <t>Montant sub attribuée</t>
  </si>
  <si>
    <t>Surface de
logements
produite
sur la friche
(m²)</t>
  </si>
  <si>
    <t>dont surface de logements sociaux</t>
  </si>
  <si>
    <t>dont surfaces dédiées aux bureaux</t>
  </si>
  <si>
    <t>dont surfaces dédiées aux activités commerciales</t>
  </si>
  <si>
    <t>dont surfaces dédiées aux activités artisanales ou industrielles</t>
  </si>
  <si>
    <t>Equipements
publics
produits sur
la friches
(m²)</t>
  </si>
  <si>
    <t>Date de
Commen-cement
des dépenses
financées par le
fonds friches</t>
  </si>
  <si>
    <t>Certifications ou
labels
Environnementaux</t>
  </si>
  <si>
    <t>CA SAINT-BRIEUC ARMOR AGGLOMERATION</t>
  </si>
  <si>
    <t>Côtes d’Armor Habitat OPH</t>
  </si>
  <si>
    <t>PVD</t>
  </si>
  <si>
    <t>CA Lannion Trégor communauté</t>
  </si>
  <si>
    <t>RT 2012</t>
  </si>
  <si>
    <t>Mairie de Lannion</t>
  </si>
  <si>
    <t>RT 2020</t>
  </si>
  <si>
    <t>Lamballe Armor</t>
  </si>
  <si>
    <t>COMMUNE DE SAINT POTAN</t>
  </si>
  <si>
    <t>COMMUNE DE LOUDEAC</t>
  </si>
  <si>
    <t>CA Guingamp-Paimpol Agglomération</t>
  </si>
  <si>
    <t>COMMUNE DE QUINTIN</t>
  </si>
  <si>
    <t>Mairie de Quimper</t>
  </si>
  <si>
    <t>DOUARNENEZ COMMUNAUTE</t>
  </si>
  <si>
    <t>CA Concarneau Cornouaille agglo</t>
  </si>
  <si>
    <t>FINISTERE HABITAT</t>
  </si>
  <si>
    <t>COMMUNE DE GUIMILIAU</t>
  </si>
  <si>
    <t>SCE DEPARTEMENTAL INCENDIE ET SECOURS</t>
  </si>
  <si>
    <t>Mairie de Morlaix</t>
  </si>
  <si>
    <t>700 ?</t>
  </si>
  <si>
    <t>Mairie de Saint Martin des Champs</t>
  </si>
  <si>
    <t>non communiqué</t>
  </si>
  <si>
    <t>GROUPE FONCIERE WAGRAM</t>
  </si>
  <si>
    <t>4400 ?</t>
  </si>
  <si>
    <t>COMMUNE DE PLOUDALMEZEAU</t>
  </si>
  <si>
    <t>Mairie de Kersaint-Plabennec</t>
  </si>
  <si>
    <t>COMMUNE DE PONT AVEN</t>
  </si>
  <si>
    <t>COMMUNE DE THOURIE</t>
  </si>
  <si>
    <t>Mairie de Retiers</t>
  </si>
  <si>
    <t>COMMUNE DE GRAND FOUGERAY</t>
  </si>
  <si>
    <t>COMMUNE DE SAINT GEORGES DE REINTEMBAULT</t>
  </si>
  <si>
    <t>Mairie de La Noé Blanche</t>
  </si>
  <si>
    <t>Mairie de Guipry Messac</t>
  </si>
  <si>
    <t>Démarche AUE2, NF habitat</t>
  </si>
  <si>
    <t>COMMUNE DE VITRE</t>
  </si>
  <si>
    <t>ACV</t>
  </si>
  <si>
    <t>COMMUNE DE REDON</t>
  </si>
  <si>
    <t>SOC HABITATION LOYER MODERE LA RANCE</t>
  </si>
  <si>
    <t>SYNDICAT MIXTE DU PORT DE PECHE DE KEROMAN</t>
  </si>
  <si>
    <t>SEM DES PORTS DE PLAISANCE ET EQUIPEMENTS PUBLICS DE LOISIRS DU PAYS DE LORIENT - SELLOR</t>
  </si>
  <si>
    <t>CHAMBRE COMMERCE ET INDUSTRIE MORBIHAN</t>
  </si>
  <si>
    <t>TI</t>
  </si>
  <si>
    <t>ETABLISSEMENTS LE GALUDEC</t>
  </si>
  <si>
    <t>COMMUNE DE PLOEMEUR</t>
  </si>
  <si>
    <t>RE 2020</t>
  </si>
  <si>
    <t>COMMUNE DE LE PALAIS</t>
  </si>
  <si>
    <t>HQETM aménagement</t>
  </si>
  <si>
    <t>COMMUNE DE BREHAN</t>
  </si>
  <si>
    <t>XSEA</t>
  </si>
  <si>
    <t>CA Lorient Agglomération</t>
  </si>
  <si>
    <t>Département</t>
  </si>
  <si>
    <t>Intitulé du projet</t>
  </si>
  <si>
    <t>communauté de communes Vierzon Sologne Berry</t>
  </si>
  <si>
    <t xml:space="preserve">Bon Pasteur – Bourges </t>
  </si>
  <si>
    <t>SEM Territoria</t>
  </si>
  <si>
    <t xml:space="preserve">SEM </t>
  </si>
  <si>
    <t>Friche EGA – Nogent le roi</t>
  </si>
  <si>
    <t xml:space="preserve">Aménagement du coteau Beaurepaire (Ancienne usine à Gaz) - DREUX (28) </t>
  </si>
  <si>
    <t xml:space="preserve">SPL Gestion Aménagement Construction </t>
  </si>
  <si>
    <t>SPL</t>
  </si>
  <si>
    <t xml:space="preserve">2ème tranche réhabilitation friche industrielle des Groges . Commune de le Blanc </t>
  </si>
  <si>
    <t>COMMUNAUTE DE COMMUNES BRENNE VAL DE CREUSE</t>
  </si>
  <si>
    <t xml:space="preserve">Requalification du site de l’ancien EHPAD  "LES MISTRAIS" A Langeais </t>
  </si>
  <si>
    <t xml:space="preserve">OPH Val Touraine Habitat </t>
  </si>
  <si>
    <t>Commune de Bléré</t>
  </si>
  <si>
    <t xml:space="preserve">Reconversion du Quartier Gare – Vendôme </t>
  </si>
  <si>
    <t xml:space="preserve">Ville de Vendôme </t>
  </si>
  <si>
    <t xml:space="preserve">Reconversion d’une friche industrielle en une opération résidentielle mixte requalifiant l’entrée de ville de Chécy portée par la SA d’HLM France Loire . </t>
  </si>
  <si>
    <t>France Loire</t>
  </si>
  <si>
    <t xml:space="preserve">Réalisation d’un ensemble immobilier à vocation économique friche « César Franck » et aménagement des abords-Orleans </t>
  </si>
  <si>
    <t>Orléans Métropole</t>
  </si>
  <si>
    <t>reconversion friche balsan 2</t>
  </si>
  <si>
    <t>cci</t>
  </si>
  <si>
    <t xml:space="preserve">CCI </t>
  </si>
  <si>
    <t xml:space="preserve">Les Terrasses du Cher -Azay sur Cher </t>
  </si>
  <si>
    <t xml:space="preserve">LINKCITY Centre Sud Ouest </t>
  </si>
  <si>
    <t xml:space="preserve">Site militaire de Lahitolle à Bourges </t>
  </si>
  <si>
    <t xml:space="preserve">Communauté d’Agglomération Bourges Plus </t>
  </si>
  <si>
    <t xml:space="preserve">Réhabilitation friche urbaine, 2 rue du Plessis, pour création appartement et restaurant-Milançay </t>
  </si>
  <si>
    <t>Commune de Millançay</t>
  </si>
  <si>
    <t xml:space="preserve">non renseigné </t>
  </si>
  <si>
    <t xml:space="preserve">NF Habitat </t>
  </si>
  <si>
    <t>non renseigné</t>
  </si>
  <si>
    <t xml:space="preserve">à définir </t>
  </si>
  <si>
    <t>Ile-de-France</t>
  </si>
  <si>
    <t>3629374</t>
  </si>
  <si>
    <t>3693936</t>
  </si>
  <si>
    <t>3414942</t>
  </si>
  <si>
    <t>3406129</t>
  </si>
  <si>
    <t>3513633</t>
  </si>
  <si>
    <t>3607776</t>
  </si>
  <si>
    <t>3687494</t>
  </si>
  <si>
    <t>3604562</t>
  </si>
  <si>
    <t>3608259</t>
  </si>
  <si>
    <t>3660314</t>
  </si>
  <si>
    <t>3695010</t>
  </si>
  <si>
    <t>3525340</t>
  </si>
  <si>
    <t>3533145</t>
  </si>
  <si>
    <t>3609068</t>
  </si>
  <si>
    <t>3514169</t>
  </si>
  <si>
    <t>3637920</t>
  </si>
  <si>
    <t>3685733</t>
  </si>
  <si>
    <t>3698468</t>
  </si>
  <si>
    <t>3672279</t>
  </si>
  <si>
    <t>3511216</t>
  </si>
  <si>
    <t>3658186</t>
  </si>
  <si>
    <t>3704111</t>
  </si>
  <si>
    <t>3662826</t>
  </si>
  <si>
    <t>3561368</t>
  </si>
  <si>
    <t>3682507</t>
  </si>
  <si>
    <t>3180986</t>
  </si>
  <si>
    <t>3630242</t>
  </si>
  <si>
    <t>3625772</t>
  </si>
  <si>
    <t>3662509</t>
  </si>
  <si>
    <t>3617036</t>
  </si>
  <si>
    <t>3579425</t>
  </si>
  <si>
    <t>3324531</t>
  </si>
  <si>
    <t>3605370</t>
  </si>
  <si>
    <t>3583149</t>
  </si>
  <si>
    <t>3184035</t>
  </si>
  <si>
    <t>75 – Paris</t>
  </si>
  <si>
    <t>77 - Seine-et-Marne</t>
  </si>
  <si>
    <t>78 - Yvelines</t>
  </si>
  <si>
    <t>91 - Essonne</t>
  </si>
  <si>
    <t>92 - Hauts-de-Seine</t>
  </si>
  <si>
    <t>93 - Seine-Saint-Denis</t>
  </si>
  <si>
    <t>94 - Val-de-Marne</t>
  </si>
  <si>
    <t>Ville de Paris</t>
  </si>
  <si>
    <t>ICF Habitat la Sablière</t>
  </si>
  <si>
    <t xml:space="preserve">SPL MELUN VAL DE SEINE AMENAGEMENT </t>
  </si>
  <si>
    <t>EPAMSA</t>
  </si>
  <si>
    <t>CITALLIOS</t>
  </si>
  <si>
    <t>SEM</t>
  </si>
  <si>
    <t>EPFIF</t>
  </si>
  <si>
    <t>EPA Paris-Saclay</t>
  </si>
  <si>
    <t>Ville de Saint-Michel-sur-Orge</t>
  </si>
  <si>
    <t>Paris Sud Aménagement</t>
  </si>
  <si>
    <t>ADOMA</t>
  </si>
  <si>
    <t>EPT Boucle Nord de Seine</t>
  </si>
  <si>
    <t>Etablissement Public Territorial Boucle Nord de Seine</t>
  </si>
  <si>
    <t>Mairie de Nanterre</t>
  </si>
  <si>
    <t>Séquano</t>
  </si>
  <si>
    <t xml:space="preserve">Séquano </t>
  </si>
  <si>
    <t>IMMOBILIERE 3F</t>
  </si>
  <si>
    <t>SPL Plaine Commune Développement</t>
  </si>
  <si>
    <t>SOREQA</t>
  </si>
  <si>
    <t>SEMIP</t>
  </si>
  <si>
    <t>EpaMarne</t>
  </si>
  <si>
    <t>EPA ORSA</t>
  </si>
  <si>
    <t>Sadev 94</t>
  </si>
  <si>
    <t>Département du Val de Marne</t>
  </si>
  <si>
    <t xml:space="preserve">Ville de Goussainville </t>
  </si>
  <si>
    <t>Grand Paris Aménagement</t>
  </si>
  <si>
    <t>CHELLES - Arcades Fleuries</t>
  </si>
  <si>
    <t>Projet des Bords de Seine à Saint-Fargeau-Ponthierry</t>
  </si>
  <si>
    <t>ZAC Mantes Université</t>
  </si>
  <si>
    <t>Quart Nord Est</t>
  </si>
  <si>
    <t xml:space="preserve">ZAC EOLES - Ecoquartier Rouget de Lisle </t>
  </si>
  <si>
    <t>ZAC Satory Ouest, Versailles</t>
  </si>
  <si>
    <t>Développer un véritable centre-ville passant, nature et animé</t>
  </si>
  <si>
    <t>Redynamisation et restructuration du Centre Commercial Grand Bois</t>
  </si>
  <si>
    <t xml:space="preserve">ZAC Franciades Opéra </t>
  </si>
  <si>
    <t>GARAGE HEBERT</t>
  </si>
  <si>
    <t>Evry Champs-Elysées</t>
  </si>
  <si>
    <t>Requalification du centre-ville de Villeneuve-la-Garenne</t>
  </si>
  <si>
    <t>20-24 rue de Presles - Aubervilliers</t>
  </si>
  <si>
    <t>Restructuration du centre-ville de Montfermeil: Ilot opérationnel n°5 du 51-53-55 rue Henri-Barbusse et 22 rue Delagarde.</t>
  </si>
  <si>
    <t>Etude secteur Entrepose</t>
  </si>
  <si>
    <t xml:space="preserve">IIlot ETOILE STALINGRAD - SEPT ARPENTS </t>
  </si>
  <si>
    <t>ZAC du Port de Pantin</t>
  </si>
  <si>
    <t>ZAC du Quartier de la Mairie</t>
  </si>
  <si>
    <t>Zac de Marne Europe</t>
  </si>
  <si>
    <t>ZAC Gare Ardoines</t>
  </si>
  <si>
    <t>ZAC La Charmeraie</t>
  </si>
  <si>
    <t>Eco-quartier des Portes d’Orly ZAC Anatole France</t>
  </si>
  <si>
    <t>Aménagement du site Saint-Exupéry à Vincennes</t>
  </si>
  <si>
    <t>Projet de ZAC intercommunale du SENIA (nom provisoire)</t>
  </si>
  <si>
    <t>Reconversion du site de l’Hôpital Adélaïde HAUTVAL</t>
  </si>
  <si>
    <t>Commune</t>
  </si>
  <si>
    <t>Paris (75001)</t>
  </si>
  <si>
    <t>Chelles (77500)</t>
  </si>
  <si>
    <t>Saint-Fargeau-Ponthierry (77310)</t>
  </si>
  <si>
    <t>Mantes-la-Ville (78711)</t>
  </si>
  <si>
    <t>Mantes-la-Jolie (78200)</t>
  </si>
  <si>
    <t>Poissy (78300)</t>
  </si>
  <si>
    <t>Aubergenville (78410)</t>
  </si>
  <si>
    <t>Versailles (78000)</t>
  </si>
  <si>
    <t>Évry-Courcouronnes (91000)</t>
  </si>
  <si>
    <t>Saint-Michel-sur-Orge (91240)</t>
  </si>
  <si>
    <t>Massy (91300)</t>
  </si>
  <si>
    <t>La Ville-du-Bois (91620)</t>
  </si>
  <si>
    <t>Villeneuve-la-Garenne (92390)</t>
  </si>
  <si>
    <t>Nanterre (92000)</t>
  </si>
  <si>
    <t>Clichy (92110)</t>
  </si>
  <si>
    <t>Aubervilliers (93300)</t>
  </si>
  <si>
    <t>Montfermeil (93370)</t>
  </si>
  <si>
    <t>Noisy-le-Sec (93130)</t>
  </si>
  <si>
    <t>Saint-Denis (93200)</t>
  </si>
  <si>
    <t>La Courneuve (93120)</t>
  </si>
  <si>
    <t>Le Pré-Saint-Gervais (93310)</t>
  </si>
  <si>
    <t>Pantin (93500)</t>
  </si>
  <si>
    <t>Vitry-sur-Seine (94400)</t>
  </si>
  <si>
    <t>Boissy-Saint-Léger (94470)</t>
  </si>
  <si>
    <t>Chevilly-Larue (94550)</t>
  </si>
  <si>
    <t>Vincennes (94300)</t>
  </si>
  <si>
    <t>Thiais (94320)</t>
  </si>
  <si>
    <t>Gonesse (95500)</t>
  </si>
  <si>
    <t>Goussainville (95190)</t>
  </si>
  <si>
    <t>Villiers-le-Bel (95400)</t>
  </si>
  <si>
    <t>Chelles</t>
  </si>
  <si>
    <t>Poissy</t>
  </si>
  <si>
    <t>Aubergenville</t>
  </si>
  <si>
    <t>Versailles</t>
  </si>
  <si>
    <t>Massy</t>
  </si>
  <si>
    <t>Nanterre</t>
  </si>
  <si>
    <t>Clichy</t>
  </si>
  <si>
    <t>Aubervilliers</t>
  </si>
  <si>
    <t>Montfermeil</t>
  </si>
  <si>
    <t>La Courneuve</t>
  </si>
  <si>
    <t>Vincennes</t>
  </si>
  <si>
    <t>Thiais</t>
  </si>
  <si>
    <t>Gonesse</t>
  </si>
  <si>
    <t>Goussainville</t>
  </si>
  <si>
    <t>NF Habitat</t>
  </si>
  <si>
    <t xml:space="preserve">NPNRU </t>
  </si>
  <si>
    <t>NF Habitat, HQE™ Aménagement</t>
  </si>
  <si>
    <t>ACV, OPAH RU</t>
  </si>
  <si>
    <t>ACV, TI</t>
  </si>
  <si>
    <t>ACV, ORT, TI, QPV</t>
  </si>
  <si>
    <t>ORT, PVD,TI</t>
  </si>
  <si>
    <t>ORT,PVD,QPV</t>
  </si>
  <si>
    <t>ACV,ORT</t>
  </si>
  <si>
    <t>ACV, ORT,TI</t>
  </si>
  <si>
    <t>Association LA MORA</t>
  </si>
  <si>
    <t>INOLYA</t>
  </si>
  <si>
    <t>bailleur social</t>
  </si>
  <si>
    <t>EAD</t>
  </si>
  <si>
    <t>COMMUNE DE CARENTAN-LES-MARAIS</t>
  </si>
  <si>
    <t>COMMUNE DE CHERBOURG</t>
  </si>
  <si>
    <t>ROUEN NORMANDIE AMENAGEMENT</t>
  </si>
  <si>
    <t>MANCHE HABITAT</t>
  </si>
  <si>
    <t>SHEMA</t>
  </si>
  <si>
    <t>COMMUNE DE DOMFRONT EN POIRAIE</t>
  </si>
  <si>
    <t>ALCEANE</t>
  </si>
  <si>
    <t>COMMUNE DE FÉCAMP</t>
  </si>
  <si>
    <t>CA CAUX SEINE AGGLO</t>
  </si>
  <si>
    <t>COMMUNE DE MONDEVILLE</t>
  </si>
  <si>
    <t>SODINEUF HABITAT NORMAND</t>
  </si>
  <si>
    <t>COMMUNE DE MESNIL-EN-OUCHE</t>
  </si>
  <si>
    <t>CDC DU PAYS DE L’AIGLE</t>
  </si>
  <si>
    <t>CC YVETOT NORMANDIE</t>
  </si>
  <si>
    <t>COMMUNE DE PERIERS</t>
  </si>
  <si>
    <t>IMMOBILIERE BASSE SEINE</t>
  </si>
  <si>
    <t>CC VALLEE DE LA HAUTE SARTHE</t>
  </si>
  <si>
    <t>14 - Calvados</t>
  </si>
  <si>
    <t>27 - Eure</t>
  </si>
  <si>
    <t>50 - Manche</t>
  </si>
  <si>
    <t>61 - Orne</t>
  </si>
  <si>
    <t>76 - Seine-Maritime</t>
  </si>
  <si>
    <t>Nature de la friche</t>
  </si>
  <si>
    <t>3565461</t>
  </si>
  <si>
    <t>Friche industrielle ou minière</t>
  </si>
  <si>
    <t/>
  </si>
  <si>
    <t>3628325</t>
  </si>
  <si>
    <t>ZAC du Halage</t>
  </si>
  <si>
    <t>3344594</t>
  </si>
  <si>
    <t>Rondeaux Flaubert - Aménagement du secteur Rondeaux - La Motte Saint Exupéry</t>
  </si>
  <si>
    <t>Friche portuaire, aéroportuaire, routière, ou ferroviaire</t>
  </si>
  <si>
    <t>3693021</t>
  </si>
  <si>
    <t>Projet d'aménagement sur le site de l'ancienne laiterie Lactalis à Longueville et Saint Crespin</t>
  </si>
  <si>
    <t>3565279</t>
  </si>
  <si>
    <t>Friche urbaine</t>
  </si>
  <si>
    <t>3511344</t>
  </si>
  <si>
    <t xml:space="preserve">Friche commerciale		</t>
  </si>
  <si>
    <t>3682248</t>
  </si>
  <si>
    <t>Etudes pré-opérationnelles à la requalification du site de la "Moutardière élargie"</t>
  </si>
  <si>
    <t>EPFN</t>
  </si>
  <si>
    <t>3443420</t>
  </si>
  <si>
    <t>Revitalisation du centre bourg : réhabilitation de maisons en friche en 6 logements et aménagement d'un parking paysager</t>
  </si>
  <si>
    <t>3553983</t>
  </si>
  <si>
    <t>3667493</t>
  </si>
  <si>
    <t>FRICHE MASUREL - Reconversion du site vers un nouvel usage économique</t>
  </si>
  <si>
    <t>3704298</t>
  </si>
  <si>
    <t>3698516</t>
  </si>
  <si>
    <t>3663469</t>
  </si>
  <si>
    <t>3698560</t>
  </si>
  <si>
    <t>3512719</t>
  </si>
  <si>
    <t>3583237</t>
  </si>
  <si>
    <t>3630827</t>
  </si>
  <si>
    <t>Octeville Centre Bourg</t>
  </si>
  <si>
    <t>3411143</t>
  </si>
  <si>
    <t>Création d'un nouveau quartier en Pays Mêlois après reconversion d'une friche polluée</t>
  </si>
  <si>
    <t>3636480</t>
  </si>
  <si>
    <t>3704373</t>
  </si>
  <si>
    <t>DUMONT JOLY</t>
  </si>
  <si>
    <t>3665917</t>
  </si>
  <si>
    <t>Réhabilitation de logements et création d'un centre de recherche médiéval et d'un commerce dans la cité médiéval de Domfront en Poiraie</t>
  </si>
  <si>
    <t>3681048</t>
  </si>
  <si>
    <t>3626026</t>
  </si>
  <si>
    <t>3589780</t>
  </si>
  <si>
    <t>Requalification du quartier Verdun à L'Aigle en un espace multi-activités : complexe culturel, parc urbain et pôle administratif</t>
  </si>
  <si>
    <t>3383909</t>
  </si>
  <si>
    <t>3642810</t>
  </si>
  <si>
    <t>SOTTEVILLE LES ROUEN - Rue des Epis</t>
  </si>
  <si>
    <t>3628790</t>
  </si>
  <si>
    <t>Action Coeur de Ville - Aménagement de l'espace Jules FERRY ; déconstruction de l'ancien IFSI en vue de la construction d'équipements publics (stationnements, aire de jeux)</t>
  </si>
  <si>
    <t>3622987</t>
  </si>
  <si>
    <t>3669761</t>
  </si>
  <si>
    <t>3571406</t>
  </si>
  <si>
    <t>LOGEAL IMMOBILIERE</t>
  </si>
  <si>
    <t>3591047</t>
  </si>
  <si>
    <t>3642596</t>
  </si>
  <si>
    <t>Restructuration du bâtiment Clemenceau</t>
  </si>
  <si>
    <t>Friche administrative ou hospitalière</t>
  </si>
  <si>
    <t>3563859</t>
  </si>
  <si>
    <t>3706522</t>
  </si>
  <si>
    <t>3703486</t>
  </si>
  <si>
    <t>Auvergne-Rhône-Alpes</t>
  </si>
  <si>
    <t>74 - Haute-Savoie</t>
  </si>
  <si>
    <t>3459726</t>
  </si>
  <si>
    <t>38 - Isère</t>
  </si>
  <si>
    <t>3684741</t>
  </si>
  <si>
    <t>EPORA</t>
  </si>
  <si>
    <t>42 - Loire</t>
  </si>
  <si>
    <t>3833401</t>
  </si>
  <si>
    <t>25 - Doubs</t>
  </si>
  <si>
    <t>3698064</t>
  </si>
  <si>
    <t>Réhabilitation de la friche industrielle de Tréfimétaux - Requalification des ilots A B et E de la ZAC centre-ville de Pont de Chéruy</t>
  </si>
  <si>
    <t>Commune de pont de chéruy</t>
  </si>
  <si>
    <t>3766049</t>
  </si>
  <si>
    <t>Démolition de l'ex viveco dans le cadre de la création de logements sociaux avec Maine-et-Loire Habitat</t>
  </si>
  <si>
    <t>49 - Maine-et-Loire</t>
  </si>
  <si>
    <t>3583874</t>
  </si>
  <si>
    <t>3744159</t>
  </si>
  <si>
    <t>SOAME</t>
  </si>
  <si>
    <t>972 - Martinique</t>
  </si>
  <si>
    <t>3336064</t>
  </si>
  <si>
    <t>3662742</t>
  </si>
  <si>
    <t>3630000</t>
  </si>
  <si>
    <t>3750537</t>
  </si>
  <si>
    <t>Autre (Préciser)</t>
  </si>
  <si>
    <t>3530460</t>
  </si>
  <si>
    <t>3794446</t>
  </si>
  <si>
    <t>44 - Loire-Atlantique</t>
  </si>
  <si>
    <t>3552331</t>
  </si>
  <si>
    <t>ZAC ROSSIGNOL-REPUBLIQUE - VOIRON</t>
  </si>
  <si>
    <t>3494188</t>
  </si>
  <si>
    <t>69 - Rhône</t>
  </si>
  <si>
    <t>3649318</t>
  </si>
  <si>
    <t>COMMUNE DE MODANE</t>
  </si>
  <si>
    <t>MODANE 2025 - PROJET DE REDYNAMISATION ECONOMIQUE ET URBAINE</t>
  </si>
  <si>
    <t>73 - Savoie</t>
  </si>
  <si>
    <t>3634296</t>
  </si>
  <si>
    <t>HQE™ Aménagement</t>
  </si>
  <si>
    <t>3556342</t>
  </si>
  <si>
    <t>43 - Haute-Loire</t>
  </si>
  <si>
    <t>3525720</t>
  </si>
  <si>
    <t>3579874</t>
  </si>
  <si>
    <t>3503774</t>
  </si>
  <si>
    <t>3347067</t>
  </si>
  <si>
    <t>3570727</t>
  </si>
  <si>
    <t>Opération de restauration Immobilière ilot Boucher de Perthes</t>
  </si>
  <si>
    <t>SEM du Velay</t>
  </si>
  <si>
    <t>3748539</t>
  </si>
  <si>
    <t>3676140</t>
  </si>
  <si>
    <t>67 - Bas-Rhin</t>
  </si>
  <si>
    <t>3749423</t>
  </si>
  <si>
    <t>59 - Nord</t>
  </si>
  <si>
    <t>3633371</t>
  </si>
  <si>
    <t>62 - Pas-de-Calais</t>
  </si>
  <si>
    <t>3552876</t>
  </si>
  <si>
    <t>Île-de-France</t>
  </si>
  <si>
    <t>3396858</t>
  </si>
  <si>
    <t>Centre-Val de Loire</t>
  </si>
  <si>
    <t>36 - Indre</t>
  </si>
  <si>
    <t>3573774</t>
  </si>
  <si>
    <t>28 - Eure-et-Loir</t>
  </si>
  <si>
    <t>ANRU</t>
  </si>
  <si>
    <t>3721983</t>
  </si>
  <si>
    <t>Nouvelle-Aquitaine</t>
  </si>
  <si>
    <t>79 - Deux-Sèvres</t>
  </si>
  <si>
    <t>3578355</t>
  </si>
  <si>
    <t>3295193</t>
  </si>
  <si>
    <t>18 - Cher</t>
  </si>
  <si>
    <t>Friche militaire</t>
  </si>
  <si>
    <t>3708634</t>
  </si>
  <si>
    <t>3701259</t>
  </si>
  <si>
    <t>3615095</t>
  </si>
  <si>
    <t>SEBL Grand Est</t>
  </si>
  <si>
    <t>57 - Moselle</t>
  </si>
  <si>
    <t>3740944</t>
  </si>
  <si>
    <t>3555885</t>
  </si>
  <si>
    <t>54 - Meurthe-et-Moselle</t>
  </si>
  <si>
    <t>3638345</t>
  </si>
  <si>
    <t>3633482</t>
  </si>
  <si>
    <t>TERRITOIRE 34</t>
  </si>
  <si>
    <t>Pôle Culturel des Chais Botta</t>
  </si>
  <si>
    <t>34 - Hérault</t>
  </si>
  <si>
    <t>3638656</t>
  </si>
  <si>
    <t>SODEVAM</t>
  </si>
  <si>
    <t>3511204</t>
  </si>
  <si>
    <t>3648680</t>
  </si>
  <si>
    <t>3581935</t>
  </si>
  <si>
    <t>3666440</t>
  </si>
  <si>
    <t>3125808</t>
  </si>
  <si>
    <t>3514178</t>
  </si>
  <si>
    <t>Place du Prieuré</t>
  </si>
  <si>
    <t>85 - Vendée</t>
  </si>
  <si>
    <t>3524477</t>
  </si>
  <si>
    <t>VILOGIA SA</t>
  </si>
  <si>
    <t>3636060</t>
  </si>
  <si>
    <t>Eco Quartier  - quartier de l'ancienne Gare</t>
  </si>
  <si>
    <t>29 - Finistère</t>
  </si>
  <si>
    <t>3630661</t>
  </si>
  <si>
    <t>60 - Oise</t>
  </si>
  <si>
    <t>3589924</t>
  </si>
  <si>
    <t>iDéel</t>
  </si>
  <si>
    <t>3640145</t>
  </si>
  <si>
    <t>3284628</t>
  </si>
  <si>
    <t>3595491</t>
  </si>
  <si>
    <t>03 - Allier</t>
  </si>
  <si>
    <t>3281275</t>
  </si>
  <si>
    <t>3580237</t>
  </si>
  <si>
    <t>3569544</t>
  </si>
  <si>
    <t>3504051</t>
  </si>
  <si>
    <t xml:space="preserve">Requalification de la Friche Alliance à Vizille </t>
  </si>
  <si>
    <t>GRENOBLE ALPES METROPOLE</t>
  </si>
  <si>
    <t>3679301</t>
  </si>
  <si>
    <t>S2 2021</t>
  </si>
  <si>
    <t>3666296</t>
  </si>
  <si>
    <t>3663345</t>
  </si>
  <si>
    <t>3511801</t>
  </si>
  <si>
    <t>3429885</t>
  </si>
  <si>
    <t>Opération de restructuration/requalification urbaine du secteur Cosmos-Gare à Guipry-Messac</t>
  </si>
  <si>
    <t>35 - Ille-et-Vilaine</t>
  </si>
  <si>
    <t>3676719</t>
  </si>
  <si>
    <t>3663579</t>
  </si>
  <si>
    <t>3713305</t>
  </si>
  <si>
    <t>3722746</t>
  </si>
  <si>
    <t>3662986</t>
  </si>
  <si>
    <t>Sequano</t>
  </si>
  <si>
    <t>Juin 2021 (travaux de démolition)</t>
  </si>
  <si>
    <t>3688674</t>
  </si>
  <si>
    <t>Atout Cœur de Ville</t>
  </si>
  <si>
    <t>3719586</t>
  </si>
  <si>
    <t>Nordsem</t>
  </si>
  <si>
    <t>3555361</t>
  </si>
  <si>
    <t>3639481</t>
  </si>
  <si>
    <t>3789600</t>
  </si>
  <si>
    <t>30 - Gard</t>
  </si>
  <si>
    <t>3829027</t>
  </si>
  <si>
    <t>CLAIRSIENNE SA HLM</t>
  </si>
  <si>
    <t>33 - Gironde</t>
  </si>
  <si>
    <t>3627038</t>
  </si>
  <si>
    <t>3527509</t>
  </si>
  <si>
    <t>Opération d'Intérêt National</t>
  </si>
  <si>
    <t>3718898</t>
  </si>
  <si>
    <t>3662994</t>
  </si>
  <si>
    <t>3560157</t>
  </si>
  <si>
    <t>3649237</t>
  </si>
  <si>
    <t>3630190</t>
  </si>
  <si>
    <t>3506284</t>
  </si>
  <si>
    <t>3685466</t>
  </si>
  <si>
    <t>3676653</t>
  </si>
  <si>
    <t>SPLA La fabrique des quartiers</t>
  </si>
  <si>
    <t>3530336</t>
  </si>
  <si>
    <t>Norme ISO 37101</t>
  </si>
  <si>
    <t>3884158</t>
  </si>
  <si>
    <t>Requalification de la friche foncière "Soussial"</t>
  </si>
  <si>
    <t>Commune de Miramont-de-Guyenne</t>
  </si>
  <si>
    <t>47 - Lot-et-Garonne</t>
  </si>
  <si>
    <t>3679778</t>
  </si>
  <si>
    <t>3739619</t>
  </si>
  <si>
    <t>3519337</t>
  </si>
  <si>
    <t>SEM Ville Renouvelée</t>
  </si>
  <si>
    <t>3555603</t>
  </si>
  <si>
    <t>3532120</t>
  </si>
  <si>
    <t>ZAC Triangle de L'Oasis</t>
  </si>
  <si>
    <t>La Réunion</t>
  </si>
  <si>
    <t>974 - La Réunion</t>
  </si>
  <si>
    <t>3893392</t>
  </si>
  <si>
    <t>976 - Mayotte</t>
  </si>
  <si>
    <t>3511934</t>
  </si>
  <si>
    <t>Quartier Durable Méditerranéen du Réal Martin</t>
  </si>
  <si>
    <t>83 - Var</t>
  </si>
  <si>
    <t>3832105</t>
  </si>
  <si>
    <t>3671119</t>
  </si>
  <si>
    <t>3621348</t>
  </si>
  <si>
    <t>ZAC VALLEUIL</t>
  </si>
  <si>
    <t>3536416</t>
  </si>
  <si>
    <t>3633436</t>
  </si>
  <si>
    <t>3671445</t>
  </si>
  <si>
    <t>3421431</t>
  </si>
  <si>
    <t>NPNRU</t>
  </si>
  <si>
    <t>3569132</t>
  </si>
  <si>
    <t>45 - Loiret</t>
  </si>
  <si>
    <t>3815310</t>
  </si>
  <si>
    <t>17 - Charente-Maritime</t>
  </si>
  <si>
    <t>3406927</t>
  </si>
  <si>
    <t>SAEM SORELI</t>
  </si>
  <si>
    <t>3893764</t>
  </si>
  <si>
    <t>ZAC DES SEGUINS ET DES RIBEREAUX</t>
  </si>
  <si>
    <t>SAEML TERRITOIRES CHARENTE</t>
  </si>
  <si>
    <t>16 - Charente</t>
  </si>
  <si>
    <t>3618264</t>
  </si>
  <si>
    <t>3555396</t>
  </si>
  <si>
    <t>OFFICE PUBLIC DE L HABITAT HERAULT LOGEMENT</t>
  </si>
  <si>
    <t>ZAC des Pielles - Frontignan - LOT 7</t>
  </si>
  <si>
    <t>3766365</t>
  </si>
  <si>
    <t>12 - Aveyron</t>
  </si>
  <si>
    <t>3551360</t>
  </si>
  <si>
    <t>COMMUNE DE BAGNOLS-SUR-CEZE</t>
  </si>
  <si>
    <t>Reconversion de la friche Carcaixent en coeur de ville</t>
  </si>
  <si>
    <t>3730369</t>
  </si>
  <si>
    <t>3833035</t>
  </si>
  <si>
    <t>31 - Haute-Garonne</t>
  </si>
  <si>
    <t>3736648</t>
  </si>
  <si>
    <t>INCITE BORDEAUX METROPOLE TERRITOIRES</t>
  </si>
  <si>
    <t>ILOT GAMBETTA LYROT</t>
  </si>
  <si>
    <t>3579292</t>
  </si>
  <si>
    <t>NOVIM</t>
  </si>
  <si>
    <t>ZAC DU TRIANGLE DES CANAUX</t>
  </si>
  <si>
    <t>3553046</t>
  </si>
  <si>
    <t>3575250</t>
  </si>
  <si>
    <t>3682119</t>
  </si>
  <si>
    <t>3663198</t>
  </si>
  <si>
    <t>3471118</t>
  </si>
  <si>
    <t>51 - Marne</t>
  </si>
  <si>
    <t>3512858</t>
  </si>
  <si>
    <t>Déconstruction de l'ancienne clinique Ste-Marie de Châteaubriant</t>
  </si>
  <si>
    <t>3692182</t>
  </si>
  <si>
    <t>Réhabilitation de la friche industrielle Fives Cail Babcock</t>
  </si>
  <si>
    <t>SORELI</t>
  </si>
  <si>
    <t>3273700</t>
  </si>
  <si>
    <t>SEM 47</t>
  </si>
  <si>
    <t>3739292</t>
  </si>
  <si>
    <t>MIN de Rien</t>
  </si>
  <si>
    <t>3609963</t>
  </si>
  <si>
    <t>13 - Bouches-du-Rhône</t>
  </si>
  <si>
    <t>3594156</t>
  </si>
  <si>
    <t>La Lainière</t>
  </si>
  <si>
    <t>3593247</t>
  </si>
  <si>
    <t>QPV</t>
  </si>
  <si>
    <t>3591235</t>
  </si>
  <si>
    <t>3588174</t>
  </si>
  <si>
    <t>3137399</t>
  </si>
  <si>
    <t>3410747</t>
  </si>
  <si>
    <t>Opération Coeur de village</t>
  </si>
  <si>
    <t>EPFL de la Savoie</t>
  </si>
  <si>
    <t>3767053</t>
  </si>
  <si>
    <t>3760351</t>
  </si>
  <si>
    <t>3708190</t>
  </si>
  <si>
    <t>3874359</t>
  </si>
  <si>
    <t xml:space="preserve">Rénovation de la cité Zéphir </t>
  </si>
  <si>
    <t>SIGUY</t>
  </si>
  <si>
    <t>973 - Guyane</t>
  </si>
  <si>
    <t>3673923</t>
  </si>
  <si>
    <t>3707257</t>
  </si>
  <si>
    <t>3647338</t>
  </si>
  <si>
    <t>3206482</t>
  </si>
  <si>
    <t>3625319</t>
  </si>
  <si>
    <t>3688911</t>
  </si>
  <si>
    <t>3703580</t>
  </si>
  <si>
    <t>PPA</t>
  </si>
  <si>
    <t>3530804</t>
  </si>
  <si>
    <t>IMMOBILIERE ATLANTIC AMENAGEMENT</t>
  </si>
  <si>
    <t>86 - Vienne</t>
  </si>
  <si>
    <t>3902105</t>
  </si>
  <si>
    <t>Commune de Périgueux</t>
  </si>
  <si>
    <t>24 - Dordogne</t>
  </si>
  <si>
    <t>3861241</t>
  </si>
  <si>
    <t>3879333</t>
  </si>
  <si>
    <t>COMMUNE DE PLAISANCE DU TOUCH</t>
  </si>
  <si>
    <t>RECONVERSION DE LA FRICHE INDUSTRIELLE "LA SABLA"</t>
  </si>
  <si>
    <t>3537938</t>
  </si>
  <si>
    <t>3911765</t>
  </si>
  <si>
    <t>66 - Pyrénées-Orientales</t>
  </si>
  <si>
    <t>3655055</t>
  </si>
  <si>
    <t>3660645</t>
  </si>
  <si>
    <t>3724590</t>
  </si>
  <si>
    <t>3472625</t>
  </si>
  <si>
    <t>Communauté de communes du Val de Drôme en Biovallée</t>
  </si>
  <si>
    <t>26 - Drôme</t>
  </si>
  <si>
    <t>3704002</t>
  </si>
  <si>
    <t>3565187</t>
  </si>
  <si>
    <t>07 - Ardèche</t>
  </si>
  <si>
    <t>3515568</t>
  </si>
  <si>
    <t>Ancienne maison de retraite de Montmélian</t>
  </si>
  <si>
    <t>3555561</t>
  </si>
  <si>
    <t>Requalification de l'Ilot Val de Mayenne</t>
  </si>
  <si>
    <t>Ville de Laval</t>
  </si>
  <si>
    <t>53 - Mayenne</t>
  </si>
  <si>
    <t>3685135</t>
  </si>
  <si>
    <t>HALLE 14</t>
  </si>
  <si>
    <t>3638545</t>
  </si>
  <si>
    <t>AVENUE DE PARIS</t>
  </si>
  <si>
    <t>Ophis</t>
  </si>
  <si>
    <t>63 - Puy-de-Dôme</t>
  </si>
  <si>
    <t>3525542</t>
  </si>
  <si>
    <t>La Grande Plaine-BAMBA</t>
  </si>
  <si>
    <t>Mairie de Clermont-Ferrand</t>
  </si>
  <si>
    <t>3627973</t>
  </si>
  <si>
    <t>SEMCODA</t>
  </si>
  <si>
    <t>01 - Ain</t>
  </si>
  <si>
    <t>3816351</t>
  </si>
  <si>
    <t>Pirmil-Les Isles</t>
  </si>
  <si>
    <t>3638315</t>
  </si>
  <si>
    <t>Association REED</t>
  </si>
  <si>
    <t>3671509</t>
  </si>
  <si>
    <t>Ilot des Charmilles</t>
  </si>
  <si>
    <t>VICHY Habitat</t>
  </si>
  <si>
    <t>3624639</t>
  </si>
  <si>
    <t>Réhabilitation friche industrielle ex établissements Cheynet</t>
  </si>
  <si>
    <t>COMMUNE DE SAINT- JUST -MALMONT (Haute-Loire)</t>
  </si>
  <si>
    <t>3704022</t>
  </si>
  <si>
    <t>3703204</t>
  </si>
  <si>
    <t>Aménagement Ilot « République-Gambetta »</t>
  </si>
  <si>
    <t>Mairie de Roanne</t>
  </si>
  <si>
    <t>3644297</t>
  </si>
  <si>
    <t>DROME AMENAGEMENT HABITAT</t>
  </si>
  <si>
    <t>3589238</t>
  </si>
  <si>
    <t>3583285</t>
  </si>
  <si>
    <t>MAIRIE DE SAINT MARCELLIN</t>
  </si>
  <si>
    <t>3359396</t>
  </si>
  <si>
    <t>87 - Haute-Vienne</t>
  </si>
  <si>
    <t>3660255</t>
  </si>
  <si>
    <t>Cap Métropole</t>
  </si>
  <si>
    <t>Ecoquartier</t>
  </si>
  <si>
    <t>3628251</t>
  </si>
  <si>
    <t>3459126</t>
  </si>
  <si>
    <t>01/01/2022</t>
  </si>
  <si>
    <t>3531300</t>
  </si>
  <si>
    <t>LE TANNEUR</t>
  </si>
  <si>
    <t>COMMUNE DE BELLEY</t>
  </si>
  <si>
    <t>3490691</t>
  </si>
  <si>
    <t>Site Arc en ciel</t>
  </si>
  <si>
    <t>3888037</t>
  </si>
  <si>
    <t>COMMUNAUTE AGGLO NIMES METROPOLE</t>
  </si>
  <si>
    <t>COMMUNAUTE D'AGGLOMERATION NÎMES METROPOLE</t>
  </si>
  <si>
    <t>3664972</t>
  </si>
  <si>
    <t>3614539</t>
  </si>
  <si>
    <t>3667026</t>
  </si>
  <si>
    <t>Coeur de Ville</t>
  </si>
  <si>
    <t>Commune de Marignier</t>
  </si>
  <si>
    <t>3659041</t>
  </si>
  <si>
    <t>3638918</t>
  </si>
  <si>
    <t>FRICHE PRE LA DAME A FRONTENEX (73 460)</t>
  </si>
  <si>
    <t>3659514</t>
  </si>
  <si>
    <t>3518996</t>
  </si>
  <si>
    <t>3689555</t>
  </si>
  <si>
    <t>3106413</t>
  </si>
  <si>
    <t>Eco quartier "Les Hauts de Penn ar Stank"</t>
  </si>
  <si>
    <t>3701233</t>
  </si>
  <si>
    <t>3627466</t>
  </si>
  <si>
    <t>Recyclage de friche : Seyssel (74) « Siess »</t>
  </si>
  <si>
    <t>3447679</t>
  </si>
  <si>
    <t xml:space="preserve">Requalification foncière et Aménagement du site Chatain </t>
  </si>
  <si>
    <t>3359904</t>
  </si>
  <si>
    <t>3486160</t>
  </si>
  <si>
    <t>3660220</t>
  </si>
  <si>
    <t>3686591</t>
  </si>
  <si>
    <t>RECYCLAGE FONCIER COUR PINAY</t>
  </si>
  <si>
    <t>COMMUNE DE SAINT-SYMHORIEN-SUR-COISE</t>
  </si>
  <si>
    <t>3858066</t>
  </si>
  <si>
    <t>70 - Haute-Saône</t>
  </si>
  <si>
    <t>15/06/2021</t>
  </si>
  <si>
    <t>3742054</t>
  </si>
  <si>
    <t>NEOLIA</t>
  </si>
  <si>
    <t>Maison Louette FRASNE</t>
  </si>
  <si>
    <t>NF Habitat HQE (RT 2012 10%)</t>
  </si>
  <si>
    <t>3741099</t>
  </si>
  <si>
    <t>3826172</t>
  </si>
  <si>
    <t xml:space="preserve">Démolition du Bâtiment C de l'Espace 70 </t>
  </si>
  <si>
    <t>Département de la Haute-Saône</t>
  </si>
  <si>
    <t>3842245</t>
  </si>
  <si>
    <t>Requalification d’un ensemble immobilier Rue Paul Barreau : Création d’un prêt à l’emploi économique</t>
  </si>
  <si>
    <t>58 - Nièvre</t>
  </si>
  <si>
    <t>3816685</t>
  </si>
  <si>
    <t>Requalification - Espace d'activités Porte Ouest</t>
  </si>
  <si>
    <t>Communauté de communes serein et Armance</t>
  </si>
  <si>
    <t>89 - Yonne</t>
  </si>
  <si>
    <t>3859338</t>
  </si>
  <si>
    <t>3696921</t>
  </si>
  <si>
    <t>71 - Saône-et-Loire</t>
  </si>
  <si>
    <t>3858782</t>
  </si>
  <si>
    <t>3408255</t>
  </si>
  <si>
    <t>Rénovation urbaine de l'îlot Jean Jaurès - Le Creusot</t>
  </si>
  <si>
    <t>Communauté Urbaine Creusot-Montceau</t>
  </si>
  <si>
    <t>3819855</t>
  </si>
  <si>
    <t>3766255</t>
  </si>
  <si>
    <t>3360606</t>
  </si>
  <si>
    <t>3755199</t>
  </si>
  <si>
    <t>Réhabilitation Pépinière d'entreprises de l'Auxerrois</t>
  </si>
  <si>
    <t>Chambre de Commerce et d'Industrie (CCI) de l'Yonne</t>
  </si>
  <si>
    <t>3771146</t>
  </si>
  <si>
    <t>RECONVERSION DE LA FRICHE EN STATIONNEMENT PERMEABLE</t>
  </si>
  <si>
    <t>3764694</t>
  </si>
  <si>
    <t>Revitalisation de l'îlot Temples</t>
  </si>
  <si>
    <t>3777228</t>
  </si>
  <si>
    <t>3729547</t>
  </si>
  <si>
    <t>3731155</t>
  </si>
  <si>
    <t>3604211</t>
  </si>
  <si>
    <t>Le couvent des Soeurs du Christ</t>
  </si>
  <si>
    <t>3743564</t>
  </si>
  <si>
    <t>3563761</t>
  </si>
  <si>
    <t>Reconversion de la friche de Kergoussel, à Caudan</t>
  </si>
  <si>
    <t>56 - Morbihan</t>
  </si>
  <si>
    <t>3548128</t>
  </si>
  <si>
    <t>Réhabilitation d'une friche agricole en centre-bourg</t>
  </si>
  <si>
    <t>3498650</t>
  </si>
  <si>
    <t>3630659</t>
  </si>
  <si>
    <t>Renouvellement urbain du quartier de la gare - îlot Gallouédec</t>
  </si>
  <si>
    <t>3348472</t>
  </si>
  <si>
    <t>3248959</t>
  </si>
  <si>
    <t>La Trémoïlle</t>
  </si>
  <si>
    <t>3295209</t>
  </si>
  <si>
    <t>3575425</t>
  </si>
  <si>
    <t>3663665</t>
  </si>
  <si>
    <t xml:space="preserve">Recyclage foncier des friches – «Cœur de Bourg » Acquisition, dépollution, déconstruction de la friche Moisdon anciennement négoce produits agricoles et réhabilitation du site de l’ancienne gendarmerie </t>
  </si>
  <si>
    <t>3682394</t>
  </si>
  <si>
    <t>3624480</t>
  </si>
  <si>
    <t>Aménagement de l'ex garage Renault - Les rives du Gouessant</t>
  </si>
  <si>
    <t>3615597</t>
  </si>
  <si>
    <t xml:space="preserve">NOUVEL ECOQUARTIER DE QUINTIN - CREATION D'UN NOUVEAU QUARTIER D’HABITAT ET DE SERVICES SUR LES ANCIENNES BRASSERIES ET L’ANCIEN HOPITAL </t>
  </si>
  <si>
    <t>3782886</t>
  </si>
  <si>
    <t>Projet d’aménagement de la friche FURIC</t>
  </si>
  <si>
    <t>3660507</t>
  </si>
  <si>
    <t>3598196</t>
  </si>
  <si>
    <t xml:space="preserve">Après l'avoir imaginé, ENSEMBLE REALISONS notre bourg de demain </t>
  </si>
  <si>
    <t>3616717</t>
  </si>
  <si>
    <t>Projet global de reconversion de friches industrielles sur la commune de Rosporden</t>
  </si>
  <si>
    <t>3779939</t>
  </si>
  <si>
    <t>3663029</t>
  </si>
  <si>
    <t>3668317</t>
  </si>
  <si>
    <t>3532360</t>
  </si>
  <si>
    <t>37 - Indre-et-Loire</t>
  </si>
  <si>
    <t>3614583</t>
  </si>
  <si>
    <t>3532386</t>
  </si>
  <si>
    <t>3532325</t>
  </si>
  <si>
    <t>3291512</t>
  </si>
  <si>
    <t>3093812</t>
  </si>
  <si>
    <t>3315322</t>
  </si>
  <si>
    <t>3675057</t>
  </si>
  <si>
    <t>3671594</t>
  </si>
  <si>
    <t>41 - Loir-et-Cher</t>
  </si>
  <si>
    <t>3335667</t>
  </si>
  <si>
    <t>3523410</t>
  </si>
  <si>
    <t>3556353</t>
  </si>
  <si>
    <t>3580322</t>
  </si>
  <si>
    <t>3650297</t>
  </si>
  <si>
    <t>08 - Ardennes</t>
  </si>
  <si>
    <t>3666563</t>
  </si>
  <si>
    <t>3541708</t>
  </si>
  <si>
    <t>Communauté de communes Moselle et Madon</t>
  </si>
  <si>
    <t>3384222</t>
  </si>
  <si>
    <t>3692269</t>
  </si>
  <si>
    <t>LOGIEST</t>
  </si>
  <si>
    <t>3523708</t>
  </si>
  <si>
    <t>68 - Haut-Rhin</t>
  </si>
  <si>
    <t>3664779</t>
  </si>
  <si>
    <t>BATIGERE</t>
  </si>
  <si>
    <t>3729144</t>
  </si>
  <si>
    <t>3719083</t>
  </si>
  <si>
    <t>Construction de 30 logements - Hagondange - 6 rue de la gare</t>
  </si>
  <si>
    <t>3684503</t>
  </si>
  <si>
    <t>3675048</t>
  </si>
  <si>
    <t>Demathieu Bard Immobilier</t>
  </si>
  <si>
    <t>3619359</t>
  </si>
  <si>
    <t>Création d’une zone d’activités économiques sur le site des anciennes papeteries de Turckheim</t>
  </si>
  <si>
    <t>Colmar Agglomération</t>
  </si>
  <si>
    <t>3475272</t>
  </si>
  <si>
    <t>Commune de Rethel</t>
  </si>
  <si>
    <t>3473318</t>
  </si>
  <si>
    <t>3492720</t>
  </si>
  <si>
    <t>3563687</t>
  </si>
  <si>
    <t>Requalification des casernes Miribel à Verdun</t>
  </si>
  <si>
    <t>Ville de Verdun</t>
  </si>
  <si>
    <t>55 - Meuse</t>
  </si>
  <si>
    <t>3673955</t>
  </si>
  <si>
    <t>3624701</t>
  </si>
  <si>
    <t>Ville de Thionville</t>
  </si>
  <si>
    <t>3704195</t>
  </si>
  <si>
    <t>3677516</t>
  </si>
  <si>
    <t>3741423</t>
  </si>
  <si>
    <t>3707435</t>
  </si>
  <si>
    <t>3647967</t>
  </si>
  <si>
    <t>10 - Aube</t>
  </si>
  <si>
    <t>3588136</t>
  </si>
  <si>
    <t>Mairie de Xertigny</t>
  </si>
  <si>
    <t>88 - Vosges</t>
  </si>
  <si>
    <t>3639063</t>
  </si>
  <si>
    <t>3665981</t>
  </si>
  <si>
    <t>3144678</t>
  </si>
  <si>
    <t>3677277</t>
  </si>
  <si>
    <t>3275218</t>
  </si>
  <si>
    <t>3699356</t>
  </si>
  <si>
    <t>971 - Guadeloupe</t>
  </si>
  <si>
    <t>3669934</t>
  </si>
  <si>
    <t>Cœur Café</t>
  </si>
  <si>
    <t>EPF de Guadeloupe</t>
  </si>
  <si>
    <t>3592780</t>
  </si>
  <si>
    <t>02 - Aisne</t>
  </si>
  <si>
    <t>3754541</t>
  </si>
  <si>
    <t>3708832</t>
  </si>
  <si>
    <t>3434794</t>
  </si>
  <si>
    <t>BEAUVAIS - Rue de Savignies</t>
  </si>
  <si>
    <t>3741304</t>
  </si>
  <si>
    <t>3749087</t>
  </si>
  <si>
    <t>E+C-</t>
  </si>
  <si>
    <t>3625305</t>
  </si>
  <si>
    <t>Beauvais Fiche LIDL - Avenue Marcel DASSAULT</t>
  </si>
  <si>
    <t>3293611</t>
  </si>
  <si>
    <t>BRETEUIL - Rue de Paris - Ex friche CEGEC</t>
  </si>
  <si>
    <t>3408848</t>
  </si>
  <si>
    <t>80 - Somme</t>
  </si>
  <si>
    <t>3721951</t>
  </si>
  <si>
    <t>3603427</t>
  </si>
  <si>
    <t>3728248</t>
  </si>
  <si>
    <t>3638537</t>
  </si>
  <si>
    <t>E2 C1</t>
  </si>
  <si>
    <t>3293634</t>
  </si>
  <si>
    <t>3293663</t>
  </si>
  <si>
    <t>Le Belloy</t>
  </si>
  <si>
    <t>3429475</t>
  </si>
  <si>
    <t>3310834</t>
  </si>
  <si>
    <t>3617128</t>
  </si>
  <si>
    <t>3756383</t>
  </si>
  <si>
    <t>Flandre Opale Habitat</t>
  </si>
  <si>
    <t>3732384</t>
  </si>
  <si>
    <t>3673869</t>
  </si>
  <si>
    <t>3606113</t>
  </si>
  <si>
    <t>ZAC SAINT LOUIS</t>
  </si>
  <si>
    <t>3727183</t>
  </si>
  <si>
    <t>3748222</t>
  </si>
  <si>
    <t>3293573</t>
  </si>
  <si>
    <t>3664338</t>
  </si>
  <si>
    <t>3293673</t>
  </si>
  <si>
    <t>3562295</t>
  </si>
  <si>
    <t>3709443</t>
  </si>
  <si>
    <t>3734586</t>
  </si>
  <si>
    <t>3293686</t>
  </si>
  <si>
    <t>3432699</t>
  </si>
  <si>
    <t>3397791</t>
  </si>
  <si>
    <t>3696734</t>
  </si>
  <si>
    <t>3560746</t>
  </si>
  <si>
    <t>3666842</t>
  </si>
  <si>
    <t>Poste Immo</t>
  </si>
  <si>
    <t>3293638</t>
  </si>
  <si>
    <t>3684361</t>
  </si>
  <si>
    <t>3673264</t>
  </si>
  <si>
    <t>3724668</t>
  </si>
  <si>
    <t>3639895</t>
  </si>
  <si>
    <t>3676944</t>
  </si>
  <si>
    <t>3677617</t>
  </si>
  <si>
    <t>Requalification de la friche des Quatre Coins</t>
  </si>
  <si>
    <t>3605248</t>
  </si>
  <si>
    <t>3648427</t>
  </si>
  <si>
    <t>3699517</t>
  </si>
  <si>
    <t>3672662</t>
  </si>
  <si>
    <t>3429425</t>
  </si>
  <si>
    <t>3559104</t>
  </si>
  <si>
    <t>3682598</t>
  </si>
  <si>
    <t>3625942</t>
  </si>
  <si>
    <t>3569317</t>
  </si>
  <si>
    <t>NF Habitat HQE</t>
  </si>
  <si>
    <t>3648117</t>
  </si>
  <si>
    <t>3660640</t>
  </si>
  <si>
    <t>3105734</t>
  </si>
  <si>
    <t>3666828</t>
  </si>
  <si>
    <t>3649515</t>
  </si>
  <si>
    <t>3559481</t>
  </si>
  <si>
    <t>3702224</t>
  </si>
  <si>
    <t>PRU du centre-ville de Saint-Paul - Pôle Front de Mer – Démolition des bâtiments des écoles et aménagement en espace public et parkings</t>
  </si>
  <si>
    <t>3870267</t>
  </si>
  <si>
    <t>3659315</t>
  </si>
  <si>
    <t>3660412</t>
  </si>
  <si>
    <t>3630341</t>
  </si>
  <si>
    <t>3647896</t>
  </si>
  <si>
    <t>Aménagement de l'îlot de l'Ancienne Poste à La Barre-en-Ouche</t>
  </si>
  <si>
    <t>3480105</t>
  </si>
  <si>
    <t>AMENAGEMENT DE L'ANCIENNE FRICHE GLORIA</t>
  </si>
  <si>
    <t>3796447</t>
  </si>
  <si>
    <t>3708602</t>
  </si>
  <si>
    <t>3765843</t>
  </si>
  <si>
    <t>MESOLIA HABITAT</t>
  </si>
  <si>
    <t>BOULAZAC Rue Yves Farges Tranche 1</t>
  </si>
  <si>
    <t>MESOLIA</t>
  </si>
  <si>
    <t>3797036</t>
  </si>
  <si>
    <t>BOULAZAC Rue Yves Farges Tranche 2</t>
  </si>
  <si>
    <t>3648485</t>
  </si>
  <si>
    <t>Duval Développement Atlantique</t>
  </si>
  <si>
    <t>19 - Corrèze</t>
  </si>
  <si>
    <t>3858775</t>
  </si>
  <si>
    <t>SEM47</t>
  </si>
  <si>
    <t>3872517</t>
  </si>
  <si>
    <t>HQE™ Aménagement, NF Habitat</t>
  </si>
  <si>
    <t>3609288</t>
  </si>
  <si>
    <t>Ilot Navarrot - PAU</t>
  </si>
  <si>
    <t>64 - Pyrénées-Atlantiques</t>
  </si>
  <si>
    <t>3661816</t>
  </si>
  <si>
    <t>Communauté de communes Sarlat Périgord Noir</t>
  </si>
  <si>
    <t>3749417</t>
  </si>
  <si>
    <t>3721486</t>
  </si>
  <si>
    <t>ILOT DE LA TOUR</t>
  </si>
  <si>
    <t>Ville de MORLAAS</t>
  </si>
  <si>
    <t>3608946</t>
  </si>
  <si>
    <t>3882224</t>
  </si>
  <si>
    <t>3797686</t>
  </si>
  <si>
    <t>Friche de la Scierie</t>
  </si>
  <si>
    <t>Mairie de Garein</t>
  </si>
  <si>
    <t>40 - Landes</t>
  </si>
  <si>
    <t>3771662</t>
  </si>
  <si>
    <t>3748766</t>
  </si>
  <si>
    <t>NEXITY IR PROGRAMMES PAYS BASQUE</t>
  </si>
  <si>
    <t>DAX AV ST VINCENT DE PAUL</t>
  </si>
  <si>
    <t>NEXITY IR PAYS BASQUE</t>
  </si>
  <si>
    <t>3631313</t>
  </si>
  <si>
    <t>3761318</t>
  </si>
  <si>
    <t>3797528</t>
  </si>
  <si>
    <t>SCI VIF 2</t>
  </si>
  <si>
    <t>3574190</t>
  </si>
  <si>
    <t>BRUGES TERREFORT</t>
  </si>
  <si>
    <t>3405600</t>
  </si>
  <si>
    <t>3470093</t>
  </si>
  <si>
    <t>3760567</t>
  </si>
  <si>
    <t>3806001</t>
  </si>
  <si>
    <t>3777177</t>
  </si>
  <si>
    <t>AMENAGEMENT DE LA ZONE DE ROCHINE</t>
  </si>
  <si>
    <t>Commune de Gond-Pontouvre</t>
  </si>
  <si>
    <t>15/03/2021</t>
  </si>
  <si>
    <t>3827711</t>
  </si>
  <si>
    <t xml:space="preserve">SAS KAIROS </t>
  </si>
  <si>
    <t>3889864</t>
  </si>
  <si>
    <t>FEDERAL MOGUL – Requalification d’un site industriel par Grand Poitiers Communauté urbaine</t>
  </si>
  <si>
    <t>Grand Poitiers Communauté Urbaine - DGA ADE Economie</t>
  </si>
  <si>
    <t>3895620</t>
  </si>
  <si>
    <t>3774442</t>
  </si>
  <si>
    <t>CHEMIN NEUF CAVEIRAC</t>
  </si>
  <si>
    <t>3895458</t>
  </si>
  <si>
    <t>11 - Aude</t>
  </si>
  <si>
    <t>3633528</t>
  </si>
  <si>
    <t>PROMOLOGIS-SA D HABITATION LOYER MODERE</t>
  </si>
  <si>
    <t xml:space="preserve">TARBES - 11 Avenue Bertrand Barere </t>
  </si>
  <si>
    <t>65 - Hautes-Pyrénées</t>
  </si>
  <si>
    <t>3622426</t>
  </si>
  <si>
    <t>3809785</t>
  </si>
  <si>
    <t>COMMUNE DE CRANSAC</t>
  </si>
  <si>
    <t>3870648</t>
  </si>
  <si>
    <t>COMMUNE DE BOURRET</t>
  </si>
  <si>
    <t xml:space="preserve">Friche POLYPORE </t>
  </si>
  <si>
    <t>82 - Tarn-et-Garonne</t>
  </si>
  <si>
    <t>3355525</t>
  </si>
  <si>
    <t>3618792</t>
  </si>
  <si>
    <t>15/11/2021</t>
  </si>
  <si>
    <t>3536380</t>
  </si>
  <si>
    <t>COMMUNE DE RIGNAC</t>
  </si>
  <si>
    <t>Recyclage d'une friche urbaine en Résidence Senior avec aménagement de locaux pour le partage de moments conviviaux et de jardins extérieurs pour la détente.</t>
  </si>
  <si>
    <t>3759177</t>
  </si>
  <si>
    <t>3633759</t>
  </si>
  <si>
    <t>COMMUNE DE VILLECOMTAL</t>
  </si>
  <si>
    <t>Restructuration d'un îlot en centre bourg de Villecomtal</t>
  </si>
  <si>
    <t>3843728</t>
  </si>
  <si>
    <t>Disque bleu - MURET</t>
  </si>
  <si>
    <t>3888874</t>
  </si>
  <si>
    <t>Création de logements locatifs sociaux sur une friche urbaine en centre historique médiéval</t>
  </si>
  <si>
    <t>09 - Ariège</t>
  </si>
  <si>
    <t>3615315</t>
  </si>
  <si>
    <t>COMMUNAUTE DE COMMUNES DU VALLESPIR</t>
  </si>
  <si>
    <t>Reconversion d'une friche industrielle en outils structurant de production locale durable - ancienne usine Sainte Marguerite à Céret</t>
  </si>
  <si>
    <t>3902921</t>
  </si>
  <si>
    <t>81 - Tarn</t>
  </si>
  <si>
    <t>3825233</t>
  </si>
  <si>
    <t xml:space="preserve"> Terres de Sienne</t>
  </si>
  <si>
    <t>3826329</t>
  </si>
  <si>
    <t>COMMUNE DE CUXAC-D AUDE</t>
  </si>
  <si>
    <t>Restructuration du cœur de village-quartier centre ancien/église</t>
  </si>
  <si>
    <t>3750417</t>
  </si>
  <si>
    <t>ICADE PROMOTION</t>
  </si>
  <si>
    <t xml:space="preserve"> PALAIS DE VIA</t>
  </si>
  <si>
    <t>46 - Lot</t>
  </si>
  <si>
    <t>3824920</t>
  </si>
  <si>
    <t>COMMUNE DE LE SOLER</t>
  </si>
  <si>
    <t xml:space="preserve">programme de reconquête des friches industrielles et urbaines du quartier gare du SOLER </t>
  </si>
  <si>
    <t>3706060</t>
  </si>
  <si>
    <t>Résorption d'une friche en centre bourg pour la construction d'une maison d'assistantes maternelles et de quatre logements</t>
  </si>
  <si>
    <t>72 - Sarthe</t>
  </si>
  <si>
    <t>3773696</t>
  </si>
  <si>
    <t xml:space="preserve"> RECYCLAGE FONCIER  POUR LA RECONQUETE DE FRICHE - FOSSIER FONCIER SNCF A PROXIMITE DE LA GARE DE BOUSSAY.</t>
  </si>
  <si>
    <t>3647563</t>
  </si>
  <si>
    <t>3772682</t>
  </si>
  <si>
    <t>Opération Salle des Rivières - Territoire de la commune de Trignac</t>
  </si>
  <si>
    <t>3625902</t>
  </si>
  <si>
    <t>INGRANDES LE FRESNE SUR LOIRE - Construction de 16 logements collectifs et des locaux de santé</t>
  </si>
  <si>
    <t>3588874</t>
  </si>
  <si>
    <t>3532284</t>
  </si>
  <si>
    <t>3729381</t>
  </si>
  <si>
    <t>CHATEAUNEUF SUR SARTHE - Quartier La Cigale - Coeur de Bourg</t>
  </si>
  <si>
    <t>3638509</t>
  </si>
  <si>
    <t>3796941</t>
  </si>
  <si>
    <t>3738816</t>
  </si>
  <si>
    <t>Démolition d'une friche urbaine en vue de la création de logements sociaux, de commerces et/ou d'activités de services et de création d'un cheminement doux</t>
  </si>
  <si>
    <t>3666465</t>
  </si>
  <si>
    <t>3791772</t>
  </si>
  <si>
    <t>3621318</t>
  </si>
  <si>
    <t>Reconversion de la friche industrielle Actisud (ancien site de Philips) au Mans - Phase 2</t>
  </si>
  <si>
    <t>3639328</t>
  </si>
  <si>
    <t>3524604</t>
  </si>
  <si>
    <t>3724184</t>
  </si>
  <si>
    <t>3798592</t>
  </si>
  <si>
    <t>3555210</t>
  </si>
  <si>
    <t>Général Foy</t>
  </si>
  <si>
    <t>3619299</t>
  </si>
  <si>
    <t>3765219</t>
  </si>
  <si>
    <t>Réalisation de logements et équipement public site de l'école Notre-Dame</t>
  </si>
  <si>
    <t>3740318</t>
  </si>
  <si>
    <t>restructuration d’un ensemble immobilier et relocalisation de l’addrn au 37 avenue de Mun à Saint-Nazaire</t>
  </si>
  <si>
    <t>3692524</t>
  </si>
  <si>
    <t>3770722</t>
  </si>
  <si>
    <t>La Méranderie</t>
  </si>
  <si>
    <t>3345098</t>
  </si>
  <si>
    <t>Reconversion de la Friche industrielle Bordet (Avignon)</t>
  </si>
  <si>
    <t>84 - Vaucluse</t>
  </si>
  <si>
    <t>3640307</t>
  </si>
  <si>
    <t>Logirem</t>
  </si>
  <si>
    <t>3692875</t>
  </si>
  <si>
    <t>3638522</t>
  </si>
  <si>
    <t>3689308</t>
  </si>
  <si>
    <t>Volx Cave Coopérative</t>
  </si>
  <si>
    <t>04 - Alpes-de-Haute-Provence</t>
  </si>
  <si>
    <t>3534948</t>
  </si>
  <si>
    <t>PROJET DE RECONVERSION DE FRICHES DANS LE CENTRE-VILLE DE COURTHEZON (Bd Victor Hugo)</t>
  </si>
  <si>
    <t>3629194</t>
  </si>
  <si>
    <t>SITE FRICHE DONNAT</t>
  </si>
  <si>
    <t>3234223</t>
  </si>
  <si>
    <t>3666888</t>
  </si>
  <si>
    <t>3645976</t>
  </si>
  <si>
    <t>3529700</t>
  </si>
  <si>
    <t>POLE ECONOMIE CREATIVE CANNES OUEST</t>
  </si>
  <si>
    <t>06 - Alpes-Maritimes</t>
  </si>
  <si>
    <t>3624574</t>
  </si>
  <si>
    <t>Requalification du quartier GARE et du MIN de CHATEAURENARD</t>
  </si>
  <si>
    <t>3629836</t>
  </si>
  <si>
    <t>Carré de l'Imprimerie</t>
  </si>
  <si>
    <t>05 - Hautes-Alpes</t>
  </si>
  <si>
    <t>3578563</t>
  </si>
  <si>
    <t>Les Tanneries</t>
  </si>
  <si>
    <t>3797287</t>
  </si>
  <si>
    <t>Site "Ex Expert" et Site "Ex Bretagne Dessert"</t>
  </si>
  <si>
    <t>3503289</t>
  </si>
  <si>
    <t>Projet de reconversion urbaine Oullins la Saulaie</t>
  </si>
  <si>
    <t>3161526</t>
  </si>
  <si>
    <t>LES CROTTES - MONCADA ET LA TULIPE</t>
  </si>
  <si>
    <t>3536365</t>
  </si>
  <si>
    <t>3727245</t>
  </si>
  <si>
    <t xml:space="preserve">Opération friche Garnier </t>
  </si>
  <si>
    <t>3758152</t>
  </si>
  <si>
    <t>3643403</t>
  </si>
  <si>
    <t>3861462</t>
  </si>
  <si>
    <t>COMMUNAUTE DE COMMUNES DU PLATEAU DE LANNEMEZAN</t>
  </si>
  <si>
    <t>Réhabilitation de la friche militaire du CM10</t>
  </si>
  <si>
    <t>3575128</t>
  </si>
  <si>
    <t>Communauté de communes du Bassin de Pompey</t>
  </si>
  <si>
    <t>3424363</t>
  </si>
  <si>
    <t>3809578</t>
  </si>
  <si>
    <t>Requalification d'un ancien site industriel BUTAGAZ en Quartier d'Habitation des Bois de Ville</t>
  </si>
  <si>
    <t>3732544</t>
  </si>
  <si>
    <t>3356693</t>
  </si>
  <si>
    <t>3511052</t>
  </si>
  <si>
    <t>3621219</t>
  </si>
  <si>
    <t>Requalification de la friche ITDT</t>
  </si>
  <si>
    <t>3792158</t>
  </si>
  <si>
    <t>3722719</t>
  </si>
  <si>
    <t>3611755</t>
  </si>
  <si>
    <t>3465875</t>
  </si>
  <si>
    <t>3678537</t>
  </si>
  <si>
    <t>3826129</t>
  </si>
  <si>
    <t>COMMUNE DE PONT-SAINT-ESPRIT</t>
  </si>
  <si>
    <t>3798923</t>
  </si>
  <si>
    <t>ECLOSIA PARC</t>
  </si>
  <si>
    <t>3647428</t>
  </si>
  <si>
    <t>3513968</t>
  </si>
  <si>
    <t>3636298</t>
  </si>
  <si>
    <t>Ilot Bonaparte (concession d'aménagement du quartier des Halles)</t>
  </si>
  <si>
    <t>SEM ORYON</t>
  </si>
  <si>
    <t>3686798</t>
  </si>
  <si>
    <t>Recyclage foncier et réaménagement urbain durable en centre-ville</t>
  </si>
  <si>
    <t>3588258</t>
  </si>
  <si>
    <t>3257653</t>
  </si>
  <si>
    <t>3648172</t>
  </si>
  <si>
    <t>3485865</t>
  </si>
  <si>
    <t>Annemasse Les Voirons Agglomération</t>
  </si>
  <si>
    <t>3661033</t>
  </si>
  <si>
    <t>3429727</t>
  </si>
  <si>
    <t>Station-service</t>
  </si>
  <si>
    <t>3465892</t>
  </si>
  <si>
    <t>3523976</t>
  </si>
  <si>
    <t>3680588</t>
  </si>
  <si>
    <t>Les Favrands</t>
  </si>
  <si>
    <t>Commune de CHAMONIX MONT-BLANC</t>
  </si>
  <si>
    <t>3898911</t>
  </si>
  <si>
    <t>3689321</t>
  </si>
  <si>
    <t>3693394</t>
  </si>
  <si>
    <t>PRIR</t>
  </si>
  <si>
    <t>3430493</t>
  </si>
  <si>
    <t>3565380</t>
  </si>
  <si>
    <t>15 - Cantal</t>
  </si>
  <si>
    <t>3632028</t>
  </si>
  <si>
    <t xml:space="preserve">Revitalisation économique, via la filière bois, de la Z.A.E du Centre de Saint Béron (73) </t>
  </si>
  <si>
    <t>SCI La Grande Valloire</t>
  </si>
  <si>
    <t>3198250</t>
  </si>
  <si>
    <t>3672118</t>
  </si>
  <si>
    <t>3684470</t>
  </si>
  <si>
    <t>3502661</t>
  </si>
  <si>
    <t>3698016</t>
  </si>
  <si>
    <t>3638905</t>
  </si>
  <si>
    <t>3678807</t>
  </si>
  <si>
    <t>3194204</t>
  </si>
  <si>
    <t>3638631</t>
  </si>
  <si>
    <t>3526582</t>
  </si>
  <si>
    <t>3519288</t>
  </si>
  <si>
    <t>Grenoble-Alpes Métropole</t>
  </si>
  <si>
    <t>3680525</t>
  </si>
  <si>
    <t>3666240</t>
  </si>
  <si>
    <t>3593943</t>
  </si>
  <si>
    <t>3520449</t>
  </si>
  <si>
    <t>Projet Santé Villes Hôpital - PSVH</t>
  </si>
  <si>
    <t>SCIC HLM EVOLEA</t>
  </si>
  <si>
    <t>3495057</t>
  </si>
  <si>
    <t>Réhabilitation de la friche Teinturerie Blanchin TIES</t>
  </si>
  <si>
    <t>3706801</t>
  </si>
  <si>
    <t>3697321</t>
  </si>
  <si>
    <t>3534192</t>
  </si>
  <si>
    <t>CYBELIM</t>
  </si>
  <si>
    <t>3546034</t>
  </si>
  <si>
    <t>OPAH RU</t>
  </si>
  <si>
    <t>3621915</t>
  </si>
  <si>
    <t>3681916</t>
  </si>
  <si>
    <t>3519474</t>
  </si>
  <si>
    <t>BEAUSOLEIL</t>
  </si>
  <si>
    <t>3640640</t>
  </si>
  <si>
    <t>3642858</t>
  </si>
  <si>
    <t>3630069</t>
  </si>
  <si>
    <t>3684500</t>
  </si>
  <si>
    <t>3444063</t>
  </si>
  <si>
    <t>Réhabilitation ancien hôpital local</t>
  </si>
  <si>
    <t xml:space="preserve">Commune de Boen sur Lignon </t>
  </si>
  <si>
    <t>3510096</t>
  </si>
  <si>
    <t>3550048</t>
  </si>
  <si>
    <t>Reconversion du site de la Congrégation des Frères Maristes</t>
  </si>
  <si>
    <t>Commune de Varennes-sur-Allier</t>
  </si>
  <si>
    <t>3558981</t>
  </si>
  <si>
    <t>ESH Auvergne Habitat - 16 Boulevard Charles de Gaules - 63008 Clermont-fd Cedex</t>
  </si>
  <si>
    <t>3635238</t>
  </si>
  <si>
    <t>3150862</t>
  </si>
  <si>
    <t>Requalification de la friche GéGé</t>
  </si>
  <si>
    <t>Ville de Montbrison</t>
  </si>
  <si>
    <t>3615290</t>
  </si>
  <si>
    <t>Projet de requalification de la friche industrielle "Allibert"</t>
  </si>
  <si>
    <t>3555313</t>
  </si>
  <si>
    <t>Conseil départemental du Cantal</t>
  </si>
  <si>
    <t>3383444</t>
  </si>
  <si>
    <t>3701533</t>
  </si>
  <si>
    <t>3530678</t>
  </si>
  <si>
    <t>ILO23 - Reconversion d’une halle industrielle en logements, bureaux et activités</t>
  </si>
  <si>
    <t>QUARTUS Ensemblier Urbain</t>
  </si>
  <si>
    <t>3756352</t>
  </si>
  <si>
    <t xml:space="preserve">Quartier Certé - ZAC Océane Acacias - Trignac </t>
  </si>
  <si>
    <t>3708188</t>
  </si>
  <si>
    <t>39 - Jura</t>
  </si>
  <si>
    <t>3844405</t>
  </si>
  <si>
    <t>3671821</t>
  </si>
  <si>
    <t>Foyer logement des Cordeliers de Louhans-Châteaurenaud- Démolition du bâtiment annexe dans le cadre d'un projet de réhabilitation énergétique du foyer et d'aménagement global du quartier des Cordeliers</t>
  </si>
  <si>
    <t>3751237</t>
  </si>
  <si>
    <t>"Notre moulin" : Tiers-lieu numérique et social</t>
  </si>
  <si>
    <t>Commune de Luzy</t>
  </si>
  <si>
    <t>3633886</t>
  </si>
  <si>
    <t xml:space="preserve">Reconversion de la Filature de Ronchamp – Phase 3 </t>
  </si>
  <si>
    <t>Communauté de Communes Rahin et Chérimont</t>
  </si>
  <si>
    <t>3771839</t>
  </si>
  <si>
    <t>Construction de 4 logements locatifs à destination des seniors</t>
  </si>
  <si>
    <t>Commune de la Chapelle Thecle</t>
  </si>
  <si>
    <t>3854604</t>
  </si>
  <si>
    <t>Projet Centre bourg</t>
  </si>
  <si>
    <t>Commune de Mignovillard</t>
  </si>
  <si>
    <t>3671468</t>
  </si>
  <si>
    <t>3096517</t>
  </si>
  <si>
    <t>Requalification de la friche Loison : Démolition, dépollution, d'un ancien site industriel et Reconversion en ilot d'habitat neuf et d'espaces verts</t>
  </si>
  <si>
    <t>Mairie de Montceau</t>
  </si>
  <si>
    <t>3841776</t>
  </si>
  <si>
    <t>3724017</t>
  </si>
  <si>
    <t>3514473</t>
  </si>
  <si>
    <t>Renouvellement de la friche urbaine de l'ilot Durgeon/Morel</t>
  </si>
  <si>
    <t>Urbanis Aménagement</t>
  </si>
  <si>
    <t>3825256</t>
  </si>
  <si>
    <t>3584232</t>
  </si>
  <si>
    <t>COMMUNE DE DIXMONT</t>
  </si>
  <si>
    <t>REVITALISATION DU CENTRE BOURG DE DIXMONT</t>
  </si>
  <si>
    <t>3775066</t>
  </si>
  <si>
    <t xml:space="preserve">AUTUN : reconversion de l'ancien hôpital en logements sociaux et en lieux associatifs et culturels </t>
  </si>
  <si>
    <t>EHD</t>
  </si>
  <si>
    <t>3573221</t>
  </si>
  <si>
    <t>COMMUNAUTE D AGGLOMERATION DE VESOUL</t>
  </si>
  <si>
    <t>3857863</t>
  </si>
  <si>
    <t>3688643</t>
  </si>
  <si>
    <t>3766404</t>
  </si>
  <si>
    <t>3689143</t>
  </si>
  <si>
    <t>Quartier du Pont des Tanneries - Dijon</t>
  </si>
  <si>
    <t>Linkcity Nord-Est</t>
  </si>
  <si>
    <t>3744146</t>
  </si>
  <si>
    <t>3840514</t>
  </si>
  <si>
    <t>3228438</t>
  </si>
  <si>
    <t>3797322</t>
  </si>
  <si>
    <t>3791540</t>
  </si>
  <si>
    <t>Déconstruction et réaménagement de l'ilot Princey</t>
  </si>
  <si>
    <t>Commune de Salins-les-Bains</t>
  </si>
  <si>
    <t>3499320</t>
  </si>
  <si>
    <t>Réhabilitation de la friche industrielle Japy aux Fonteneilles à Beaucourt (90500) - PHASE 1</t>
  </si>
  <si>
    <t>Communauté de communes du Sud Territoire (CCST)</t>
  </si>
  <si>
    <t>90 - Territoire de Belfort</t>
  </si>
  <si>
    <t>3821132</t>
  </si>
  <si>
    <t>3825804</t>
  </si>
  <si>
    <t>PROJET DE REQUALIFICATION URBAINE DE LA CITE GEROME A VESOUL</t>
  </si>
  <si>
    <t>3809084</t>
  </si>
  <si>
    <t>3817764</t>
  </si>
  <si>
    <t>3624279</t>
  </si>
  <si>
    <t>NIEVRE HABITAT OPH</t>
  </si>
  <si>
    <t>Requalification de la friche de l'ex-IFSI</t>
  </si>
  <si>
    <t>3775581</t>
  </si>
  <si>
    <t>L'ESPLANADE DE L'INDUSTRIE</t>
  </si>
  <si>
    <t>SEM PMIE</t>
  </si>
  <si>
    <t>3548984</t>
  </si>
  <si>
    <t>3585920</t>
  </si>
  <si>
    <t>PORT DE PECHE DE LORIENT KEROMAN - DEMOLITION/DEPOLLUTION DU SITE DIT "LE BEON"</t>
  </si>
  <si>
    <t>3313362</t>
  </si>
  <si>
    <t>3512637</t>
  </si>
  <si>
    <t>Etude de reconversion et restructuration de la friche "La Belle Angèle"</t>
  </si>
  <si>
    <t>3665825</t>
  </si>
  <si>
    <t>3704985</t>
  </si>
  <si>
    <t>3699651</t>
  </si>
  <si>
    <t>3753493</t>
  </si>
  <si>
    <t>3699647</t>
  </si>
  <si>
    <t>GUERLEDAN CHAMP DE FOIRE</t>
  </si>
  <si>
    <t>3699621</t>
  </si>
  <si>
    <t>Construction de 30 logements locatifs  - PERROS GUIREC</t>
  </si>
  <si>
    <t>3673222</t>
  </si>
  <si>
    <t>Résidence Louis Blériot</t>
  </si>
  <si>
    <t>3739476</t>
  </si>
  <si>
    <t>3689552</t>
  </si>
  <si>
    <t>3791831</t>
  </si>
  <si>
    <t>Hangar à bateaux et bâtiment tertiaire rue du sous-marin Vénus à Lorient La Base</t>
  </si>
  <si>
    <t>3592259</t>
  </si>
  <si>
    <t>BATIMENTS ET STYLES DE BRETAGNE</t>
  </si>
  <si>
    <t>Démolition - Reconstruction de 5 logements locatifs sociaux - 46 rue des Trois Frères Le Goff 22000 SAINT BRIEUC</t>
  </si>
  <si>
    <t>3698594</t>
  </si>
  <si>
    <t>3615847</t>
  </si>
  <si>
    <t>3603921</t>
  </si>
  <si>
    <t>EPF Bretagne</t>
  </si>
  <si>
    <t>3727638</t>
  </si>
  <si>
    <t>BEGARD BAHER Réhabilitation</t>
  </si>
  <si>
    <t>3635539</t>
  </si>
  <si>
    <t>3635754</t>
  </si>
  <si>
    <t>3615789</t>
  </si>
  <si>
    <t>3580176</t>
  </si>
  <si>
    <t>Réhabilitation du site de l'ancienne forge</t>
  </si>
  <si>
    <t>3666727</t>
  </si>
  <si>
    <t>Outil collectif à destination des professionnels de la mer</t>
  </si>
  <si>
    <t>3776956</t>
  </si>
  <si>
    <t>3635833</t>
  </si>
  <si>
    <t>Bailleur social</t>
  </si>
  <si>
    <t>3633195</t>
  </si>
  <si>
    <t>QUIMPERLE - Rue Leuriou</t>
  </si>
  <si>
    <t>3744024</t>
  </si>
  <si>
    <t>3737336</t>
  </si>
  <si>
    <t>Réhabilitation d'un ensemble immobilier en friche en centre bourg</t>
  </si>
  <si>
    <t>3771692</t>
  </si>
  <si>
    <t>REVITALISATION COMMERCIALE DU CENTRE-BOURG DE BREHAN</t>
  </si>
  <si>
    <t>3708459</t>
  </si>
  <si>
    <t>3621831</t>
  </si>
  <si>
    <t>3551051</t>
  </si>
  <si>
    <t>3604763</t>
  </si>
  <si>
    <t>ROHU - Reconversion friche MEAC pour extension activité KERSHIP LORIENT</t>
  </si>
  <si>
    <t>3581361</t>
  </si>
  <si>
    <t>3405770</t>
  </si>
  <si>
    <t>3748791</t>
  </si>
  <si>
    <t>Réhabilitation et extension de l'ancien presbytère en 1 ALSH et 2 logements</t>
  </si>
  <si>
    <t>3564423</t>
  </si>
  <si>
    <t>3698201</t>
  </si>
  <si>
    <t>3780512</t>
  </si>
  <si>
    <t>3506261</t>
  </si>
  <si>
    <t>3666638</t>
  </si>
  <si>
    <t>Opération pilote : îlot prioritaire gare de l’OPAH-RU</t>
  </si>
  <si>
    <t>3635457</t>
  </si>
  <si>
    <t>3558761</t>
  </si>
  <si>
    <t>3625992</t>
  </si>
  <si>
    <t>Projet de reconversion d’une friche portuaire en zone technique et d’activités pour les bateaux de course au large – 2e phase d’aménagement du terre-plein de l’îlot S de l’ancienne base de sous-marins</t>
  </si>
  <si>
    <t>3608167</t>
  </si>
  <si>
    <t>3604637</t>
  </si>
  <si>
    <t>3594723</t>
  </si>
  <si>
    <t>3794877</t>
  </si>
  <si>
    <t>3732617</t>
  </si>
  <si>
    <t>REHABILITATION D'UNE FRICHE INDUSTRIELLE POUR CREATION D'UN ATELIER DE CHARPENTE METALLIQUE</t>
  </si>
  <si>
    <t>3472257</t>
  </si>
  <si>
    <t>3742029</t>
  </si>
  <si>
    <t>Réhabilitation d'une friche industrielle - Port du Rosmeur - Douarnenez</t>
  </si>
  <si>
    <t>3763910</t>
  </si>
  <si>
    <t>3558176</t>
  </si>
  <si>
    <t>Revalorisation de la chapelle Saint-Sébastien</t>
  </si>
  <si>
    <t>3586170</t>
  </si>
  <si>
    <t>PORT DE PECHE DE LORIENT KEROMAN - DEMOLITION DE LA GLACIERE</t>
  </si>
  <si>
    <t>3761187</t>
  </si>
  <si>
    <t>3661251</t>
  </si>
  <si>
    <t>3202208</t>
  </si>
  <si>
    <t>Construction d'un centre de formation départemental</t>
  </si>
  <si>
    <t>3615709</t>
  </si>
  <si>
    <t>3571376</t>
  </si>
  <si>
    <t>3608263</t>
  </si>
  <si>
    <t>3664732</t>
  </si>
  <si>
    <t>3581102</t>
  </si>
  <si>
    <t>3244590</t>
  </si>
  <si>
    <t>3604665</t>
  </si>
  <si>
    <t>Réhabilitation bâtiment Ex-Caf</t>
  </si>
  <si>
    <t>3660301</t>
  </si>
  <si>
    <t>Quimper Bretagne Occidentale</t>
  </si>
  <si>
    <t>3678238</t>
  </si>
  <si>
    <t>Restructuration de l'îlot place du Dossen</t>
  </si>
  <si>
    <t>3559864</t>
  </si>
  <si>
    <t>3671988</t>
  </si>
  <si>
    <t>3638902</t>
  </si>
  <si>
    <t>3553576</t>
  </si>
  <si>
    <t>3622054</t>
  </si>
  <si>
    <t>3518991</t>
  </si>
  <si>
    <t>3481823</t>
  </si>
  <si>
    <t>3624606</t>
  </si>
  <si>
    <t>3582398</t>
  </si>
  <si>
    <t>3611842</t>
  </si>
  <si>
    <t>3552415</t>
  </si>
  <si>
    <t>3689167</t>
  </si>
  <si>
    <t>3665273</t>
  </si>
  <si>
    <t>3705305</t>
  </si>
  <si>
    <t>3676866</t>
  </si>
  <si>
    <t>3532251</t>
  </si>
  <si>
    <t>3628906</t>
  </si>
  <si>
    <t>3488169</t>
  </si>
  <si>
    <t>3669181</t>
  </si>
  <si>
    <t>3408760</t>
  </si>
  <si>
    <t>3420614</t>
  </si>
  <si>
    <t>3662445</t>
  </si>
  <si>
    <t>3706882</t>
  </si>
  <si>
    <t>3693747</t>
  </si>
  <si>
    <t>3639115</t>
  </si>
  <si>
    <t>3240086</t>
  </si>
  <si>
    <t>3676154</t>
  </si>
  <si>
    <t>3711834</t>
  </si>
  <si>
    <t>3607585</t>
  </si>
  <si>
    <t>3672269</t>
  </si>
  <si>
    <t>3485072</t>
  </si>
  <si>
    <t>3609014</t>
  </si>
  <si>
    <t>3345827</t>
  </si>
  <si>
    <t>3523302</t>
  </si>
  <si>
    <t>Reconversion friches Balsan / le flockage</t>
  </si>
  <si>
    <t>Chateauroux Métropôle</t>
  </si>
  <si>
    <t>3764199</t>
  </si>
  <si>
    <t>2A - Corse-du-Sud</t>
  </si>
  <si>
    <t>3671751</t>
  </si>
  <si>
    <t>2B - Haute-Corse</t>
  </si>
  <si>
    <t>3494543</t>
  </si>
  <si>
    <t>Ville de Bastia</t>
  </si>
  <si>
    <t>3790205</t>
  </si>
  <si>
    <t>Aménagement du terrain de l’ancienne Grande Barre à Lupino.</t>
  </si>
  <si>
    <t>3643236</t>
  </si>
  <si>
    <t>3718136</t>
  </si>
  <si>
    <t>3514303</t>
  </si>
  <si>
    <t>Ville de Sarrebourg</t>
  </si>
  <si>
    <t>3592787</t>
  </si>
  <si>
    <t>3707511</t>
  </si>
  <si>
    <t>3731967</t>
  </si>
  <si>
    <t>3718143</t>
  </si>
  <si>
    <t>3718128</t>
  </si>
  <si>
    <t>3596895</t>
  </si>
  <si>
    <t>3705608</t>
  </si>
  <si>
    <t>3513232</t>
  </si>
  <si>
    <t>3552619</t>
  </si>
  <si>
    <t>3687746</t>
  </si>
  <si>
    <t>52 - Haute-Marne</t>
  </si>
  <si>
    <t>3652072</t>
  </si>
  <si>
    <t>3547881</t>
  </si>
  <si>
    <t>Ariena</t>
  </si>
  <si>
    <t>3526486</t>
  </si>
  <si>
    <t>3632055</t>
  </si>
  <si>
    <t>3605156</t>
  </si>
  <si>
    <t>3691790</t>
  </si>
  <si>
    <t>3667355</t>
  </si>
  <si>
    <t>Déconstruction et dépollution de l’ancien centre technique municipal</t>
  </si>
  <si>
    <t>Mairie</t>
  </si>
  <si>
    <t>3695894</t>
  </si>
  <si>
    <t>Construction de 12 logements individuels à Boulay-Moselle (57220) - Rue des Tours</t>
  </si>
  <si>
    <t>3444749</t>
  </si>
  <si>
    <t>3515044</t>
  </si>
  <si>
    <t>3707320</t>
  </si>
  <si>
    <t>3725138</t>
  </si>
  <si>
    <t>3694229</t>
  </si>
  <si>
    <t>3224887</t>
  </si>
  <si>
    <t>3729450</t>
  </si>
  <si>
    <t xml:space="preserve">Le District Urbain de Faulquemont </t>
  </si>
  <si>
    <t>3591321</t>
  </si>
  <si>
    <t>3556286</t>
  </si>
  <si>
    <t>3640362</t>
  </si>
  <si>
    <t>3084115</t>
  </si>
  <si>
    <t>3730399</t>
  </si>
  <si>
    <t>3392286</t>
  </si>
  <si>
    <t>3511119</t>
  </si>
  <si>
    <t>3566765</t>
  </si>
  <si>
    <t>3673244</t>
  </si>
  <si>
    <t>3593740</t>
  </si>
  <si>
    <t>Communauté de communes Sauer-Pechelbronn</t>
  </si>
  <si>
    <t>3696502</t>
  </si>
  <si>
    <t>3569177</t>
  </si>
  <si>
    <t>3723774</t>
  </si>
  <si>
    <t>3612728</t>
  </si>
  <si>
    <t xml:space="preserve">Mairie de Troyes </t>
  </si>
  <si>
    <t>3645623</t>
  </si>
  <si>
    <t>3721465</t>
  </si>
  <si>
    <t>3705273</t>
  </si>
  <si>
    <t>3682660</t>
  </si>
  <si>
    <t>3730699</t>
  </si>
  <si>
    <t>ORT</t>
  </si>
  <si>
    <t>3625971</t>
  </si>
  <si>
    <t>Ville de Chaumont</t>
  </si>
  <si>
    <t>3730805</t>
  </si>
  <si>
    <t>Ville de Golbey</t>
  </si>
  <si>
    <t>3174430</t>
  </si>
  <si>
    <t>3718154</t>
  </si>
  <si>
    <t>3718030</t>
  </si>
  <si>
    <t>3690753</t>
  </si>
  <si>
    <t>Divergence</t>
  </si>
  <si>
    <t>3680607</t>
  </si>
  <si>
    <t>Alliance</t>
  </si>
  <si>
    <t>3667940</t>
  </si>
  <si>
    <t>Régénérescence</t>
  </si>
  <si>
    <t>3746755</t>
  </si>
  <si>
    <t>Quai FOULON RUE CHAMPY</t>
  </si>
  <si>
    <t>3765687</t>
  </si>
  <si>
    <t>DUGAZON</t>
  </si>
  <si>
    <t>3908184</t>
  </si>
  <si>
    <t>3828799</t>
  </si>
  <si>
    <t>3555417</t>
  </si>
  <si>
    <t>3593682</t>
  </si>
  <si>
    <t>3578570</t>
  </si>
  <si>
    <t>3730754</t>
  </si>
  <si>
    <t>3726124</t>
  </si>
  <si>
    <t>3543414</t>
  </si>
  <si>
    <t>3549858</t>
  </si>
  <si>
    <t>3570930</t>
  </si>
  <si>
    <t>3633234</t>
  </si>
  <si>
    <t>3619894</t>
  </si>
  <si>
    <t>3749286</t>
  </si>
  <si>
    <t>3749401</t>
  </si>
  <si>
    <t>3761899</t>
  </si>
  <si>
    <t>3735866</t>
  </si>
  <si>
    <t>3640326</t>
  </si>
  <si>
    <t>3129735</t>
  </si>
  <si>
    <t>3726062</t>
  </si>
  <si>
    <t>3666813</t>
  </si>
  <si>
    <t>3703811</t>
  </si>
  <si>
    <t>3773842</t>
  </si>
  <si>
    <t>3703810</t>
  </si>
  <si>
    <t>3754874</t>
  </si>
  <si>
    <t>3644726</t>
  </si>
  <si>
    <t>3761175</t>
  </si>
  <si>
    <t>3763753</t>
  </si>
  <si>
    <t>3685975</t>
  </si>
  <si>
    <t>3693119</t>
  </si>
  <si>
    <t>3770157</t>
  </si>
  <si>
    <t>3203734</t>
  </si>
  <si>
    <t>3282859</t>
  </si>
  <si>
    <t>3727254</t>
  </si>
  <si>
    <t>3247082</t>
  </si>
  <si>
    <t>Dépollution de la parcelle HDF Emballages</t>
  </si>
  <si>
    <t>3736864</t>
  </si>
  <si>
    <t>3408474</t>
  </si>
  <si>
    <t>3676811</t>
  </si>
  <si>
    <t>3767375</t>
  </si>
  <si>
    <t>3737514</t>
  </si>
  <si>
    <t>3462648</t>
  </si>
  <si>
    <t>3647192</t>
  </si>
  <si>
    <t>3724683</t>
  </si>
  <si>
    <t>3735418</t>
  </si>
  <si>
    <t>3774577</t>
  </si>
  <si>
    <t>3761723</t>
  </si>
  <si>
    <t>3684495</t>
  </si>
  <si>
    <t>3773960</t>
  </si>
  <si>
    <t>3764365</t>
  </si>
  <si>
    <t>3696789</t>
  </si>
  <si>
    <t>3634752</t>
  </si>
  <si>
    <t>3775164</t>
  </si>
  <si>
    <t>3743113</t>
  </si>
  <si>
    <t>3302921</t>
  </si>
  <si>
    <t>3668000</t>
  </si>
  <si>
    <t>3628447</t>
  </si>
  <si>
    <t>3614055</t>
  </si>
  <si>
    <t>3668082</t>
  </si>
  <si>
    <t>3764909</t>
  </si>
  <si>
    <t>3692972</t>
  </si>
  <si>
    <t>3673708</t>
  </si>
  <si>
    <t>3566098</t>
  </si>
  <si>
    <t>3755415</t>
  </si>
  <si>
    <t>3675936</t>
  </si>
  <si>
    <t>3737534</t>
  </si>
  <si>
    <t>3644691</t>
  </si>
  <si>
    <t>3724328</t>
  </si>
  <si>
    <t>3674046</t>
  </si>
  <si>
    <t>3737209</t>
  </si>
  <si>
    <t>3420388</t>
  </si>
  <si>
    <t>3583446</t>
  </si>
  <si>
    <t>3633515</t>
  </si>
  <si>
    <t>3346881</t>
  </si>
  <si>
    <t>Ville de CREIL</t>
  </si>
  <si>
    <t>3698146</t>
  </si>
  <si>
    <t>3756765</t>
  </si>
  <si>
    <t>3350133</t>
  </si>
  <si>
    <t>3645058</t>
  </si>
  <si>
    <t>3703527</t>
  </si>
  <si>
    <t>3611487</t>
  </si>
  <si>
    <t>3583357</t>
  </si>
  <si>
    <t>Habitat du Littoral</t>
  </si>
  <si>
    <t>3366050</t>
  </si>
  <si>
    <t>3777578</t>
  </si>
  <si>
    <t>3760754</t>
  </si>
  <si>
    <t>3493647</t>
  </si>
  <si>
    <t>3763194</t>
  </si>
  <si>
    <t>3645651</t>
  </si>
  <si>
    <t>3727573</t>
  </si>
  <si>
    <t>Communauté de Communes du Provinois</t>
  </si>
  <si>
    <t>3531265</t>
  </si>
  <si>
    <t>3672126</t>
  </si>
  <si>
    <t>3703068</t>
  </si>
  <si>
    <t>3617746</t>
  </si>
  <si>
    <t>3505452</t>
  </si>
  <si>
    <t>3750703</t>
  </si>
  <si>
    <t>Restructuration et renouvellement urbain du site Le Roullois (secteurs 1 à 7 + 10)</t>
  </si>
  <si>
    <t>Ville de Mayenne</t>
  </si>
  <si>
    <t>3671823</t>
  </si>
  <si>
    <t>Mairie de Massy</t>
  </si>
  <si>
    <t>3561373</t>
  </si>
  <si>
    <t>3592195</t>
  </si>
  <si>
    <t>3633957</t>
  </si>
  <si>
    <t>3661273</t>
  </si>
  <si>
    <t>3716817</t>
  </si>
  <si>
    <t>EUCLASE</t>
  </si>
  <si>
    <t>3689398</t>
  </si>
  <si>
    <t>3710383</t>
  </si>
  <si>
    <t>3472331</t>
  </si>
  <si>
    <t>SEQENS</t>
  </si>
  <si>
    <t>3521967</t>
  </si>
  <si>
    <t>3530007</t>
  </si>
  <si>
    <t>3844483</t>
  </si>
  <si>
    <t>3696239</t>
  </si>
  <si>
    <t>3648740</t>
  </si>
  <si>
    <t>3630217</t>
  </si>
  <si>
    <t>3713318</t>
  </si>
  <si>
    <t>3681360</t>
  </si>
  <si>
    <t>3694220</t>
  </si>
  <si>
    <t>SIDR</t>
  </si>
  <si>
    <t>3640193</t>
  </si>
  <si>
    <t>VIEUX MURS</t>
  </si>
  <si>
    <t>3659104</t>
  </si>
  <si>
    <t>Camélias 36 &amp; 38</t>
  </si>
  <si>
    <t>3706392</t>
  </si>
  <si>
    <t>CIVIS</t>
  </si>
  <si>
    <t>HQE</t>
  </si>
  <si>
    <t>3642400</t>
  </si>
  <si>
    <t>CANNELLE</t>
  </si>
  <si>
    <t>3702204</t>
  </si>
  <si>
    <t>GRAND PORT MARITIME DE LA REUNION</t>
  </si>
  <si>
    <t>3694656</t>
  </si>
  <si>
    <t>RESORPTION FRICHES EPARSES CENTRE-VILLE</t>
  </si>
  <si>
    <t>3691307</t>
  </si>
  <si>
    <t>Réhabilitation des maisons des ingénieurs au Port</t>
  </si>
  <si>
    <t>3709232</t>
  </si>
  <si>
    <t>3612059</t>
  </si>
  <si>
    <t>3582632</t>
  </si>
  <si>
    <t>3774410</t>
  </si>
  <si>
    <t>ARCAVS</t>
  </si>
  <si>
    <t>3801581</t>
  </si>
  <si>
    <t>DÉSAMIANTAGE ET RÉHABILITATION  DU 31-33 RUE GARNIER PAGÈS EN ATELIERS D’ARTISTES  ET GALERIE D’ARTS PARTAGÉ</t>
  </si>
  <si>
    <t>3803530</t>
  </si>
  <si>
    <t>3680584</t>
  </si>
  <si>
    <t>3711090</t>
  </si>
  <si>
    <t>3870285</t>
  </si>
  <si>
    <t>3875047</t>
  </si>
  <si>
    <t>3392138</t>
  </si>
  <si>
    <t>3702821</t>
  </si>
  <si>
    <t>X</t>
  </si>
  <si>
    <t>3569004</t>
  </si>
  <si>
    <t>3684658</t>
  </si>
  <si>
    <t>3672123</t>
  </si>
  <si>
    <t>3660010</t>
  </si>
  <si>
    <t>Opération RHI THIRORI 12-18 Place de la Révolution à Cherbourg-en-Cotentin</t>
  </si>
  <si>
    <t>3578247</t>
  </si>
  <si>
    <t>3692935</t>
  </si>
  <si>
    <t>« Requalification d’un garage désaffecté et son logement vacant par un programme mixte de 13 logements et 1 local d’activité » en cœur de ville</t>
  </si>
  <si>
    <t>3518780</t>
  </si>
  <si>
    <t>3565557</t>
  </si>
  <si>
    <t>Réhabilitation de l'ancien cinéma</t>
  </si>
  <si>
    <t>3685871</t>
  </si>
  <si>
    <t>PAPETERIE</t>
  </si>
  <si>
    <t>3649921</t>
  </si>
  <si>
    <t>Opération de restructuration d'un ensemble immobilier à ISIGNY LE BUAT (50540)</t>
  </si>
  <si>
    <t>3605730</t>
  </si>
  <si>
    <t>3682315</t>
  </si>
  <si>
    <t>LA MORA - GUILLAUME LE CONQUERANT</t>
  </si>
  <si>
    <t>3683673</t>
  </si>
  <si>
    <t>3603919</t>
  </si>
  <si>
    <t>Les Coteaux de l'Abbaye - Phase 1</t>
  </si>
  <si>
    <t>3683765</t>
  </si>
  <si>
    <t>3436577</t>
  </si>
  <si>
    <t>3445138</t>
  </si>
  <si>
    <t>3864584</t>
  </si>
  <si>
    <t>3778073</t>
  </si>
  <si>
    <t>Communauté de communes porte océane du Limousin</t>
  </si>
  <si>
    <t>3212094</t>
  </si>
  <si>
    <t>SCI JOBS IMMO</t>
  </si>
  <si>
    <t>3865684</t>
  </si>
  <si>
    <t>3561384</t>
  </si>
  <si>
    <t>ZAC Terrasses de Tardoire _ Projet de gendarmerie_Phase 1 : Acquisitions foncières et études préalables</t>
  </si>
  <si>
    <t>Communauté de Communes La Rochefoucauld Porte du Périgord</t>
  </si>
  <si>
    <t>Démarche AEU2</t>
  </si>
  <si>
    <t>3684010</t>
  </si>
  <si>
    <t>3865960</t>
  </si>
  <si>
    <t>LAVARDAC - LE CAFE DES ALLEES</t>
  </si>
  <si>
    <t>DOMOFRANCE LOT ET GARONNE</t>
  </si>
  <si>
    <t>3730071</t>
  </si>
  <si>
    <t>PERIGORD HABITAT</t>
  </si>
  <si>
    <t>3838770</t>
  </si>
  <si>
    <t>Ville de Thouars</t>
  </si>
  <si>
    <t>3834978</t>
  </si>
  <si>
    <t>3707898</t>
  </si>
  <si>
    <t xml:space="preserve">REHABILITATION PAUL BERT 2 CREATION DE LOGEMENTS SOCIAUX </t>
  </si>
  <si>
    <t>SOLIHA B.L.I NOUVELLE AQUITAINE</t>
  </si>
  <si>
    <t>3507378</t>
  </si>
  <si>
    <t>Residence Lakanal</t>
  </si>
  <si>
    <t>3870804</t>
  </si>
  <si>
    <t>3621577</t>
  </si>
  <si>
    <t>3576217</t>
  </si>
  <si>
    <t>3614861</t>
  </si>
  <si>
    <t>3884351</t>
  </si>
  <si>
    <t>HABITALYS</t>
  </si>
  <si>
    <t>3753218</t>
  </si>
  <si>
    <t>3798044</t>
  </si>
  <si>
    <t>3864456</t>
  </si>
  <si>
    <t>3671880</t>
  </si>
  <si>
    <t>3646017</t>
  </si>
  <si>
    <t>PNRQAD Bayonne ilot 45 quai CHAHO</t>
  </si>
  <si>
    <t>EPFL Pays Basque</t>
  </si>
  <si>
    <t>3789250</t>
  </si>
  <si>
    <t>EPF DE NOUVELLE-AQUITAINE</t>
  </si>
  <si>
    <t>3886793</t>
  </si>
  <si>
    <t>3571672</t>
  </si>
  <si>
    <t>ilot Place Cail</t>
  </si>
  <si>
    <t>commune de Chef-Boutonne</t>
  </si>
  <si>
    <t>3760841</t>
  </si>
  <si>
    <t>Pau Béarn Habitat</t>
  </si>
  <si>
    <t>3872501</t>
  </si>
  <si>
    <t>3584556</t>
  </si>
  <si>
    <t>COMMUNAUTÉ DE COMMUNES COEUR HAUTE LANDE</t>
  </si>
  <si>
    <t>3859085</t>
  </si>
  <si>
    <t>3344511</t>
  </si>
  <si>
    <t>3829249</t>
  </si>
  <si>
    <t>3777972</t>
  </si>
  <si>
    <t>3523417</t>
  </si>
  <si>
    <t>3821127</t>
  </si>
  <si>
    <t>Habitat Sud Atlantic</t>
  </si>
  <si>
    <t>3832888</t>
  </si>
  <si>
    <t>3866275</t>
  </si>
  <si>
    <t>MOIRAX - RUE CURET</t>
  </si>
  <si>
    <t>3893611</t>
  </si>
  <si>
    <t>3871627</t>
  </si>
  <si>
    <t>Mauléon, ilôt Kirkel rue de la Farauderie, création de logements sociaux</t>
  </si>
  <si>
    <t>Commune de Mauléon</t>
  </si>
  <si>
    <t>3793071</t>
  </si>
  <si>
    <t>3903912</t>
  </si>
  <si>
    <t>3900308</t>
  </si>
  <si>
    <t>Réalisation de 7 logements et de commerces, rue du 11 novembre</t>
  </si>
  <si>
    <t>Commune de Cerizay</t>
  </si>
  <si>
    <t>3875539</t>
  </si>
  <si>
    <t>3604904</t>
  </si>
  <si>
    <t xml:space="preserve">COMMUNE DE SAINTE LIVRADE SUR LOT </t>
  </si>
  <si>
    <t>3898267</t>
  </si>
  <si>
    <t>3615396</t>
  </si>
  <si>
    <t>Cocumont - Cœur de bourg</t>
  </si>
  <si>
    <t>Commune de Cocumont</t>
  </si>
  <si>
    <t>3686815</t>
  </si>
  <si>
    <t>3876128</t>
  </si>
  <si>
    <t>3909209</t>
  </si>
  <si>
    <t>3574513</t>
  </si>
  <si>
    <t>PNRQAD Ilôt 12 - 20-30 rue Victor Hugo</t>
  </si>
  <si>
    <t>DOMOFRANCE PYRENEES ATLANTIQUES</t>
  </si>
  <si>
    <t>3820757</t>
  </si>
  <si>
    <t>3879635</t>
  </si>
  <si>
    <t xml:space="preserve">ABATTOIRS MONT DE MARSAN </t>
  </si>
  <si>
    <t>3754470</t>
  </si>
  <si>
    <t>3899999</t>
  </si>
  <si>
    <t>3649088</t>
  </si>
  <si>
    <t>Ilot Maison - résidence YELLOME pour Jeunes Actifs</t>
  </si>
  <si>
    <t>NOALIS Groupe Action Logement</t>
  </si>
  <si>
    <t>3701558</t>
  </si>
  <si>
    <t>3609879</t>
  </si>
  <si>
    <t>3886723</t>
  </si>
  <si>
    <t>3661939</t>
  </si>
  <si>
    <t>3795653</t>
  </si>
  <si>
    <t>3899451</t>
  </si>
  <si>
    <t>3804903</t>
  </si>
  <si>
    <t>3871215</t>
  </si>
  <si>
    <t>3844552</t>
  </si>
  <si>
    <t>Commune de Jonzac</t>
  </si>
  <si>
    <t>3614844</t>
  </si>
  <si>
    <t>3820743</t>
  </si>
  <si>
    <t>SAS Cancé Développement</t>
  </si>
  <si>
    <t>3423347</t>
  </si>
  <si>
    <t>3814831</t>
  </si>
  <si>
    <t>3774916</t>
  </si>
  <si>
    <t>3629926</t>
  </si>
  <si>
    <t>ILOT DU PORT</t>
  </si>
  <si>
    <t>3872752</t>
  </si>
  <si>
    <t>SO.LO.G.E.M.I.N.</t>
  </si>
  <si>
    <t>3517887</t>
  </si>
  <si>
    <t>3700645</t>
  </si>
  <si>
    <t>Commune de Morcenx-la-Nouvelle</t>
  </si>
  <si>
    <t>3659896</t>
  </si>
  <si>
    <t>3676985</t>
  </si>
  <si>
    <t>Reconversion de la friche industrielle OCEA</t>
  </si>
  <si>
    <t>Grand Port Maritime de La Rochelle</t>
  </si>
  <si>
    <t>3629771</t>
  </si>
  <si>
    <t>Transformation de la friche du parc de la mine en un écoquartier de centre bourg à Lavaveix-les-Mines (23150)</t>
  </si>
  <si>
    <t>Commune de Lavaveix-les-Mines</t>
  </si>
  <si>
    <t>23 - Creuse</t>
  </si>
  <si>
    <t>3632820</t>
  </si>
  <si>
    <t>Communauté de Communes de la Haute Saintonge</t>
  </si>
  <si>
    <t>3629148</t>
  </si>
  <si>
    <t>3776176</t>
  </si>
  <si>
    <t>3882616</t>
  </si>
  <si>
    <t>3867160</t>
  </si>
  <si>
    <t>3804941</t>
  </si>
  <si>
    <t>3789578</t>
  </si>
  <si>
    <t>3834632</t>
  </si>
  <si>
    <t>3629306</t>
  </si>
  <si>
    <t>3750393</t>
  </si>
  <si>
    <t>3310607</t>
  </si>
  <si>
    <t>Immobilière Atlantic Aménagement</t>
  </si>
  <si>
    <t>3893457</t>
  </si>
  <si>
    <t>3581216</t>
  </si>
  <si>
    <t>3549295</t>
  </si>
  <si>
    <t>MARCOU HABITAT SOC COOP PRODUC HLM L.R.</t>
  </si>
  <si>
    <t>3870760</t>
  </si>
  <si>
    <t>3695157</t>
  </si>
  <si>
    <t>3617861</t>
  </si>
  <si>
    <t>ALOGEA</t>
  </si>
  <si>
    <t xml:space="preserve">Création de 24 logements locatifs sociaux à RIEUCROS (09)  </t>
  </si>
  <si>
    <t>3788966</t>
  </si>
  <si>
    <t>Gambetta</t>
  </si>
  <si>
    <t>3845817</t>
  </si>
  <si>
    <t>3866965</t>
  </si>
  <si>
    <t>3872810</t>
  </si>
  <si>
    <t>3659418</t>
  </si>
  <si>
    <t xml:space="preserve">Création de 2 logements PSLA à CARCASSONNE (11)  </t>
  </si>
  <si>
    <t>3904383</t>
  </si>
  <si>
    <t>COMMUNE D ALBAN</t>
  </si>
  <si>
    <t>Restructuration urbaine de la place de l'église</t>
  </si>
  <si>
    <t>3638668</t>
  </si>
  <si>
    <t>OFFICE PUBLIC DE L HABITAT DE L AUDE</t>
  </si>
  <si>
    <t>3893708</t>
  </si>
  <si>
    <t>3816001</t>
  </si>
  <si>
    <t>3777270</t>
  </si>
  <si>
    <t xml:space="preserve">Création de 14 logements sociaux à CASTELNAUDARY (11)  </t>
  </si>
  <si>
    <t>3870313</t>
  </si>
  <si>
    <t xml:space="preserve">Concession d’aménagement – Dispositif de RHI-THIRORI via des Opérations de Restauration Immobilières. </t>
  </si>
  <si>
    <t>3808686</t>
  </si>
  <si>
    <t>RODEZ AGGLO HABITAT</t>
  </si>
  <si>
    <t>Rénovation et revitalisation urbaine de l'îlot Ramadier</t>
  </si>
  <si>
    <t>3635372</t>
  </si>
  <si>
    <t>HABITAT HUMANISME PYRENEES ADOUR</t>
  </si>
  <si>
    <t>Projet PDF/RII Avenue de la Marne à Tarbes</t>
  </si>
  <si>
    <t>3573425</t>
  </si>
  <si>
    <t>OFFICE PUBLIC DE L HABITAT DU TARN</t>
  </si>
  <si>
    <t>Graulhet – ilot du gouch - Acquisition Amélioration de 12 logements: 8 Logements Locatifs Sociaux et 4 maisons en Vefa</t>
  </si>
  <si>
    <t>3906602</t>
  </si>
  <si>
    <t>3821777</t>
  </si>
  <si>
    <t>BELLEVILLES</t>
  </si>
  <si>
    <t>Génération Pasteur</t>
  </si>
  <si>
    <t>3821061</t>
  </si>
  <si>
    <t>3875756</t>
  </si>
  <si>
    <t>3637726</t>
  </si>
  <si>
    <t>3638734</t>
  </si>
  <si>
    <t>VILLEPINTE - 1 PLACE CARNOT</t>
  </si>
  <si>
    <t>3818169</t>
  </si>
  <si>
    <t>3777010</t>
  </si>
  <si>
    <t>COMMUNE DE PAULHAN</t>
  </si>
  <si>
    <t>AMENAGEMENT DU QUARTIER GARE</t>
  </si>
  <si>
    <t>3863005</t>
  </si>
  <si>
    <t>COMMUNE DE NAUCELLE</t>
  </si>
  <si>
    <t>Restructuration d'un ilot composé de 3 bâtisses dégradées en centre-bourg en vue de la réalisation d'une résidence autonome séniors</t>
  </si>
  <si>
    <t>3885344</t>
  </si>
  <si>
    <t>3884580</t>
  </si>
  <si>
    <t>3819342</t>
  </si>
  <si>
    <t>ENTREPRISE CRESPY</t>
  </si>
  <si>
    <t>ILOT DES TROIS GRACES - REVEL</t>
  </si>
  <si>
    <t>3825363</t>
  </si>
  <si>
    <t>ALBI Résidence Jeunes 50 rue Croix Verte</t>
  </si>
  <si>
    <t>3898187</t>
  </si>
  <si>
    <t>3677358</t>
  </si>
  <si>
    <t>3706149</t>
  </si>
  <si>
    <t>SCCV ALBI DEVELOPPEMENT</t>
  </si>
  <si>
    <t xml:space="preserve">Les jardins de Renée </t>
  </si>
  <si>
    <t>3887150</t>
  </si>
  <si>
    <t>3583736</t>
  </si>
  <si>
    <t>3521442</t>
  </si>
  <si>
    <t>EIFFAGE IMMOBILIER OCCITANIE</t>
  </si>
  <si>
    <t xml:space="preserve">GENDARMERIE GIMONT </t>
  </si>
  <si>
    <t>32 - Gers</t>
  </si>
  <si>
    <t>3527472</t>
  </si>
  <si>
    <t>COMMUNE DE SAINT-HILAIRE</t>
  </si>
  <si>
    <t>AMENAGEMENT DES ABORDS DE L'ABBAYE</t>
  </si>
  <si>
    <t>3899828</t>
  </si>
  <si>
    <t>3579398</t>
  </si>
  <si>
    <t>3638106</t>
  </si>
  <si>
    <t>COMMUNE DE NEFIACH</t>
  </si>
  <si>
    <t>Espace Multiservices</t>
  </si>
  <si>
    <t>3861264</t>
  </si>
  <si>
    <t>COMMUNE DE PAMIERS</t>
  </si>
  <si>
    <t>Tiers-lieu de la Providence à Pamiers</t>
  </si>
  <si>
    <t>3664991</t>
  </si>
  <si>
    <t>SAMO FINANCES</t>
  </si>
  <si>
    <t>3736593</t>
  </si>
  <si>
    <t>Résidence le Bréssal - MENDE</t>
  </si>
  <si>
    <t>48 - Lozère</t>
  </si>
  <si>
    <t>3770360</t>
  </si>
  <si>
    <t>3789112</t>
  </si>
  <si>
    <t>Renouvellement urbain d'un ilot d'habitat dégradé : Ilot Sainte Claire</t>
  </si>
  <si>
    <t>3749584</t>
  </si>
  <si>
    <t>3908790</t>
  </si>
  <si>
    <t>3398440</t>
  </si>
  <si>
    <t>COMMUNE DE VILLEMUR SUR TARN</t>
  </si>
  <si>
    <t>Réhabilitation de la friche Brusson entre le Tarn et l’avenue Winston Churchill suite à la manifestation d’intérêt d’une fondation et d’une académie dédiée aux plantes tinctoriales et aux pigments naturels</t>
  </si>
  <si>
    <t>3737364</t>
  </si>
  <si>
    <t>COMMUNAUTE D'AGGLOMERATION "TARBES-LOURDES-PYRENEES"</t>
  </si>
  <si>
    <t>Requalification des friches industrielles bâties d'ALSTOM à SEMEAC et SOUES (HAUTES-PYRENEES)</t>
  </si>
  <si>
    <t>3740800</t>
  </si>
  <si>
    <t>3626807</t>
  </si>
  <si>
    <t>3671672</t>
  </si>
  <si>
    <t>Désamiantage deux bâtiments d'ancien site industriel</t>
  </si>
  <si>
    <t>3809328</t>
  </si>
  <si>
    <t>3770953</t>
  </si>
  <si>
    <t>3775700</t>
  </si>
  <si>
    <t>Recyclage foncier impasse des 4 chemins à Etival lès Le Mans</t>
  </si>
  <si>
    <t>3792637</t>
  </si>
  <si>
    <t>Reconversion ex-brigade gendarmerie - commune de BALLON - SAINT MARS - 72290</t>
  </si>
  <si>
    <t>3705940</t>
  </si>
  <si>
    <t>Résidence seniors "Bien vieillir au village"</t>
  </si>
  <si>
    <t>3515949</t>
  </si>
  <si>
    <t>3797981</t>
  </si>
  <si>
    <t>LOGEMENT DE SECOURS ET SALLES ASSOCIATIVES</t>
  </si>
  <si>
    <t>3555689</t>
  </si>
  <si>
    <t>3536493</t>
  </si>
  <si>
    <t>3741438</t>
  </si>
  <si>
    <t>3774500</t>
  </si>
  <si>
    <t>3649261</t>
  </si>
  <si>
    <t>3778466</t>
  </si>
  <si>
    <t>3811879</t>
  </si>
  <si>
    <t>Réhabilitation de la friche de l'ancienne maison de quartier de Pont Morineau</t>
  </si>
  <si>
    <t>Ville de La Roche sur Yon</t>
  </si>
  <si>
    <t>3809479</t>
  </si>
  <si>
    <t>Projet de reconversion d’une friche commerciale au cœur du quartier prioritaire Chaoué-Perrière  en réalisation d’un bâtiment  mixte multifonctionnel (logements, équipement public,  commerces, services,  maison médicale…) à forte valorisation paysagère et à basse consommation énergétique.</t>
  </si>
  <si>
    <t>3748831</t>
  </si>
  <si>
    <t>3606986</t>
  </si>
  <si>
    <t>3630851</t>
  </si>
  <si>
    <t>Requalification 8ter rue Salvador Allende 85000 La Roche sur Yon</t>
  </si>
  <si>
    <t>METROPOLYS ORYON SAS</t>
  </si>
  <si>
    <t>3646228</t>
  </si>
  <si>
    <t>Acquisition foncière et requalification du site de l'ancien garage bas du bourg</t>
  </si>
  <si>
    <t>3816715</t>
  </si>
  <si>
    <t>3741982</t>
  </si>
  <si>
    <t>3752913</t>
  </si>
  <si>
    <t>3621776</t>
  </si>
  <si>
    <t>Résidence Autonomie</t>
  </si>
  <si>
    <t>3581526</t>
  </si>
  <si>
    <t>3800929</t>
  </si>
  <si>
    <t>3803733</t>
  </si>
  <si>
    <t>3811596</t>
  </si>
  <si>
    <t>3684270</t>
  </si>
  <si>
    <t>3771207</t>
  </si>
  <si>
    <t>3803518</t>
  </si>
  <si>
    <t>Place de l'Hôtel de Ville - Commerces et logements</t>
  </si>
  <si>
    <t>3743560</t>
  </si>
  <si>
    <t>Ilot Porte Angevine</t>
  </si>
  <si>
    <t>3698332</t>
  </si>
  <si>
    <t>3648201</t>
  </si>
  <si>
    <t>LEVEL - Tiers-lieu ESS à Laval</t>
  </si>
  <si>
    <t>3590292</t>
  </si>
  <si>
    <t>3634828</t>
  </si>
  <si>
    <t>3815188</t>
  </si>
  <si>
    <t>VENDEE LOGEMENT ESH</t>
  </si>
  <si>
    <t>Résidence COEUR FOCH</t>
  </si>
  <si>
    <t>3681958</t>
  </si>
  <si>
    <t>3634729</t>
  </si>
  <si>
    <t xml:space="preserve">Reconversion du site de l'ancienne usine GFL </t>
  </si>
  <si>
    <t>3622298</t>
  </si>
  <si>
    <t>CREATION DE LOGEMENTS ET D'UN TIERS LIEU NUMERIQUE</t>
  </si>
  <si>
    <t>3818150</t>
  </si>
  <si>
    <t>3659609</t>
  </si>
  <si>
    <t>3804407</t>
  </si>
  <si>
    <t>3634767</t>
  </si>
  <si>
    <t>3620851</t>
  </si>
  <si>
    <t>3715626</t>
  </si>
  <si>
    <t>3695388</t>
  </si>
  <si>
    <t>3692686</t>
  </si>
  <si>
    <t>3331942</t>
  </si>
  <si>
    <t>Réhabilitation de l'Ancienne Sous-Préfecture</t>
  </si>
  <si>
    <t>3634773</t>
  </si>
  <si>
    <t>3521863</t>
  </si>
  <si>
    <t>3630266</t>
  </si>
  <si>
    <t>RÉHABILITATION DE DEUX ÎLOTS DÉGRADÉS EN HABITATIONS ET SERVICES DANS LE CADRE D'UNE REQUALIFICATION URBAINE</t>
  </si>
  <si>
    <t>Commune de Revest des Brousses</t>
  </si>
  <si>
    <t>3588402</t>
  </si>
  <si>
    <t>3301102</t>
  </si>
  <si>
    <t>GITE CLAIR</t>
  </si>
  <si>
    <t>3290614</t>
  </si>
  <si>
    <t>3708755</t>
  </si>
  <si>
    <t>3698633</t>
  </si>
  <si>
    <t>3894999</t>
  </si>
  <si>
    <t>3449564</t>
  </si>
  <si>
    <t>3683631</t>
  </si>
  <si>
    <t>3637907</t>
  </si>
  <si>
    <t>3626947</t>
  </si>
  <si>
    <t>3534297</t>
  </si>
  <si>
    <t>3273431</t>
  </si>
  <si>
    <t>3382315</t>
  </si>
  <si>
    <t xml:space="preserve">Requalification durable des  îlots  Bon pasteur - Fiacre Duverger </t>
  </si>
  <si>
    <t>collectivité locale</t>
  </si>
  <si>
    <t>PVD,TI</t>
  </si>
  <si>
    <t>EcoQuartier</t>
  </si>
  <si>
    <t>TI, ORT</t>
  </si>
  <si>
    <t>PVD, TI</t>
  </si>
  <si>
    <t>PVD, CTE</t>
  </si>
  <si>
    <t>NF Habitat
E+ C-</t>
  </si>
  <si>
    <t>NF Habitat, E2C1</t>
  </si>
  <si>
    <t>LAD-SELA</t>
  </si>
  <si>
    <t>Machecoul</t>
  </si>
  <si>
    <t>Clisson</t>
  </si>
  <si>
    <t>Le Bignon</t>
  </si>
  <si>
    <t>Boussay</t>
  </si>
  <si>
    <t>Couffé</t>
  </si>
  <si>
    <t>Commune de Huille Lezigné</t>
  </si>
  <si>
    <t>Maine-et-Loire Habitat</t>
  </si>
  <si>
    <t>SOCLOVA</t>
  </si>
  <si>
    <t>Collectivité et concession d’aménagement</t>
  </si>
  <si>
    <t>Commune (avec appui AMO)</t>
  </si>
  <si>
    <t>SAS Immo Level</t>
  </si>
  <si>
    <t>Ballon Saint Mars</t>
  </si>
  <si>
    <t>Saint Georges Du Bois</t>
  </si>
  <si>
    <t>CC Sud Sarthe</t>
  </si>
  <si>
    <t xml:space="preserve">Laigne En Belin </t>
  </si>
  <si>
    <t>Allonnes</t>
  </si>
  <si>
    <t>CC Val de Sarthe</t>
  </si>
  <si>
    <t>Le Mans Metropole</t>
  </si>
  <si>
    <t xml:space="preserve">L’Herbergement </t>
  </si>
  <si>
    <t>Dompierre sur yon</t>
  </si>
  <si>
    <t>Ville de Chantonnay</t>
  </si>
  <si>
    <t>Centre Hospitalier</t>
  </si>
  <si>
    <t>Etablissement public</t>
  </si>
  <si>
    <t>Silene+ADDRN</t>
  </si>
  <si>
    <t>Nantes Métro Amégt</t>
  </si>
  <si>
    <t>SAMOA</t>
  </si>
  <si>
    <t>Frossay</t>
  </si>
  <si>
    <t>Collectivité (avec appui MLH pour AMO)</t>
  </si>
  <si>
    <t>Dossier ID</t>
  </si>
  <si>
    <t>Ligne</t>
  </si>
  <si>
    <t>3106035</t>
  </si>
  <si>
    <t>Faches-Thumesnil (59155)</t>
  </si>
  <si>
    <t>Épinal (88000)</t>
  </si>
  <si>
    <t>Excideuil (24160)</t>
  </si>
  <si>
    <t>Brest (29200)</t>
  </si>
  <si>
    <t>Saint-Igny-de-Vers (69790)</t>
  </si>
  <si>
    <t>Broons (22250)</t>
  </si>
  <si>
    <t>Plumaugat (22250)</t>
  </si>
  <si>
    <t>Maxéville (54320)</t>
  </si>
  <si>
    <t>Saint-Jacques-d'Ambur (63230)</t>
  </si>
  <si>
    <t>Rethel (08300)</t>
  </si>
  <si>
    <t>Lamotte-Warfusée (80800)</t>
  </si>
  <si>
    <t>Farébersviller (57450)</t>
  </si>
  <si>
    <t>Saint-Étienne (42000)</t>
  </si>
  <si>
    <t>Corbie (80800)</t>
  </si>
  <si>
    <t>La Rochette (77000)</t>
  </si>
  <si>
    <t>Châtellerault (86100)</t>
  </si>
  <si>
    <t>Villiers-sur-Marne (94350)</t>
  </si>
  <si>
    <t>Montbrison (42600)</t>
  </si>
  <si>
    <t>Niort (79000)</t>
  </si>
  <si>
    <t>Châteauroux (36000)</t>
  </si>
  <si>
    <t>La Rochefoucauld-en-Angoumois (16110)</t>
  </si>
  <si>
    <t>Rocroi (08230)</t>
  </si>
  <si>
    <t>Sarrebourg (57400)</t>
  </si>
  <si>
    <t>Belley (01300)</t>
  </si>
  <si>
    <t>Saint-Hilaire (11250)</t>
  </si>
  <si>
    <t>Moulins (03000)</t>
  </si>
  <si>
    <t>Gilly-sur-Isère (73200)</t>
  </si>
  <si>
    <t>Villard-Bonnot (38190)</t>
  </si>
  <si>
    <t>Chambéry (73000)</t>
  </si>
  <si>
    <t>Marigny-le-Châtel (10350)</t>
  </si>
  <si>
    <t>Revin (08500)</t>
  </si>
  <si>
    <t>Le Mêle-sur-Sarthe (61170)</t>
  </si>
  <si>
    <t>Saint-Germain-en-Laye (78100)</t>
  </si>
  <si>
    <t>Montceau-les-Mines (71300)</t>
  </si>
  <si>
    <t>Le Creusot (71200)</t>
  </si>
  <si>
    <t>Gasville-Oisème (28300)</t>
  </si>
  <si>
    <t>Poitiers (86000)</t>
  </si>
  <si>
    <t>Verdun (55100)</t>
  </si>
  <si>
    <t>Roubaix (59100)</t>
  </si>
  <si>
    <t>Cayenne (97300)</t>
  </si>
  <si>
    <t>Arpajon-sur-Cère (15130)</t>
  </si>
  <si>
    <t>Dompierre-sur-Yon (85170)</t>
  </si>
  <si>
    <t>Géraudot (10220)</t>
  </si>
  <si>
    <t>Brignoles (83170)</t>
  </si>
  <si>
    <t>Châteaubriant (44110)</t>
  </si>
  <si>
    <t>La Colle-sur-Loup (06480)</t>
  </si>
  <si>
    <t>Millançay (41200)</t>
  </si>
  <si>
    <t>Cannes (06150)</t>
  </si>
  <si>
    <t>Ézanville (95460)</t>
  </si>
  <si>
    <t>Moisselles (95570)</t>
  </si>
  <si>
    <t>Lille (59800)</t>
  </si>
  <si>
    <t>Bourges (18000)</t>
  </si>
  <si>
    <t>La Chaussée-d'Ivry (28260)</t>
  </si>
  <si>
    <t>Rieucros (09500)</t>
  </si>
  <si>
    <t>Flers (61100)</t>
  </si>
  <si>
    <t>Oyonnax (01100)</t>
  </si>
  <si>
    <t>Barjols (83670)</t>
  </si>
  <si>
    <t>Buchelay (78200)</t>
  </si>
  <si>
    <t>Thionville (57100)</t>
  </si>
  <si>
    <t>Uckange (57270)</t>
  </si>
  <si>
    <t>Illange (57970)</t>
  </si>
  <si>
    <t>Florange (57190)</t>
  </si>
  <si>
    <t>Clermont-Ferrand (63100)</t>
  </si>
  <si>
    <t>Volgelsheim (68600)</t>
  </si>
  <si>
    <t>Neung-sur-Beuvron (41210)</t>
  </si>
  <si>
    <t>Ceton (61260)</t>
  </si>
  <si>
    <t>Langeais (37130)</t>
  </si>
  <si>
    <t>Bourgueil (37140)</t>
  </si>
  <si>
    <t>Orléans (45000)</t>
  </si>
  <si>
    <t>Carentan-les-Marais (50500)</t>
  </si>
  <si>
    <t>Igny (91430)</t>
  </si>
  <si>
    <t>Bléré (37150)</t>
  </si>
  <si>
    <t>Hem (59510)</t>
  </si>
  <si>
    <t>Pierrefeu-du-Var (83390)</t>
  </si>
  <si>
    <t>Saint-Avit (63380)</t>
  </si>
  <si>
    <t>Neuves-Maisons (54230)</t>
  </si>
  <si>
    <t>Freyming-Merlebach (57800)</t>
  </si>
  <si>
    <t>Guise (02120)</t>
  </si>
  <si>
    <t>Marseille (13001)</t>
  </si>
  <si>
    <t>Libercourt (62820)</t>
  </si>
  <si>
    <t>Noues de Sienne (14380)</t>
  </si>
  <si>
    <t>Cinq-Mars-la-Pile (37130)</t>
  </si>
  <si>
    <t>Rosny-sur-Seine (78710)</t>
  </si>
  <si>
    <t>Grasse (06520)</t>
  </si>
  <si>
    <t>Guyancourt (78280)</t>
  </si>
  <si>
    <t>Auneau-Bleury-Saint-Symphorien (28700)</t>
  </si>
  <si>
    <t>Nogent-le-Roi (28210)</t>
  </si>
  <si>
    <t>Avermes (03000)</t>
  </si>
  <si>
    <t>Carcassonne (11000)</t>
  </si>
  <si>
    <t>Patay (45310)</t>
  </si>
  <si>
    <t>Marolles-en-Brie (94440)</t>
  </si>
  <si>
    <t>Labourse (62113)</t>
  </si>
  <si>
    <t>Le Port (97420)</t>
  </si>
  <si>
    <t>Bougival (78380)</t>
  </si>
  <si>
    <t>Barentin (76360)</t>
  </si>
  <si>
    <t>Chécy (45430)</t>
  </si>
  <si>
    <t>Breteuil (60120)</t>
  </si>
  <si>
    <t>Nœux-les-Mines (62290)</t>
  </si>
  <si>
    <t>Dunkerque (59640)</t>
  </si>
  <si>
    <t>Troyes (10000)</t>
  </si>
  <si>
    <t>Neuflize (08300)</t>
  </si>
  <si>
    <t>La Châtre (36400)</t>
  </si>
  <si>
    <t>Saint-Vougay (29440)</t>
  </si>
  <si>
    <t>L'Aigle (61300)</t>
  </si>
  <si>
    <t>Blanzat (63112)</t>
  </si>
  <si>
    <t>Champagneux (73240)</t>
  </si>
  <si>
    <t>Domont (95330)</t>
  </si>
  <si>
    <t>Fourmies (59610)</t>
  </si>
  <si>
    <t>Bollène (84500)</t>
  </si>
  <si>
    <t>Nogent-le-Rotrou (28400)</t>
  </si>
  <si>
    <t>Mézidon Vallée d'Auge (14270)</t>
  </si>
  <si>
    <t>Vernon (27200)</t>
  </si>
  <si>
    <t>Mandres-les-Roses (94520)</t>
  </si>
  <si>
    <t>Turckheim (68230)</t>
  </si>
  <si>
    <t>Ruitz (62620)</t>
  </si>
  <si>
    <t>Sarcelles (95200)</t>
  </si>
  <si>
    <t>Beinheim (67930)</t>
  </si>
  <si>
    <t>Retzwiller (68210)</t>
  </si>
  <si>
    <t>Le Croisic (44490)</t>
  </si>
  <si>
    <t>Alençon (61000)</t>
  </si>
  <si>
    <t>Castellane (04120)</t>
  </si>
  <si>
    <t>Isigny-le-Buat (50540)</t>
  </si>
  <si>
    <t>Domfront en Poiraie (61700)</t>
  </si>
  <si>
    <t>Barjouville (28630)</t>
  </si>
  <si>
    <t>Épernay (51200)</t>
  </si>
  <si>
    <t>Messeix (63750)</t>
  </si>
  <si>
    <t>Épinay-sur-Seine (93800)</t>
  </si>
  <si>
    <t>Rantigny (60290)</t>
  </si>
  <si>
    <t>Creil (60100)</t>
  </si>
  <si>
    <t>Gap (05000)</t>
  </si>
  <si>
    <t>Mouy (60250)</t>
  </si>
  <si>
    <t>Estrées-Saint-Denis (60190)</t>
  </si>
  <si>
    <t>Banon (04150)</t>
  </si>
  <si>
    <t>Bagnoles de l'Orne Normandie (61140)</t>
  </si>
  <si>
    <t>Montastruc-la-Conseillère (31380)</t>
  </si>
  <si>
    <t>Bobigny (93000)</t>
  </si>
  <si>
    <t>Romainville (93230)</t>
  </si>
  <si>
    <t>Caen (14000)</t>
  </si>
  <si>
    <t>Riorges (42153)</t>
  </si>
  <si>
    <t>Beauvais (60000)</t>
  </si>
  <si>
    <t>Les Aix-d'Angillon (18220)</t>
  </si>
  <si>
    <t>Gennevilliers (92230)</t>
  </si>
  <si>
    <t>Genilac (42800)</t>
  </si>
  <si>
    <t>Rouen (76000)</t>
  </si>
  <si>
    <t>Chamonix-Mont-Blanc (74400)</t>
  </si>
  <si>
    <t>Laon (02000)</t>
  </si>
  <si>
    <t>Eurre (26400)</t>
  </si>
  <si>
    <t>Boué (02450)</t>
  </si>
  <si>
    <t>Chef-Boutonne (79110)</t>
  </si>
  <si>
    <t>Frontenex (73460)</t>
  </si>
  <si>
    <t>Trets (13530)</t>
  </si>
  <si>
    <t>Crépy (02870)</t>
  </si>
  <si>
    <t>Planfoy (42660)</t>
  </si>
  <si>
    <t>Montluçon (03100)</t>
  </si>
  <si>
    <t>Yvetot (76190)</t>
  </si>
  <si>
    <t>Sorbiers (42290)</t>
  </si>
  <si>
    <t>Orly (94310)</t>
  </si>
  <si>
    <t>Longwy (54400)</t>
  </si>
  <si>
    <t>Saint-Chamond (42400)</t>
  </si>
  <si>
    <t>Liévin (62800)</t>
  </si>
  <si>
    <t>Pont-Audemer (27500)</t>
  </si>
  <si>
    <t>Tôtes (76890)</t>
  </si>
  <si>
    <t>Saint-Martin-la-Plaine (42800)</t>
  </si>
  <si>
    <t>Fécamp (76400)</t>
  </si>
  <si>
    <t>Cherbourg-en-Cotentin (50100)</t>
  </si>
  <si>
    <t>Bourg-Achard (27310)</t>
  </si>
  <si>
    <t>Flavigny-sur-Moselle (54630)</t>
  </si>
  <si>
    <t>Montigny-lès-Metz (57950)</t>
  </si>
  <si>
    <t>Saint-Paul-en-Jarez (42740)</t>
  </si>
  <si>
    <t>Saint-Denis (97400)</t>
  </si>
  <si>
    <t>Voiron (38500)</t>
  </si>
  <si>
    <t>Couëtron-au-Perche (41170)</t>
  </si>
  <si>
    <t>Saint-Amand-Montrond (18200)</t>
  </si>
  <si>
    <t>Montmélian (73800)</t>
  </si>
  <si>
    <t>Compiègne (60200)</t>
  </si>
  <si>
    <t>Pompey (54340)</t>
  </si>
  <si>
    <t>Billy-sur-Aisne (02200)</t>
  </si>
  <si>
    <t>Courbevoie (92400)</t>
  </si>
  <si>
    <t>Nomexy (88440)</t>
  </si>
  <si>
    <t>Saint-Quentin (02100)</t>
  </si>
  <si>
    <t>Tilly-sur-Seulles (14250)</t>
  </si>
  <si>
    <t>Senonches (28250)</t>
  </si>
  <si>
    <t>Milizac-Guipronvel (29290)</t>
  </si>
  <si>
    <t>Villars (42390)</t>
  </si>
  <si>
    <t>Bourg-Saint-Andéol (07700)</t>
  </si>
  <si>
    <t>Bourg-lès-Valence (26500)</t>
  </si>
  <si>
    <t>Vire Normandie (14500)</t>
  </si>
  <si>
    <t>Tournon-sur-Rhône (07300)</t>
  </si>
  <si>
    <t>Blancs-Coteaux (51130)</t>
  </si>
  <si>
    <t>Périers (50190)</t>
  </si>
  <si>
    <t>Octeville-sur-Mer (76930)</t>
  </si>
  <si>
    <t>Colombelles (14460)</t>
  </si>
  <si>
    <t>Pont-à-Mousson (54700)</t>
  </si>
  <si>
    <t>Grenoble (38000)</t>
  </si>
  <si>
    <t>Saint-Just-Malmont (43240)</t>
  </si>
  <si>
    <t>Neuilly-sur-Marne (93330)</t>
  </si>
  <si>
    <t>Échirolles (38130)</t>
  </si>
  <si>
    <t>Lonlay-l'Abbaye (61700)</t>
  </si>
  <si>
    <t>Vizille (38220)</t>
  </si>
  <si>
    <t>Saran (45770)</t>
  </si>
  <si>
    <t>Sucé-sur-Erdre (44240)</t>
  </si>
  <si>
    <t>Mesnil-en-Ouche (27410)</t>
  </si>
  <si>
    <t>Augny (57685)</t>
  </si>
  <si>
    <t>Saint-Vallier (26240)</t>
  </si>
  <si>
    <t>Villejuif (94800)</t>
  </si>
  <si>
    <t>Mondeville (14120)</t>
  </si>
  <si>
    <t>Dreux (28100)</t>
  </si>
  <si>
    <t>Courthézon (84350)</t>
  </si>
  <si>
    <t>Saint-Eustache-la-Forêt (76210)</t>
  </si>
  <si>
    <t>Toulon (83000)</t>
  </si>
  <si>
    <t>Mesnils-sur-Iton (27240)</t>
  </si>
  <si>
    <t>Varennes-sur-Allier (03150)</t>
  </si>
  <si>
    <t>Ivry-sur-Seine (94200)</t>
  </si>
  <si>
    <t>Saint-Clair-de-la-Tour (38110)</t>
  </si>
  <si>
    <t>Lunéville (54300)</t>
  </si>
  <si>
    <t>Le Blanc (36300)</t>
  </si>
  <si>
    <t>Caudan (56850)</t>
  </si>
  <si>
    <t>L'Isle-sur-la-Sorgue (84800)</t>
  </si>
  <si>
    <t>L'Île-Saint-Denis (93450)</t>
  </si>
  <si>
    <t>Le Val d'Hazey (27940)</t>
  </si>
  <si>
    <t>Nogent (52800)</t>
  </si>
  <si>
    <t>Montagnieu (01470)</t>
  </si>
  <si>
    <t>Carpentras (84200)</t>
  </si>
  <si>
    <t>Oulins (28260)</t>
  </si>
  <si>
    <t>Villeneuve-Saint-Germain (02200)</t>
  </si>
  <si>
    <t>Longueville-sur-Scie (76590)</t>
  </si>
  <si>
    <t>Saint-Crespin (76590)</t>
  </si>
  <si>
    <t>Brétigny-sur-Orge (91220)</t>
  </si>
  <si>
    <t>Le Plessis-Pâté (91220)</t>
  </si>
  <si>
    <t>Yutz (57970)</t>
  </si>
  <si>
    <t>La Chapelle-Saint-Luc (10600)</t>
  </si>
  <si>
    <t>Trilport (77470)</t>
  </si>
  <si>
    <t>Évreux (27000)</t>
  </si>
  <si>
    <t>Saint-Michel-de-Maurienne (73140)</t>
  </si>
  <si>
    <t>Riom (63200)</t>
  </si>
  <si>
    <t>Trévoux (01600)</t>
  </si>
  <si>
    <t>Chaspuzac (43320)</t>
  </si>
  <si>
    <t>Avignon (84140)</t>
  </si>
  <si>
    <t>Modane (73500)</t>
  </si>
  <si>
    <t>Lorient (56100)</t>
  </si>
  <si>
    <t>Honfleur (14600)</t>
  </si>
  <si>
    <t>La Fouillouse (42480)</t>
  </si>
  <si>
    <t>Sotteville-lès-Rouen (76300)</t>
  </si>
  <si>
    <t>Villeneuve (01480)</t>
  </si>
  <si>
    <t>Saint-Étienne-du-Rouvray (76800)</t>
  </si>
  <si>
    <t>Xeuilley (54990)</t>
  </si>
  <si>
    <t>Caudry (59540)</t>
  </si>
  <si>
    <t>Pont-de-Chéruy (38230)</t>
  </si>
  <si>
    <t>Goderville (76110)</t>
  </si>
  <si>
    <t>Chabeuil (26120)</t>
  </si>
  <si>
    <t>Rives-en-Seine (76490)</t>
  </si>
  <si>
    <t>Saint-Marcellin (38160)</t>
  </si>
  <si>
    <t>Seyssel (74910)</t>
  </si>
  <si>
    <t>Villeneuve-Saint-Georges (94190)</t>
  </si>
  <si>
    <t>Quimper (29000)</t>
  </si>
  <si>
    <t>Saint-Cyr-sur-Menthon (01380)</t>
  </si>
  <si>
    <t>Cheval-Blanc (84460)</t>
  </si>
  <si>
    <t>Darney (88260)</t>
  </si>
  <si>
    <t>Ambérieu-en-Bugey (01500)</t>
  </si>
  <si>
    <t>Argenteuil (95100)</t>
  </si>
  <si>
    <t>Carrières-sur-Seine (78420)</t>
  </si>
  <si>
    <t>Colombes (92700)</t>
  </si>
  <si>
    <t>Le Thor (84250)</t>
  </si>
  <si>
    <t>Cranves-Sales (74380)</t>
  </si>
  <si>
    <t>Garches (92380)</t>
  </si>
  <si>
    <t>Xertigny (88220)</t>
  </si>
  <si>
    <t>Richelieu (37120)</t>
  </si>
  <si>
    <t>Saulce-sur-Rhône (26270)</t>
  </si>
  <si>
    <t>Saint-Alban-Leysse (73230)</t>
  </si>
  <si>
    <t>Saint-Benoît (97470)</t>
  </si>
  <si>
    <t>Châlons-en-Champagne (51000)</t>
  </si>
  <si>
    <t>Sète (34200)</t>
  </si>
  <si>
    <t>Boën-sur-Lignon (42130)</t>
  </si>
  <si>
    <t>Unieux (42240)</t>
  </si>
  <si>
    <t>Firminy (42700)</t>
  </si>
  <si>
    <t>Anet (28260)</t>
  </si>
  <si>
    <t>Saint-Denis-de-Cabanne (42750)</t>
  </si>
  <si>
    <t>Neuville-aux-Bois (45170)</t>
  </si>
  <si>
    <t>Saint-Louis (97421)</t>
  </si>
  <si>
    <t>Coulommiers (77120)</t>
  </si>
  <si>
    <t>Surgères (17700)</t>
  </si>
  <si>
    <t>Romans-sur-Isère (26100)</t>
  </si>
  <si>
    <t>Rive-de-Gier (42800)</t>
  </si>
  <si>
    <t>Roanne (42300)</t>
  </si>
  <si>
    <t>Azay-sur-Cher (37270)</t>
  </si>
  <si>
    <t>Meung-sur-Loire (45130)</t>
  </si>
  <si>
    <t>Aulnay-sous-Bois (93600)</t>
  </si>
  <si>
    <t>Louviers (27400)</t>
  </si>
  <si>
    <t>Le Pont-de-Claix (38800)</t>
  </si>
  <si>
    <t>Laveissière (15300)</t>
  </si>
  <si>
    <t>La Ciotat (13600)</t>
  </si>
  <si>
    <t>Colmar (68000)</t>
  </si>
  <si>
    <t>Saint-Martin-d'Hères (38400)</t>
  </si>
  <si>
    <t>Aouste-sur-Sye (26400)</t>
  </si>
  <si>
    <t>Vichy (03200)</t>
  </si>
  <si>
    <t>Saint-Nicolas-de-Bourgueil (37140)</t>
  </si>
  <si>
    <t>Arpajon (91290)</t>
  </si>
  <si>
    <t>Ollainville (91340)</t>
  </si>
  <si>
    <t>Guillestre (05600)</t>
  </si>
  <si>
    <t>Oullins (69600)</t>
  </si>
  <si>
    <t>Bolbec (76210)</t>
  </si>
  <si>
    <t>Ferrières-en-Gâtinais (45210)</t>
  </si>
  <si>
    <t>Culoz (01350)</t>
  </si>
  <si>
    <t>Guebwiller (68500)</t>
  </si>
  <si>
    <t>Gouesnach (29950)</t>
  </si>
  <si>
    <t>Marange-Silvange (57535)</t>
  </si>
  <si>
    <t>Annonay (07100)</t>
  </si>
  <si>
    <t>Régny (42630)</t>
  </si>
  <si>
    <t>Saint-Priest (69800)</t>
  </si>
  <si>
    <t>Plateau d’Hauteville (01110)</t>
  </si>
  <si>
    <t>Outriaz (01430)</t>
  </si>
  <si>
    <t>Brénod (01110)</t>
  </si>
  <si>
    <t>Prémillieu (01110)</t>
  </si>
  <si>
    <t>Condamine (01430)</t>
  </si>
  <si>
    <t>Évosges (01230)</t>
  </si>
  <si>
    <t>Chevillard (01430)</t>
  </si>
  <si>
    <t>Ruffieu (01260)</t>
  </si>
  <si>
    <t>Haut Valromey (01260)</t>
  </si>
  <si>
    <t>Lantenay (01430)</t>
  </si>
  <si>
    <t>Vieu-d'Izenave (01430)</t>
  </si>
  <si>
    <t>Izenave (01430)</t>
  </si>
  <si>
    <t>Corlier (01110)</t>
  </si>
  <si>
    <t>Champdor-Corcelles (01110)</t>
  </si>
  <si>
    <t>Aranc (01110)</t>
  </si>
  <si>
    <t>Châteaurenard (13160)</t>
  </si>
  <si>
    <t>Nozay (44170)</t>
  </si>
  <si>
    <t>Saint-Renan (29290)</t>
  </si>
  <si>
    <t>Mainvilliers (28300)</t>
  </si>
  <si>
    <t>Issoire (63500)</t>
  </si>
  <si>
    <t>Boulay-Moselle (57220)</t>
  </si>
  <si>
    <t>Tourcoing (59200)</t>
  </si>
  <si>
    <t>Le Havre (76610)</t>
  </si>
  <si>
    <t>Marignier (74970)</t>
  </si>
  <si>
    <t>Wœrth (67360)</t>
  </si>
  <si>
    <t>Saint-Béron (73520)</t>
  </si>
  <si>
    <t>Rillieux-la-Pape (69140)</t>
  </si>
  <si>
    <t>Strasbourg (67200)</t>
  </si>
  <si>
    <t>Le Puy-en-Velay (43000)</t>
  </si>
  <si>
    <t>Chaumont (52000)</t>
  </si>
  <si>
    <t>Annemasse (74100)</t>
  </si>
  <si>
    <t>Ambilly (74100)</t>
  </si>
  <si>
    <t>Ville-la-Grand (74100)</t>
  </si>
  <si>
    <t>Mondelange (57300)</t>
  </si>
  <si>
    <t>Toul (54200)</t>
  </si>
  <si>
    <t>Thimert-Gâtelles (28170)</t>
  </si>
  <si>
    <t>Palaiseau (91120)</t>
  </si>
  <si>
    <t>Vendôme (41100)</t>
  </si>
  <si>
    <t>Saint-Symphorien-sur-Coise (69590)</t>
  </si>
  <si>
    <t>Tarare (69170)</t>
  </si>
  <si>
    <t>Châtel-Guyon (63140)</t>
  </si>
  <si>
    <t>Ugine (73400)</t>
  </si>
  <si>
    <t>Vendenheim (67550)</t>
  </si>
  <si>
    <t>Sélestat (67600)</t>
  </si>
  <si>
    <t>Saint-Vaast-la-Hougue (50550)</t>
  </si>
  <si>
    <t>Revest-des-Brousses (04150)</t>
  </si>
  <si>
    <t>Dieppe (76200)</t>
  </si>
  <si>
    <t>Nancy (54100)</t>
  </si>
  <si>
    <t>Rosny-sous-Bois (93110)</t>
  </si>
  <si>
    <t>Servoz (74310)</t>
  </si>
  <si>
    <t>Saint-Pierre-lès-Elbeuf (76320)</t>
  </si>
  <si>
    <t>Le Grand-Quevilly (76120)</t>
  </si>
  <si>
    <t>Saint-Martin-Boulogne (62280)</t>
  </si>
  <si>
    <t>Mussey-sur-Marne (52300)</t>
  </si>
  <si>
    <t>Montreuil (93100)</t>
  </si>
  <si>
    <t>La Ferté-Saint-Aubin (45240)</t>
  </si>
  <si>
    <t>Épône (78680)</t>
  </si>
  <si>
    <t>Saint-Paul (97434)</t>
  </si>
  <si>
    <t>Hanches (28130)</t>
  </si>
  <si>
    <t>Soleilhas (04120)</t>
  </si>
  <si>
    <t>Huttenheim (67230)</t>
  </si>
  <si>
    <t>Amiens (80000)</t>
  </si>
  <si>
    <t>Dixmont (89500)</t>
  </si>
  <si>
    <t>Nice (06300)</t>
  </si>
  <si>
    <t>Sarreguemines (57200)</t>
  </si>
  <si>
    <t>Novéant-sur-Moselle (57680)</t>
  </si>
  <si>
    <t>Cavaillon (84300)</t>
  </si>
  <si>
    <t>Bagneux (02290)</t>
  </si>
  <si>
    <t>Chambourcy (78240)</t>
  </si>
  <si>
    <t>Saint-Martin-des-Champs (29600)</t>
  </si>
  <si>
    <t>Digne-les-Bains (04000)</t>
  </si>
  <si>
    <t>Metz (57000)</t>
  </si>
  <si>
    <t>Clichy-sous-Bois (93390)</t>
  </si>
  <si>
    <t>Mont-Bonvillers (54111)</t>
  </si>
  <si>
    <t>Retiers (35240)</t>
  </si>
  <si>
    <t>Asnières-sur-Seine (92600)</t>
  </si>
  <si>
    <t>Landevieille (85220)</t>
  </si>
  <si>
    <t>Espinasses (05190)</t>
  </si>
  <si>
    <t>Vaires-sur-Marne (77360)</t>
  </si>
  <si>
    <t>Basse-Ham (57970)</t>
  </si>
  <si>
    <t>Volx (04130)</t>
  </si>
  <si>
    <t>Bois-de-Haye (54840)</t>
  </si>
  <si>
    <t>Corbeil-Essonnes (91100)</t>
  </si>
  <si>
    <t>Port-de-Bouc (13110)</t>
  </si>
  <si>
    <t>Reims (51100)</t>
  </si>
  <si>
    <t>Saint-Ouen (93400)</t>
  </si>
  <si>
    <t>Noisy-le-Grand (93160)</t>
  </si>
  <si>
    <t>Faulquemont (57380)</t>
  </si>
  <si>
    <t>Hagondange (57300)</t>
  </si>
  <si>
    <t>Mulhouse (68200)</t>
  </si>
  <si>
    <t>Amnéville (57360)</t>
  </si>
  <si>
    <t>Rombas (57120)</t>
  </si>
  <si>
    <t>Vienne-le-Château (51800)</t>
  </si>
  <si>
    <t>Vesoul (70000)</t>
  </si>
  <si>
    <t>Le Kremlin-Bicêtre (94270)</t>
  </si>
  <si>
    <t>Golbey (88190)</t>
  </si>
  <si>
    <t>Rueil-Malmaison (92500)</t>
  </si>
  <si>
    <t>Saint-Avold (57500)</t>
  </si>
  <si>
    <t>Varangéville (54110)</t>
  </si>
  <si>
    <t>Jouy-aux-Arches (57130)</t>
  </si>
  <si>
    <t>Le Thillot (88160)</t>
  </si>
  <si>
    <t>Serémange-Erzange (57290)</t>
  </si>
  <si>
    <t>Plaine (67420)</t>
  </si>
  <si>
    <t>Noiseau (94880)</t>
  </si>
  <si>
    <t>Romilly-sur-Seine (10100)</t>
  </si>
  <si>
    <t>Limeil-Brévannes (94450)</t>
  </si>
  <si>
    <t>Longueville (62142)</t>
  </si>
  <si>
    <t>Hardricourt (78250)</t>
  </si>
  <si>
    <t>Montigny-le-Bretonneux (78180)</t>
  </si>
  <si>
    <t>3333075</t>
  </si>
  <si>
    <t>Orsay (91400)</t>
  </si>
  <si>
    <t>Septmoncel les Molunes (39310)</t>
  </si>
  <si>
    <t>Courcy (51220)</t>
  </si>
  <si>
    <t>Villerupt (54190)</t>
  </si>
  <si>
    <t>Bois-Colombes (92270)</t>
  </si>
  <si>
    <t>Tréguier (22220)</t>
  </si>
  <si>
    <t>Les Champs-Géraux (22630)</t>
  </si>
  <si>
    <t>Armentières (59280)</t>
  </si>
  <si>
    <t>Marcheprime (33380)</t>
  </si>
  <si>
    <t>Haute-Goulaine (44115)</t>
  </si>
  <si>
    <t>Sévignac (22250)</t>
  </si>
  <si>
    <t>Avesnes-sur-Helpe (59440)</t>
  </si>
  <si>
    <t>Saint-Jacques-de-la-Lande (35136)</t>
  </si>
  <si>
    <t>Anor (59186)</t>
  </si>
  <si>
    <t>Beaufort-en-Anjou (49250)</t>
  </si>
  <si>
    <t>Guipry-Messac (35480)</t>
  </si>
  <si>
    <t>Treize-Septiers (85600)</t>
  </si>
  <si>
    <t>Le Bignon (44140)</t>
  </si>
  <si>
    <t>Quiévy (59214)</t>
  </si>
  <si>
    <t>Flines-lès-Mortagne (59158)</t>
  </si>
  <si>
    <t>Pointe-à-Pitre (97110)</t>
  </si>
  <si>
    <t>Maubeuge (59600)</t>
  </si>
  <si>
    <t>Guerlédan (22530)</t>
  </si>
  <si>
    <t>Perros-Guirec (22700)</t>
  </si>
  <si>
    <t>Bégard (22140)</t>
  </si>
  <si>
    <t>Lamballe-Armor (22400)</t>
  </si>
  <si>
    <t>Boulogne-sur-Mer (62200)</t>
  </si>
  <si>
    <t>Denain (59220)</t>
  </si>
  <si>
    <t>Saint-Léonard (62360)</t>
  </si>
  <si>
    <t>Cambrai (59400)</t>
  </si>
  <si>
    <t>Lannion (22300)</t>
  </si>
  <si>
    <t>Laval (53000)</t>
  </si>
  <si>
    <t>La Noë-Blanche (35470)</t>
  </si>
  <si>
    <t>Villemur-sur-Tarn (31340)</t>
  </si>
  <si>
    <t>Trélon (59132)</t>
  </si>
  <si>
    <t>Maroilles (59550)</t>
  </si>
  <si>
    <t>Saint-Donan (22800)</t>
  </si>
  <si>
    <t>Longueau (80330)</t>
  </si>
  <si>
    <t>Rosières-en-Santerre (80170)</t>
  </si>
  <si>
    <t>Le Tampon (97418)</t>
  </si>
  <si>
    <t>Mende (48000)</t>
  </si>
  <si>
    <t>Saint-Brieuc (22000)</t>
  </si>
  <si>
    <t>Rosporden (29140)</t>
  </si>
  <si>
    <t>Saint-Malo (35400)</t>
  </si>
  <si>
    <t>Loos-en-Gohelle (62750)</t>
  </si>
  <si>
    <t>Wattrelos (59150)</t>
  </si>
  <si>
    <t>Sissonne (02150)</t>
  </si>
  <si>
    <t>Berrien (29690)</t>
  </si>
  <si>
    <t>Gouesnou (29850)</t>
  </si>
  <si>
    <t>Beauval (80630)</t>
  </si>
  <si>
    <t>Solesmes (59730)</t>
  </si>
  <si>
    <t>Baillif (97123)</t>
  </si>
  <si>
    <t>Morlaix (29600)</t>
  </si>
  <si>
    <t>Kersaint-Plabennec (29860)</t>
  </si>
  <si>
    <t>Carvin (62220)</t>
  </si>
  <si>
    <t>Outreau (62230)</t>
  </si>
  <si>
    <t>Moreuil (80110)</t>
  </si>
  <si>
    <t>Échiré (79410)</t>
  </si>
  <si>
    <t>Fouquières-lès-Lens (62740)</t>
  </si>
  <si>
    <t>Saint-Claude (97120)</t>
  </si>
  <si>
    <t>Lumbres (62380)</t>
  </si>
  <si>
    <t>Ploubazlanec (22620)</t>
  </si>
  <si>
    <t>Couffé (44521)</t>
  </si>
  <si>
    <t>Petit-Bourg (97170)</t>
  </si>
  <si>
    <t>Fougerolles-du-Plessis (53190)</t>
  </si>
  <si>
    <t>Saint-Pôtan (22550)</t>
  </si>
  <si>
    <t>Burbure (62151)</t>
  </si>
  <si>
    <t>Quiévrechain (59920)</t>
  </si>
  <si>
    <t>Basse-Terre (97100)</t>
  </si>
  <si>
    <t>Saint-Omer (62500)</t>
  </si>
  <si>
    <t>Avesnes-les-Aubert (59129)</t>
  </si>
  <si>
    <t>Villeneuve-d'Ascq (59650)</t>
  </si>
  <si>
    <t>Annezin (62232)</t>
  </si>
  <si>
    <t>Calais (62100)</t>
  </si>
  <si>
    <t>Lanester (56600)</t>
  </si>
  <si>
    <t>Plougrescant (22820)</t>
  </si>
  <si>
    <t>Saint-Estève (66240)</t>
  </si>
  <si>
    <t>Saint-Ségal (29590)</t>
  </si>
  <si>
    <t>Hénin-sur-Cojeul (62128)</t>
  </si>
  <si>
    <t>Ressons-sur-Matz (60490)</t>
  </si>
  <si>
    <t>Moëlan-sur-Mer (29350)</t>
  </si>
  <si>
    <t>Villers-Saint-Sépulcre (60134)</t>
  </si>
  <si>
    <t>Prée-d'Anjou (53200)</t>
  </si>
  <si>
    <t>Bressuire (79300)</t>
  </si>
  <si>
    <t>Abbeville (80100)</t>
  </si>
  <si>
    <t>Ailly-sur-Somme (80470)</t>
  </si>
  <si>
    <t>Concarneau (29900)</t>
  </si>
  <si>
    <t>Quimperlé (29300)</t>
  </si>
  <si>
    <t>Saleux (80480)</t>
  </si>
  <si>
    <t>Yvignac-la-Tour (22350)</t>
  </si>
  <si>
    <t>Les Abymes (97139)</t>
  </si>
  <si>
    <t>Combourg (35270)</t>
  </si>
  <si>
    <t>Rochefort (17300)</t>
  </si>
  <si>
    <t>Vigneux-de-Bretagne (44360)</t>
  </si>
  <si>
    <t>Valenciennes (59300)</t>
  </si>
  <si>
    <t>Albert (80300)</t>
  </si>
  <si>
    <t>Fresnes-sur-Escaut (59970)</t>
  </si>
  <si>
    <t>Castelnaudary (11400)</t>
  </si>
  <si>
    <t>Autun (71400)</t>
  </si>
  <si>
    <t>Anzin (59410)</t>
  </si>
  <si>
    <t>Douarnenez (29100)</t>
  </si>
  <si>
    <t>Mondrepuis (02500)</t>
  </si>
  <si>
    <t>Margny-lès-Compiègne (60280)</t>
  </si>
  <si>
    <t>Venette (60280)</t>
  </si>
  <si>
    <t>Saint-Gobain (02410)</t>
  </si>
  <si>
    <t>Matignon (22550)</t>
  </si>
  <si>
    <t>Isbergues (62330)</t>
  </si>
  <si>
    <t>Arleux (59151)</t>
  </si>
  <si>
    <t>Douai (59500)</t>
  </si>
  <si>
    <t>Pont-Aven (29930)</t>
  </si>
  <si>
    <t>Pont-Croix (29790)</t>
  </si>
  <si>
    <t>Gravelines (59820)</t>
  </si>
  <si>
    <t>Nueil-les-Aubiers (79250)</t>
  </si>
  <si>
    <t>Le Quesnoy (59530)</t>
  </si>
  <si>
    <t>Estrée-Blanche (62145)</t>
  </si>
  <si>
    <t>Lezennes (59260)</t>
  </si>
  <si>
    <t>Soissons (02200)</t>
  </si>
  <si>
    <t>Fort-de-France (97200)</t>
  </si>
  <si>
    <t>Capesterre-Belle-Eau (97130)</t>
  </si>
  <si>
    <t>Joué-en-Charnie (72540)</t>
  </si>
  <si>
    <t>Loudéac (22600)</t>
  </si>
  <si>
    <t>Plouër-sur-Rance (22490)</t>
  </si>
  <si>
    <t>Tulle (19000)</t>
  </si>
  <si>
    <t>Redon (35600)</t>
  </si>
  <si>
    <t>Villepinte (11150)</t>
  </si>
  <si>
    <t>La Chapelle-Thècle (71470)</t>
  </si>
  <si>
    <t>Landerneau (29800)</t>
  </si>
  <si>
    <t>Plomodiern (29550)</t>
  </si>
  <si>
    <t>Guimiliau (29400)</t>
  </si>
  <si>
    <t>La Baule-Escoublac (44500)</t>
  </si>
  <si>
    <t>Lanvollon (22290)</t>
  </si>
  <si>
    <t>Venansault (85190)</t>
  </si>
  <si>
    <t>Landéda (29870)</t>
  </si>
  <si>
    <t>Mûrs-Erigné (49610)</t>
  </si>
  <si>
    <t>Saint-Georges-du-Bois (72700)</t>
  </si>
  <si>
    <t>Plouédern (29800)</t>
  </si>
  <si>
    <t>La Roche-sur-Yon (85000)</t>
  </si>
  <si>
    <t>Trignac (44570)</t>
  </si>
  <si>
    <t>Nivillac (56130)</t>
  </si>
  <si>
    <t>Vitré (35500)</t>
  </si>
  <si>
    <t>Guilvinec (29730)</t>
  </si>
  <si>
    <t>Grand-Fougeray (35390)</t>
  </si>
  <si>
    <t>Le Mans (72100)</t>
  </si>
  <si>
    <t>Ploudalmézeau (29830)</t>
  </si>
  <si>
    <t>Frontignan (34110)</t>
  </si>
  <si>
    <t>Pleslin-Trigavou (22490)</t>
  </si>
  <si>
    <t>Saint-Pierre-la-Cour (53410)</t>
  </si>
  <si>
    <t>Bréhan (56580)</t>
  </si>
  <si>
    <t>Évran (22630)</t>
  </si>
  <si>
    <t>Guipavas (29490)</t>
  </si>
  <si>
    <t>Saint-Brandan (22800)</t>
  </si>
  <si>
    <t>Quintin (22800)</t>
  </si>
  <si>
    <t>Thourie (35134)</t>
  </si>
  <si>
    <t>Pleurtuit (35730)</t>
  </si>
  <si>
    <t>Saint-Georges-de-Reintembault (35420)</t>
  </si>
  <si>
    <t>Taden (22100)</t>
  </si>
  <si>
    <t>Laigné-en-Belin (72220)</t>
  </si>
  <si>
    <t>Ploufragan (22440)</t>
  </si>
  <si>
    <t>Fougères (35300)</t>
  </si>
  <si>
    <t>Angers (49000)</t>
  </si>
  <si>
    <t>Le Palais (56360)</t>
  </si>
  <si>
    <t>Tréveneuc (22410)</t>
  </si>
  <si>
    <t>Ploemeur (56270)</t>
  </si>
  <si>
    <t>Bayonne (64100)</t>
  </si>
  <si>
    <t>Bastia (20200)</t>
  </si>
  <si>
    <t>Huillé-Lézigné (49430)</t>
  </si>
  <si>
    <t>La Possonnière (49170)</t>
  </si>
  <si>
    <t>Ingrandes-Le Fresne sur Loire (49123)</t>
  </si>
  <si>
    <t>Talmont-Saint-Hilaire (85440)</t>
  </si>
  <si>
    <t>Beaulieu-sous-la-Roche (85190)</t>
  </si>
  <si>
    <t>Nieul-le-Dolent (85430)</t>
  </si>
  <si>
    <t>Saint-Lambert-la-Potherie (49070)</t>
  </si>
  <si>
    <t>Mayenne (53100)</t>
  </si>
  <si>
    <t>Maisdon-sur-Sèvre (44690)</t>
  </si>
  <si>
    <t>Morne-à-l'Eau (97111)</t>
  </si>
  <si>
    <t>Cholet (49300)</t>
  </si>
  <si>
    <t>Ombrée d'Anjou (49420)</t>
  </si>
  <si>
    <t>Étival-lès-le-Mans (72700)</t>
  </si>
  <si>
    <t>Vireaux (89160)</t>
  </si>
  <si>
    <t>Requeil (72510)</t>
  </si>
  <si>
    <t>Allonnes (72700)</t>
  </si>
  <si>
    <t>Pornic (44210)</t>
  </si>
  <si>
    <t>Saint-Hilaire-de-Clisson (44190)</t>
  </si>
  <si>
    <t>Montaigu-Vendée (85600)</t>
  </si>
  <si>
    <t>Fontenay-le-Comte (85200)</t>
  </si>
  <si>
    <t>Yvré-l'Évêque (72530)</t>
  </si>
  <si>
    <t>L'Herbergement (85260)</t>
  </si>
  <si>
    <t>Boussay (44190)</t>
  </si>
  <si>
    <t>Saint-Nazaire (44600)</t>
  </si>
  <si>
    <t>Clisson (44190)</t>
  </si>
  <si>
    <t>Bouchemaine (49080)</t>
  </si>
  <si>
    <t>Chantonnay (85110)</t>
  </si>
  <si>
    <t>Frossay (44320)</t>
  </si>
  <si>
    <t>Bonchamp-lès-Laval (53960)</t>
  </si>
  <si>
    <t>Écommoy (72220)</t>
  </si>
  <si>
    <t>La Chevrolière (44118)</t>
  </si>
  <si>
    <t>Ballon-Saint Mars (72290)</t>
  </si>
  <si>
    <t>Morlaàs (64160)</t>
  </si>
  <si>
    <t>Beaupréau-en-Mauges (49600)</t>
  </si>
  <si>
    <t>Cheffes (49125)</t>
  </si>
  <si>
    <t>Luzy (58170)</t>
  </si>
  <si>
    <t>Beaulieu-sur-Layon (49750)</t>
  </si>
  <si>
    <t>Bouguenais (44340)</t>
  </si>
  <si>
    <t>Machecoul-Saint-Même (44270)</t>
  </si>
  <si>
    <t>Nantes (44100)</t>
  </si>
  <si>
    <t>Ajaccio (20167)</t>
  </si>
  <si>
    <t>Rezé (44400)</t>
  </si>
  <si>
    <t>Herbignac (44410)</t>
  </si>
  <si>
    <t>Nay (64800)</t>
  </si>
  <si>
    <t>Cocumont (47250)</t>
  </si>
  <si>
    <t>Boulazac Isle Manoire (24750)</t>
  </si>
  <si>
    <t>Chalon-sur-Saône (71100)</t>
  </si>
  <si>
    <t>Anglet (64600)</t>
  </si>
  <si>
    <t>Saint-Barthélemy-d'Agenais (47350)</t>
  </si>
  <si>
    <t>Ville-di-Pietrabugno (20200)</t>
  </si>
  <si>
    <t>Le Soler (66270)</t>
  </si>
  <si>
    <t>Tarnos (40220)</t>
  </si>
  <si>
    <t>Dijon (21000)</t>
  </si>
  <si>
    <t>Agen (47000)</t>
  </si>
  <si>
    <t>Valentigney (25700)</t>
  </si>
  <si>
    <t>Nevers (58000)</t>
  </si>
  <si>
    <t>Messigny-et-Vantoux (21380)</t>
  </si>
  <si>
    <t>Sainte-Livrade-sur-Lot (47110)</t>
  </si>
  <si>
    <t>Lormes (58140)</t>
  </si>
  <si>
    <t>Frasne (25560)</t>
  </si>
  <si>
    <t>Is-sur-Tille (21120)</t>
  </si>
  <si>
    <t>Marcilly-sur-Tille (21120)</t>
  </si>
  <si>
    <t>Mâcon (71000)</t>
  </si>
  <si>
    <t>Saint-Martin-d'Ary (17270)</t>
  </si>
  <si>
    <t>Auxerre (89000)</t>
  </si>
  <si>
    <t>Aiguillon (47190)</t>
  </si>
  <si>
    <t>Montmelard (71520)</t>
  </si>
  <si>
    <t>Gond-Pontouvre (16160)</t>
  </si>
  <si>
    <t>Mignovillard (39250)</t>
  </si>
  <si>
    <t>Saint-Claude (39200)</t>
  </si>
  <si>
    <t>Dampierre-sur-Linotte (70230)</t>
  </si>
  <si>
    <t>Bergerac (24100)</t>
  </si>
  <si>
    <t>Baudemont (71800)</t>
  </si>
  <si>
    <t>Angoulême (16000)</t>
  </si>
  <si>
    <t>Montbéliard (25200)</t>
  </si>
  <si>
    <t>Salins-les-Bains (39110)</t>
  </si>
  <si>
    <t>Saint-Jean-de-Losne (21170)</t>
  </si>
  <si>
    <t>Pau (64000)</t>
  </si>
  <si>
    <t>Étupes (25460)</t>
  </si>
  <si>
    <t>Louhans (71500)</t>
  </si>
  <si>
    <t>Villefranche-de-Rouergue (12200)</t>
  </si>
  <si>
    <t>Besançon (25000)</t>
  </si>
  <si>
    <t>Guérigny (58130)</t>
  </si>
  <si>
    <t>Arbouans (25400)</t>
  </si>
  <si>
    <t>Saint-Florentin (89600)</t>
  </si>
  <si>
    <t>Sougy-sur-Loire (58300)</t>
  </si>
  <si>
    <t>Valzin en Petite Montagne (39240)</t>
  </si>
  <si>
    <t>Saint-Junien (87200)</t>
  </si>
  <si>
    <t>Sochaux (25600)</t>
  </si>
  <si>
    <t>Sens (89100)</t>
  </si>
  <si>
    <t>Ronchamp (70250)</t>
  </si>
  <si>
    <t>Beaucourt (90500)</t>
  </si>
  <si>
    <t>Cluny (71250)</t>
  </si>
  <si>
    <t>Pont-Saint-Esprit (30130)</t>
  </si>
  <si>
    <t>Thézan-des-Corbières (11200)</t>
  </si>
  <si>
    <t>Bourret (82700)</t>
  </si>
  <si>
    <t>Revel (31250)</t>
  </si>
  <si>
    <t>Île-d'Aix (17123)</t>
  </si>
  <si>
    <t>Aragnouet (65170)</t>
  </si>
  <si>
    <t>Pamiers (09100)</t>
  </si>
  <si>
    <t>Cahors (46000)</t>
  </si>
  <si>
    <t>Gaillac (81600)</t>
  </si>
  <si>
    <t>Gimont (32200)</t>
  </si>
  <si>
    <t>Bruges (33520)</t>
  </si>
  <si>
    <t>Sireuil (16440)</t>
  </si>
  <si>
    <t>Tarbes (65000)</t>
  </si>
  <si>
    <t>Villecomtal (12580)</t>
  </si>
  <si>
    <t>Morcenx-la-Nouvelle (40110)</t>
  </si>
  <si>
    <t>Séméac (65600)</t>
  </si>
  <si>
    <t>Soues (65430)</t>
  </si>
  <si>
    <t>La Rochelle (17000)</t>
  </si>
  <si>
    <t>Saint-Affrique (12400)</t>
  </si>
  <si>
    <t>Périgueux (24000)</t>
  </si>
  <si>
    <t>Thiviers (24800)</t>
  </si>
  <si>
    <t>Coulounieix-Chamiers (24660)</t>
  </si>
  <si>
    <t>Lons (64140)</t>
  </si>
  <si>
    <t>Rignac (12390)</t>
  </si>
  <si>
    <t>Graulhet (81300)</t>
  </si>
  <si>
    <t>Limoges (87100)</t>
  </si>
  <si>
    <t>Saint-Cyprien (24220)</t>
  </si>
  <si>
    <t>Rauzan (33420)</t>
  </si>
  <si>
    <t>Sarlat-la-Canéda (24200)</t>
  </si>
  <si>
    <t>Laguiole (12210)</t>
  </si>
  <si>
    <t>Louvie-Juzon (64260)</t>
  </si>
  <si>
    <t>Lavaveix-les-Mines (23150)</t>
  </si>
  <si>
    <t>Ruelle-sur-Touvre (16600)</t>
  </si>
  <si>
    <t>Saint-Laurent-d'Olt (12560)</t>
  </si>
  <si>
    <t>Rodez (12000)</t>
  </si>
  <si>
    <t>Pézilla-la-Rivière (66370)</t>
  </si>
  <si>
    <t>Nîmes (30000)</t>
  </si>
  <si>
    <t>Châteauneuf-sur-Charente (16120)</t>
  </si>
  <si>
    <t>Saint-Martin-d'Arrossa (64780)</t>
  </si>
  <si>
    <t>Albi (81000)</t>
  </si>
  <si>
    <t>Jonzac (17500)</t>
  </si>
  <si>
    <t>Paulhan (34230)</t>
  </si>
  <si>
    <t>Boisseron (34160)</t>
  </si>
  <si>
    <t>Le Pla (09460)</t>
  </si>
  <si>
    <t>Mamoudzou (97600)</t>
  </si>
  <si>
    <t>Bagnols-sur-Cèze (30200)</t>
  </si>
  <si>
    <t>Néfiach (66170)</t>
  </si>
  <si>
    <t>Foix (09000)</t>
  </si>
  <si>
    <t>Lembeye (64350)</t>
  </si>
  <si>
    <t>Moustey (40410)</t>
  </si>
  <si>
    <t>Lormont (33310)</t>
  </si>
  <si>
    <t>Tonneins (47400)</t>
  </si>
  <si>
    <t>Montguyon (17270)</t>
  </si>
  <si>
    <t>Mourenx (64150)</t>
  </si>
  <si>
    <t>Noguères (64150)</t>
  </si>
  <si>
    <t>Le Barcarès (66420)</t>
  </si>
  <si>
    <t>Libourne (33500)</t>
  </si>
  <si>
    <t>Lézignan-la-Cèbe (34120)</t>
  </si>
  <si>
    <t>Périgny (17180)</t>
  </si>
  <si>
    <t>Pinsaguel (31120)</t>
  </si>
  <si>
    <t>Cenon (33150)</t>
  </si>
  <si>
    <t>Lodève (34700)</t>
  </si>
  <si>
    <t>La Coquille (24450)</t>
  </si>
  <si>
    <t>Beaumontois en Périgord (24440)</t>
  </si>
  <si>
    <t>Chiconi (97670)</t>
  </si>
  <si>
    <t>Tsingoni (97680)</t>
  </si>
  <si>
    <t>Parthenay (79200)</t>
  </si>
  <si>
    <t>Muret (31600)</t>
  </si>
  <si>
    <t>Saint-Jean-d'Illac (33127)</t>
  </si>
  <si>
    <t>Villeneuve-sur-Lot (47300)</t>
  </si>
  <si>
    <t>Alban (81250)</t>
  </si>
  <si>
    <t>Marmande (47200)</t>
  </si>
  <si>
    <t>Cransac (12110)</t>
  </si>
  <si>
    <t>Cognac (16100)</t>
  </si>
  <si>
    <t>Ciboure (64500)</t>
  </si>
  <si>
    <t>Saintes (17100)</t>
  </si>
  <si>
    <t>Marcorignan (11120)</t>
  </si>
  <si>
    <t>Cuxac-d'Aude (11590)</t>
  </si>
  <si>
    <t>Dax (40100)</t>
  </si>
  <si>
    <t>Plaisance-du-Touch (31830)</t>
  </si>
  <si>
    <t>Matoury (97351)</t>
  </si>
  <si>
    <t>Clermont-l'Hérault (34800)</t>
  </si>
  <si>
    <t>Oriolles (16480)</t>
  </si>
  <si>
    <t>Miramont-de-Guyenne (47800)</t>
  </si>
  <si>
    <t>Toulouse (31500)</t>
  </si>
  <si>
    <t>Mauléon (79700)</t>
  </si>
  <si>
    <t>Mont-de-Marsan (40000)</t>
  </si>
  <si>
    <t>Caveirac (30820)</t>
  </si>
  <si>
    <t>Montembœuf (16310)</t>
  </si>
  <si>
    <t>Saint-Gilles (30800)</t>
  </si>
  <si>
    <t>Cerizay (79140)</t>
  </si>
  <si>
    <t>Chasseneuil-du-Poitou (86360)</t>
  </si>
  <si>
    <t>Thouars (79100)</t>
  </si>
  <si>
    <t>Garein (40420)</t>
  </si>
  <si>
    <t>Boé (47550)</t>
  </si>
  <si>
    <t>Montpellier (34000)</t>
  </si>
  <si>
    <t>Lannemezan (65300)</t>
  </si>
  <si>
    <t>Terrasson-Lavilledieu (24120)</t>
  </si>
  <si>
    <t>Saint-Pierre-des-Échaubrognes (79700)</t>
  </si>
  <si>
    <t>Céret (66400)</t>
  </si>
  <si>
    <t>Magalas (34480)</t>
  </si>
  <si>
    <t>Brive-la-Gaillarde (19100)</t>
  </si>
  <si>
    <t>Bon-Encontre (47240)</t>
  </si>
  <si>
    <t>Lavardac (47230)</t>
  </si>
  <si>
    <t>Mazamet (81200)</t>
  </si>
  <si>
    <t>Moirax (47310)</t>
  </si>
  <si>
    <t>Hendaye (64700)</t>
  </si>
  <si>
    <t>Naucelle (12800)</t>
  </si>
  <si>
    <t>Decazeville (12300)</t>
  </si>
  <si>
    <t>Canet-en-Roussillon (66140)</t>
  </si>
  <si>
    <t>Gramat (46500)</t>
  </si>
  <si>
    <t>Vieille-Toulouse (31320)</t>
  </si>
  <si>
    <t>Montsinéry-Tonnegrande (97356)</t>
  </si>
  <si>
    <t>Lattes (34970)</t>
  </si>
  <si>
    <t>Cheffes</t>
  </si>
  <si>
    <t>Laval</t>
  </si>
  <si>
    <t>Requeil</t>
  </si>
  <si>
    <t>Le Mans</t>
  </si>
  <si>
    <t>Chantonnay</t>
  </si>
  <si>
    <t>Mayenne</t>
  </si>
  <si>
    <t>Nantes</t>
  </si>
  <si>
    <t>Trignac</t>
  </si>
  <si>
    <t>Yvetot</t>
  </si>
  <si>
    <t>Mondeville</t>
  </si>
  <si>
    <t>Le Havre</t>
  </si>
  <si>
    <t>Caen</t>
  </si>
  <si>
    <t>Rouen</t>
  </si>
  <si>
    <t xml:space="preserve"> 4 logements</t>
  </si>
  <si>
    <t>31 logements</t>
  </si>
  <si>
    <t>70 logements</t>
  </si>
  <si>
    <t>16 logements</t>
  </si>
  <si>
    <t>91 logements</t>
  </si>
  <si>
    <t>5 logements</t>
  </si>
  <si>
    <t>1 maison sport santé + extension d’une maison de santé pluridisciplinaire</t>
  </si>
  <si>
    <t>1 maison médicale</t>
  </si>
  <si>
    <t>Ecole, plateau sportif</t>
  </si>
  <si>
    <t>ORT, PVD</t>
  </si>
  <si>
    <t>ACV, ORT</t>
  </si>
  <si>
    <t>ACV, ORT, TI</t>
  </si>
  <si>
    <t>PPA, QPV</t>
  </si>
  <si>
    <t>P</t>
  </si>
  <si>
    <t>Réhabilitation du centre artisanal du bois de la Rivière St Louis</t>
  </si>
  <si>
    <t>SEDRE</t>
  </si>
  <si>
    <t>MAIRIE DE SAINT-DENIS</t>
  </si>
  <si>
    <t>NF HABITAT Cerqual</t>
  </si>
  <si>
    <t>RTAA DOM</t>
  </si>
  <si>
    <t>ACV, ORT, PPA, NPNRU</t>
  </si>
  <si>
    <t>HQE, PERENE, NF HABITAT</t>
  </si>
  <si>
    <t>périmetre ECOCITE</t>
  </si>
  <si>
    <t>Commune de Yvignac-la-Tour</t>
  </si>
  <si>
    <t>Entreprise privée</t>
  </si>
  <si>
    <t>établissement public d’aménagement (EPA)</t>
  </si>
  <si>
    <t>Cayenne</t>
  </si>
  <si>
    <t>QPV, PPA, ECOCITE, TI</t>
  </si>
  <si>
    <t>Vernon</t>
  </si>
  <si>
    <t>Honfleur</t>
  </si>
  <si>
    <t>Lannion</t>
  </si>
  <si>
    <t>Ploubazlanec</t>
  </si>
  <si>
    <t>Quimper</t>
  </si>
  <si>
    <t>Morlaix</t>
  </si>
  <si>
    <t>Douarnenez</t>
  </si>
  <si>
    <t>Rosporden</t>
  </si>
  <si>
    <t>Guimiliau</t>
  </si>
  <si>
    <t>Thourie</t>
  </si>
  <si>
    <t>Retiers</t>
  </si>
  <si>
    <t>Redon</t>
  </si>
  <si>
    <t>Pleurtuit</t>
  </si>
  <si>
    <t>Nivillac</t>
  </si>
  <si>
    <t>Ploemeur</t>
  </si>
  <si>
    <t>Lanester</t>
  </si>
  <si>
    <t>Caudan</t>
  </si>
  <si>
    <t>Vierzon</t>
  </si>
  <si>
    <t>Bourges</t>
  </si>
  <si>
    <t>Dreux</t>
  </si>
  <si>
    <t>Langeais</t>
  </si>
  <si>
    <t>Projet de résidence CROUS</t>
  </si>
  <si>
    <t>Site de Surmont</t>
  </si>
  <si>
    <t>Site Soubise</t>
  </si>
  <si>
    <t>Revitalisation du centre bourg 
Logements, services, commerces et tiers lieux</t>
  </si>
  <si>
    <t>PPA : Campus E-Sport (34logts et 285logts étudiants et 3100m² école/activités économiques)</t>
  </si>
  <si>
    <t>Démolition-reconstruction des 18-20-22 rue de Lille</t>
  </si>
  <si>
    <t>Friche en coeur de ville
Réalisation logements inclusifs</t>
  </si>
  <si>
    <t>Les remparts</t>
  </si>
  <si>
    <t>Requalification de 2 immeubles du centre bourg</t>
  </si>
  <si>
    <t>Site de la verrerie blanche</t>
  </si>
  <si>
    <t>Badin Sarazin</t>
  </si>
  <si>
    <t>Ilôt CCI</t>
  </si>
  <si>
    <t>Hôtel de Logistique Urbain (12000m² activités économiques)</t>
  </si>
  <si>
    <t>Wattrelos</t>
  </si>
  <si>
    <t>Maubeuge</t>
  </si>
  <si>
    <t>Tourcoing</t>
  </si>
  <si>
    <t>Dunkerque</t>
  </si>
  <si>
    <t>Roubaix</t>
  </si>
  <si>
    <t>Lille</t>
  </si>
  <si>
    <t>Solesmes</t>
  </si>
  <si>
    <t>Gravelines</t>
  </si>
  <si>
    <t>Arleux</t>
  </si>
  <si>
    <t>Anor</t>
  </si>
  <si>
    <t>Lezennes</t>
  </si>
  <si>
    <t>Partenord</t>
  </si>
  <si>
    <t>CUD</t>
  </si>
  <si>
    <t>MEL</t>
  </si>
  <si>
    <t>commune d’Avesnes-les-Auberts</t>
  </si>
  <si>
    <t>Flandre opale Habitat</t>
  </si>
  <si>
    <t>Commune d’Arleux</t>
  </si>
  <si>
    <t>Promocil</t>
  </si>
  <si>
    <t>CAVM</t>
  </si>
  <si>
    <t>S3D</t>
  </si>
  <si>
    <t>charte PA21 dont économie circulaire</t>
  </si>
  <si>
    <t>HQE batiment durable</t>
  </si>
  <si>
    <t>Labourse</t>
  </si>
  <si>
    <t>Calais</t>
  </si>
  <si>
    <t>Clesence</t>
  </si>
  <si>
    <t>CA de Béthune-Bruay, Artois-Lys Romane</t>
  </si>
  <si>
    <t>Commune de Calais</t>
  </si>
  <si>
    <t>Association Noeux Environnement</t>
  </si>
  <si>
    <t>Association</t>
  </si>
  <si>
    <t>CAPSO</t>
  </si>
  <si>
    <t>CA du Boulonnais</t>
  </si>
  <si>
    <t>Opération multisites du quartier Félix Adam</t>
  </si>
  <si>
    <t>Recyclage des friches Sega et Pelicorne</t>
  </si>
  <si>
    <t>AMSOM Habitat – OPH de la Somme</t>
  </si>
  <si>
    <t>Mairie de Lamotte-Warfusée</t>
  </si>
  <si>
    <t>Place de la République - Requalification de la friche des anciens établissements MARECHAL</t>
  </si>
  <si>
    <t>Amiens Quai Tellier</t>
  </si>
  <si>
    <t>Création d’un pôle dynamique et fonctionnel autour des écoles</t>
  </si>
  <si>
    <t>Friche de Beauval, reconversion des établissements St Frère</t>
  </si>
  <si>
    <t>Amiens</t>
  </si>
  <si>
    <t>Beauval</t>
  </si>
  <si>
    <t>Moreuil</t>
  </si>
  <si>
    <t xml:space="preserve"> 6,8 et 10 rue Sérurier</t>
  </si>
  <si>
    <t>Création de 6 logements individuels locatifs sociaux à Crépy</t>
  </si>
  <si>
    <t>Bld de Metz</t>
  </si>
  <si>
    <t>Friche industrielle rue du Maréchal Juin – ilot 1</t>
  </si>
  <si>
    <t>Laon</t>
  </si>
  <si>
    <t>Soissons</t>
  </si>
  <si>
    <t>OPAL – OPH de l’Aisne</t>
  </si>
  <si>
    <t>CA Saint-Quentin</t>
  </si>
  <si>
    <t>Lycée Gournay</t>
  </si>
  <si>
    <t>Réhabilitation de la halle Fichet</t>
  </si>
  <si>
    <t>EPFLO</t>
  </si>
  <si>
    <t>Creil</t>
  </si>
  <si>
    <t>Beauvais</t>
  </si>
  <si>
    <t>Réaffectation des friches Rue Denis Papin</t>
  </si>
  <si>
    <t>Logelia Charente</t>
  </si>
  <si>
    <t>Réhabilitation de la friche industrielle dénommée friche Poyaud</t>
  </si>
  <si>
    <t>Réhabilitation du Site France Tabac</t>
  </si>
  <si>
    <t xml:space="preserve">BEAUMONTOIS DU PERIGORD - Beaumontois en Périgord
</t>
  </si>
  <si>
    <t>La Coquille résidence séniors – La Coquille</t>
  </si>
  <si>
    <t>FOOD FACTORY VIEILLE CURE</t>
  </si>
  <si>
    <t>Réalisation de 16 Logements collectifs</t>
  </si>
  <si>
    <t>Acquisition-amélioration de 6 logements au cœur du bourg</t>
  </si>
  <si>
    <t>Les terrasses du boulevard</t>
  </si>
  <si>
    <t>Les terrasses du Boulevard</t>
  </si>
  <si>
    <t>Réinventons nos coeurs de ville ACV – Le Gitem à Tonneins</t>
  </si>
  <si>
    <t>Corisande Sud – Pau</t>
  </si>
  <si>
    <t>Réhabilitation de la halle Berchon – Nay</t>
  </si>
  <si>
    <t>AMARRA – SOCOA</t>
  </si>
  <si>
    <t>Passage Victor Hugo – Niort</t>
  </si>
  <si>
    <t>2-6 rue Colbert</t>
  </si>
  <si>
    <t>Le Creusot</t>
  </si>
  <si>
    <t>Beaucourt</t>
  </si>
  <si>
    <t>Ronchamp</t>
  </si>
  <si>
    <t>Dixmont</t>
  </si>
  <si>
    <t>Dijon</t>
  </si>
  <si>
    <t>ACV, OPAH-RU</t>
  </si>
  <si>
    <t>ACV, RCV, TI</t>
  </si>
  <si>
    <t>Sochaux</t>
  </si>
  <si>
    <t>Nevers</t>
  </si>
  <si>
    <t>Vesoul</t>
  </si>
  <si>
    <t>Autun</t>
  </si>
  <si>
    <t>Luzy</t>
  </si>
  <si>
    <t>Pamiers</t>
  </si>
  <si>
    <t>Carcassonne</t>
  </si>
  <si>
    <t>Castelnaudary</t>
  </si>
  <si>
    <t>09100</t>
  </si>
  <si>
    <t>09000</t>
  </si>
  <si>
    <t>09500</t>
  </si>
  <si>
    <t>Bourret</t>
  </si>
  <si>
    <t>Alban</t>
  </si>
  <si>
    <t>Graulhet</t>
  </si>
  <si>
    <t>Gaillac</t>
  </si>
  <si>
    <t>Lannemezan</t>
  </si>
  <si>
    <t>Tarbes</t>
  </si>
  <si>
    <t>Mende</t>
  </si>
  <si>
    <t>Gramat</t>
  </si>
  <si>
    <t>Paulhan</t>
  </si>
  <si>
    <t>Frontignan</t>
  </si>
  <si>
    <t>Gimont</t>
  </si>
  <si>
    <t>Muret</t>
  </si>
  <si>
    <t>Cransac</t>
  </si>
  <si>
    <t>Rodez</t>
  </si>
  <si>
    <t>Rignac</t>
  </si>
  <si>
    <t>Villecomtal</t>
  </si>
  <si>
    <t>Villepinte</t>
  </si>
  <si>
    <t>NF Habitat - RT 2012-10%</t>
  </si>
  <si>
    <t>Autres : RT2012 – E3+C1</t>
  </si>
  <si>
    <t>Ecoquartier à l’étude</t>
  </si>
  <si>
    <t>TI, PVD, Site Industriel clé en main</t>
  </si>
  <si>
    <t>ACV, ORT, RDV</t>
  </si>
  <si>
    <t>PVD, ORT</t>
  </si>
  <si>
    <t>ACV, PPA, QPV, ORT</t>
  </si>
  <si>
    <t>ORT, PVD, QPV</t>
  </si>
  <si>
    <t>AVC, ORT, QPV</t>
  </si>
  <si>
    <t>ACV, ORT,  ANRU</t>
  </si>
  <si>
    <t>ACV, ORT, QPV, ANRU</t>
  </si>
  <si>
    <t>Commune de Surgères</t>
  </si>
  <si>
    <t>Thouars</t>
  </si>
  <si>
    <t>Cerizay</t>
  </si>
  <si>
    <t>Niort</t>
  </si>
  <si>
    <t>Pau</t>
  </si>
  <si>
    <t>Cocumont</t>
  </si>
  <si>
    <t>Garein</t>
  </si>
  <si>
    <t>Moustey</t>
  </si>
  <si>
    <t>Jonzac</t>
  </si>
  <si>
    <t>établissement public foncier (EPF)</t>
  </si>
  <si>
    <t>QPV, PPA</t>
  </si>
  <si>
    <t xml:space="preserve">NF Habitat, </t>
  </si>
  <si>
    <t>CIN</t>
  </si>
  <si>
    <t>SA HLM SIKOA</t>
  </si>
  <si>
    <t>Société pointoise d’HLM</t>
  </si>
  <si>
    <t>Petit Bourg</t>
  </si>
  <si>
    <t>Baillif</t>
  </si>
  <si>
    <t>HQE Aménagement</t>
  </si>
  <si>
    <t>Programme Ecoquartier pressenti</t>
  </si>
  <si>
    <t>Démolition et recyclage de la friche touristique du Grand Phénix au Lioran</t>
  </si>
  <si>
    <t>01300</t>
  </si>
  <si>
    <t>01110</t>
  </si>
  <si>
    <t>03000</t>
  </si>
  <si>
    <t>03150</t>
  </si>
  <si>
    <t>03200</t>
  </si>
  <si>
    <t>07100</t>
  </si>
  <si>
    <t>15300</t>
  </si>
  <si>
    <t>15130</t>
  </si>
  <si>
    <t>26240</t>
  </si>
  <si>
    <t>26400</t>
  </si>
  <si>
    <t>26241</t>
  </si>
  <si>
    <t>38220</t>
  </si>
  <si>
    <t>38000</t>
  </si>
  <si>
    <t>38500</t>
  </si>
  <si>
    <t>38160</t>
  </si>
  <si>
    <t>38230</t>
  </si>
  <si>
    <t>42600</t>
  </si>
  <si>
    <t>42660</t>
  </si>
  <si>
    <t>42130</t>
  </si>
  <si>
    <t>42153</t>
  </si>
  <si>
    <t>42000</t>
  </si>
  <si>
    <t>42400</t>
  </si>
  <si>
    <t>42300</t>
  </si>
  <si>
    <t>43000</t>
  </si>
  <si>
    <t>43240</t>
  </si>
  <si>
    <t>63100</t>
  </si>
  <si>
    <t>63112</t>
  </si>
  <si>
    <t>63200</t>
  </si>
  <si>
    <t>69600</t>
  </si>
  <si>
    <t>69140</t>
  </si>
  <si>
    <t>69590</t>
  </si>
  <si>
    <t>73200</t>
  </si>
  <si>
    <t>73240</t>
  </si>
  <si>
    <t>73800</t>
  </si>
  <si>
    <t>73520</t>
  </si>
  <si>
    <t>73500</t>
  </si>
  <si>
    <t>74380</t>
  </si>
  <si>
    <t>74910</t>
  </si>
  <si>
    <t>74970</t>
  </si>
  <si>
    <t>74400</t>
  </si>
  <si>
    <t xml:space="preserve">Entreprise privée </t>
  </si>
  <si>
    <t>PVD / TI</t>
  </si>
  <si>
    <t xml:space="preserve">ACV </t>
  </si>
  <si>
    <t>ACV / TI</t>
  </si>
  <si>
    <t>PPA/QPV</t>
  </si>
  <si>
    <t>PVD / TI / ORT</t>
  </si>
  <si>
    <t>Ville de Corte</t>
  </si>
  <si>
    <t xml:space="preserve">Ville d’Ajaccio
</t>
  </si>
  <si>
    <t>Ajaccio</t>
  </si>
  <si>
    <t>Corte</t>
  </si>
  <si>
    <t>Etude pré-op Canettes</t>
  </si>
  <si>
    <t>entreprise privée</t>
  </si>
  <si>
    <t>Commune de Castellane</t>
  </si>
  <si>
    <t xml:space="preserve">Méditerranée Aménagement Promotion </t>
  </si>
  <si>
    <t>3F Sud</t>
  </si>
  <si>
    <t>Commune de la Colle-sur-Loup</t>
  </si>
  <si>
    <t>EPF + ville de Cannes + EPCI</t>
  </si>
  <si>
    <t>EPAEM</t>
  </si>
  <si>
    <t>SPL Méditerranée</t>
  </si>
  <si>
    <t>Commune de Courthézon</t>
  </si>
  <si>
    <t>Commune d’Avignon</t>
  </si>
  <si>
    <t>SCCV Couleurs de Provence</t>
  </si>
  <si>
    <t xml:space="preserve">ORT </t>
  </si>
  <si>
    <t>Commune de Barjols</t>
  </si>
  <si>
    <t>04150</t>
  </si>
  <si>
    <t>04120</t>
  </si>
  <si>
    <t>05000</t>
  </si>
  <si>
    <t>06044</t>
  </si>
  <si>
    <t>06150</t>
  </si>
  <si>
    <t>Frontenex</t>
  </si>
  <si>
    <t>Modane</t>
  </si>
  <si>
    <t>Volx</t>
  </si>
  <si>
    <t>Marignier</t>
  </si>
  <si>
    <t>Castellane</t>
  </si>
  <si>
    <t>Champagneux</t>
  </si>
  <si>
    <t>Blanzat</t>
  </si>
  <si>
    <t>Riom</t>
  </si>
  <si>
    <t>Oullins</t>
  </si>
  <si>
    <t>Roanne</t>
  </si>
  <si>
    <t>Genilac</t>
  </si>
  <si>
    <t>Riorges</t>
  </si>
  <si>
    <t>Montbrison</t>
  </si>
  <si>
    <t>Planfoy</t>
  </si>
  <si>
    <t>Voiron</t>
  </si>
  <si>
    <t>Grenoble</t>
  </si>
  <si>
    <t>Vizille</t>
  </si>
  <si>
    <t>Eurre</t>
  </si>
  <si>
    <t>Annonay</t>
  </si>
  <si>
    <t>Vichy</t>
  </si>
  <si>
    <t>Moulins</t>
  </si>
  <si>
    <t>Villeneuve</t>
  </si>
  <si>
    <t>Belley</t>
  </si>
  <si>
    <t>Démolition - désamiantage – dépollution – reconversion de la friche LCAB à Bogny sur Meuse</t>
  </si>
  <si>
    <t>Commune de Neuflize</t>
  </si>
  <si>
    <t>Reconversion en logements du site départemental sis 38 avenue Anatole France à Troyes</t>
  </si>
  <si>
    <t>Mise en œuvre d’Opérations de Restauration Immobilière dans le centre ancien de Troyes</t>
  </si>
  <si>
    <t>OPH Troyes Aube Habitat</t>
  </si>
  <si>
    <t>Recyclage foncier de l’usine Magiline</t>
  </si>
  <si>
    <t>SARL Sport Immobilier (Le Coq Sportif)</t>
  </si>
  <si>
    <t>Requalification de la friche Le Coq Sportif</t>
  </si>
  <si>
    <t>Réaménagement de la caserne Chanzy</t>
  </si>
  <si>
    <t>Réaménagement des berges de Marne</t>
  </si>
  <si>
    <t>Réhabilitation de la friche industrielle ex-Albéa</t>
  </si>
  <si>
    <t xml:space="preserve">Kaufman &amp; Broad </t>
  </si>
  <si>
    <t>Réaménagement du site des Magasins Généraux</t>
  </si>
  <si>
    <t>Communauté urbaine du Grand Reims</t>
  </si>
  <si>
    <t>Forges de Courcelles</t>
  </si>
  <si>
    <t>Rénovation du centre médiéval de la Ville de Toul</t>
  </si>
  <si>
    <t>Poursuite de la requalification de la ZAE Parc de Haye</t>
  </si>
  <si>
    <t>Ville de Longwy</t>
  </si>
  <si>
    <t>Aménagement de la halle de Saintignon en salle de spectacles</t>
  </si>
  <si>
    <t>Requalification de la plateforme basse de la friche de Micheville</t>
  </si>
  <si>
    <t>Aménagement du lotissement Villemin-Maringer à Nancy</t>
  </si>
  <si>
    <t>Ville de Pont-à-Mousson</t>
  </si>
  <si>
    <t>Construction de logements et de cellules commerciales sur une friche commerciale</t>
  </si>
  <si>
    <t>Requalification de la friche urbaine et commerciale des Côte des Roses- Bel Air (Secteur Sainte-Anne)</t>
  </si>
  <si>
    <t>Création d’un lotissement au Parc à Bois</t>
  </si>
  <si>
    <t>Linkcity</t>
  </si>
  <si>
    <t>Requalification du secteur Thionville Gare</t>
  </si>
  <si>
    <t>Construction de logements sur une friche industrielle</t>
  </si>
  <si>
    <t>Aménagement du coeur du site des Portes de l’Orne</t>
  </si>
  <si>
    <t>Construction de logements sur une friche commerciale</t>
  </si>
  <si>
    <t>Projet de rénovation «l’Entrepôt »</t>
  </si>
  <si>
    <t>Réhabilitation d’une friche industrielle intercommunale à Woerth</t>
  </si>
  <si>
    <t>SCI Gueb Gare</t>
  </si>
  <si>
    <t>Réhabilitation de la friche ferroviaire de l’ancienne gare de Guebwiller</t>
  </si>
  <si>
    <t>Société GEISMAR</t>
  </si>
  <si>
    <t>Extension d’une entreprise sur une friche ferroviaire</t>
  </si>
  <si>
    <t>Ville d’Epinal</t>
  </si>
  <si>
    <t>Commune de Darney</t>
  </si>
  <si>
    <t>Réhabilitation des anciens abattoirs</t>
  </si>
  <si>
    <t>Mairie du Thillot</t>
  </si>
  <si>
    <t>Reconversion de la friche industrielle Adami</t>
  </si>
  <si>
    <t>Avignon</t>
  </si>
  <si>
    <t>Gap</t>
  </si>
  <si>
    <t>Cannes</t>
  </si>
  <si>
    <t>Barjols</t>
  </si>
  <si>
    <t>Troyes</t>
  </si>
  <si>
    <t xml:space="preserve">NPNRU, PPA </t>
  </si>
  <si>
    <t>08230</t>
  </si>
  <si>
    <t>08300</t>
  </si>
  <si>
    <t>Reims</t>
  </si>
  <si>
    <t>Chaumont</t>
  </si>
  <si>
    <t>Pompey</t>
  </si>
  <si>
    <t>Nogent</t>
  </si>
  <si>
    <t>Toul</t>
  </si>
  <si>
    <t>Longwy</t>
  </si>
  <si>
    <t>Villerupt</t>
  </si>
  <si>
    <t>Nancy</t>
  </si>
  <si>
    <t>Uckange</t>
  </si>
  <si>
    <t>Xertigny</t>
  </si>
  <si>
    <t>Turckheim</t>
  </si>
  <si>
    <t>Faulquemont</t>
  </si>
  <si>
    <t>Hagondange</t>
  </si>
  <si>
    <t>Mondelange</t>
  </si>
  <si>
    <t>Thionville</t>
  </si>
  <si>
    <t>Agen</t>
  </si>
  <si>
    <t>Marmande</t>
  </si>
  <si>
    <t>Moirax</t>
  </si>
  <si>
    <t>Tonneins</t>
  </si>
  <si>
    <t>Bayonne</t>
  </si>
  <si>
    <t>Lembeye</t>
  </si>
  <si>
    <t>Ciboure</t>
  </si>
  <si>
    <t>Nay</t>
  </si>
  <si>
    <t>La Rochelle</t>
  </si>
  <si>
    <t>ACV, PNRQAD</t>
  </si>
  <si>
    <t>HQE environnement</t>
  </si>
  <si>
    <t>02100</t>
  </si>
  <si>
    <t>02200</t>
  </si>
  <si>
    <t>02870</t>
  </si>
  <si>
    <t>02450</t>
  </si>
  <si>
    <t>02000</t>
  </si>
  <si>
    <t>Ecoquartier, HQE™ Aménagement</t>
  </si>
  <si>
    <t xml:space="preserve"> 01/06/2021</t>
  </si>
  <si>
    <t>EcoQuartier étape 2</t>
  </si>
  <si>
    <t xml:space="preserve">OIN </t>
  </si>
  <si>
    <t>Le Port</t>
  </si>
  <si>
    <t>PVD, PPA, QPV</t>
  </si>
  <si>
    <t>ORT, TI</t>
  </si>
  <si>
    <t>ORT, PVD, TI</t>
  </si>
  <si>
    <t>ORT, PPA, QPV, ACV</t>
  </si>
  <si>
    <t>logements BEPOS</t>
  </si>
  <si>
    <t>Code postal</t>
  </si>
  <si>
    <t>Ecoquartier	, NF Habitat</t>
  </si>
  <si>
    <t>ACV, PPA, QPV</t>
  </si>
  <si>
    <t>Ecoquartier, NF Habitat</t>
  </si>
  <si>
    <t>Ecoquartier	, Norme ISO 3710</t>
  </si>
  <si>
    <t>PVD, TI, ORT</t>
  </si>
  <si>
    <t>TI, PVD</t>
  </si>
  <si>
    <t>Ecoquartier Etape 2</t>
  </si>
  <si>
    <t>HQE Aménagement, NF Habitat</t>
  </si>
  <si>
    <t>ACV, Territoire pilote de sobriété foncière, ORT</t>
  </si>
  <si>
    <t>EcoQuartier Etape 2</t>
  </si>
  <si>
    <t>EcoQuartier Etape 1</t>
  </si>
  <si>
    <t>PPA, OIN</t>
  </si>
  <si>
    <t xml:space="preserve">CCPYM – association YPIRANGA </t>
  </si>
  <si>
    <t>Chiconi</t>
  </si>
  <si>
    <t>Mamoudzou</t>
  </si>
  <si>
    <t>Commune de Chiconi</t>
  </si>
  <si>
    <t>Société immobilière de Mayotte (CDC Habitat)</t>
  </si>
  <si>
    <t>EcoQuartier Etape 2, TEPOS</t>
  </si>
  <si>
    <t>E+C-, BEPOS</t>
  </si>
  <si>
    <t>Certification AFNOR Ports Propres</t>
  </si>
  <si>
    <t>TEPCV</t>
  </si>
  <si>
    <t xml:space="preserve">EcoQquartier, HQE </t>
  </si>
  <si>
    <t>Cenon</t>
  </si>
  <si>
    <t>Dax</t>
  </si>
  <si>
    <t>Boulazac Isle Manoire</t>
  </si>
  <si>
    <t>La Coquille</t>
  </si>
  <si>
    <t>Bergerac</t>
  </si>
  <si>
    <t>Excideuil</t>
  </si>
  <si>
    <t>Tulle</t>
  </si>
  <si>
    <t>ACV, ORT, TI, PVD</t>
  </si>
  <si>
    <t>QPV, PVD</t>
  </si>
  <si>
    <t>RCV</t>
  </si>
  <si>
    <t>PNRU</t>
  </si>
  <si>
    <t>TPSF</t>
  </si>
  <si>
    <t>PNRU / PNRQAD</t>
  </si>
  <si>
    <t>site clé en main</t>
  </si>
  <si>
    <t>ACV, ORT, QPV</t>
  </si>
  <si>
    <t>BEPOS</t>
  </si>
  <si>
    <t>NF habitat, HQE</t>
  </si>
  <si>
    <t>ACV, ORT, RCV</t>
  </si>
  <si>
    <t>4498528</t>
  </si>
  <si>
    <t>Subvention attribuée</t>
  </si>
  <si>
    <t>Surface de logements produite sur la friche (m²)</t>
  </si>
  <si>
    <t>Surface d'activités économiques produite sur la friche (m²)</t>
  </si>
  <si>
    <t>Surface d'équipements publics produits sur la friche (m²)</t>
  </si>
  <si>
    <t>Date de commencement des dépenses financées par le fonds friches</t>
  </si>
  <si>
    <t>Insertion dans d'autres dispositifs</t>
  </si>
  <si>
    <t>Certification ou labels environnementaux</t>
  </si>
  <si>
    <t>Ecoquartier couplé une territorialisation de la NF Habitat HQE</t>
  </si>
  <si>
    <t>01600</t>
  </si>
  <si>
    <t>Démarche développement Durable intégrée à la conception de ce projet en centralité (densité, mobilités douce, espaces paysagers, etc.)</t>
  </si>
  <si>
    <t>Catégorie de MOA</t>
  </si>
  <si>
    <t>Collectivité</t>
  </si>
  <si>
    <t>Territoires Développement</t>
  </si>
  <si>
    <t>Groupe Avenir Création</t>
  </si>
  <si>
    <t>Communauté de communes Haute Vosges Alsace</t>
  </si>
  <si>
    <t>NEXITY</t>
  </si>
  <si>
    <t>Terre et développement</t>
  </si>
  <si>
    <t>Ville de Lyon</t>
  </si>
  <si>
    <t>Ville de Creil</t>
  </si>
  <si>
    <t>établissement public d'Etat</t>
  </si>
  <si>
    <t>Mairie de Beinheim</t>
  </si>
  <si>
    <t>Compagnie nationale du Rhône</t>
  </si>
  <si>
    <t>ENSUA groupe BARJANE</t>
  </si>
  <si>
    <t>SPEED REHAB</t>
  </si>
  <si>
    <t>Lille Métropole</t>
  </si>
  <si>
    <t>Vichy Communauté</t>
  </si>
  <si>
    <t>SAFI29</t>
  </si>
  <si>
    <t>ECNV - CALINAUTO</t>
  </si>
  <si>
    <t>Performance promotion</t>
  </si>
  <si>
    <t>ville d'Annonay</t>
  </si>
  <si>
    <t xml:space="preserve">Société publique locale d’aménagement (SPLA) Grand Paris Sud Est Avenir Développement (GPSEAD) </t>
  </si>
  <si>
    <t>Communauté d'agglomération Maubeuge Val de Sambre</t>
  </si>
  <si>
    <t>Surface de friche (m²)</t>
  </si>
  <si>
    <t xml:space="preserve">TI
</t>
  </si>
  <si>
    <t>ACV, TI, TPSF</t>
  </si>
  <si>
    <t xml:space="preserve">Site République Gambetta à Roanne </t>
  </si>
  <si>
    <t>Recyclage friche polluée de l'ancienne unité de cycle Bardon</t>
  </si>
  <si>
    <t>Aménagement d'une aire de détente et de loisirs en bordure du Cher</t>
  </si>
  <si>
    <t xml:space="preserve">Réhabilitation de la friche "Nordéon / Marvell Glass" </t>
  </si>
  <si>
    <t>Reconversion de la friche industrielle "TEEN"</t>
  </si>
  <si>
    <t>Requalification de la friche industrielle Necchie</t>
  </si>
  <si>
    <t>Elaboration d'un plan de gestion des sites et sols pollués de la zone Saône digitale  à Mâcon</t>
  </si>
  <si>
    <t>Requalification du site de l'ancienne usine JAPY</t>
  </si>
  <si>
    <t>Réappropriation de l'ancien site industriel des Rives du Doubs à Valentigney</t>
  </si>
  <si>
    <t>Réhabilitation de la friche le Béon</t>
  </si>
  <si>
    <t>Ancien LIDL Volclair à Rennes - Plan de Conception des Travaux</t>
  </si>
  <si>
    <t>Friche Doux Malansac</t>
  </si>
  <si>
    <t>Projet d'aménagement de la friche Furic</t>
  </si>
  <si>
    <t xml:space="preserve">Lannion - Zone de Nod Uhel </t>
  </si>
  <si>
    <t>Résorption d'une friche polluée en entrée de ville</t>
  </si>
  <si>
    <t>Friche Gare / Triskalia</t>
  </si>
  <si>
    <t>ZAC du Parc - construction de l'îlot E</t>
  </si>
  <si>
    <t>Site de l'eau blanche</t>
  </si>
  <si>
    <t>Acti'Parc, Meung-sur-Loire</t>
  </si>
  <si>
    <t>Démolition et dépollution du site Lahitolle - phase 3</t>
  </si>
  <si>
    <t>Projet de réhabilitation de la friche Samrev</t>
  </si>
  <si>
    <t>Requalification de l'ancienne fonderie Autocast</t>
  </si>
  <si>
    <t>Mise à jour du plan de gestion - site du Porchoir</t>
  </si>
  <si>
    <t>Etude environnementale, diagnostic, plan de gestion sur le secteur Nord gare</t>
  </si>
  <si>
    <t>Etudes préalables à la réhabilitation du site Fischer à Lunéville</t>
  </si>
  <si>
    <t>Plan de gestion et Plan de Composition des Travaux sur le Parc du Haut Fourneau U4 à Uckange (57 - Moselle)</t>
  </si>
  <si>
    <t>TEVA (Tour Elithis Vandoeuvre-Lès-Nancy)</t>
  </si>
  <si>
    <t>Reconversion de la friche industrielle ELECTROLUX</t>
  </si>
  <si>
    <t>Lotissement "Les Poteries"</t>
  </si>
  <si>
    <t>Reconversion de la zone industrielle du Port Colbert : Plan de gestion - ESAD</t>
  </si>
  <si>
    <t>Reconversion de la zone industrielle du Port Colbert : plan de gestion</t>
  </si>
  <si>
    <t>Renaturation d'anciens sites d'orpaillage illégal en Guyane - RESORPI</t>
  </si>
  <si>
    <t>Réhabilitation PAysagère-forestière et Renaturation de sites orpaillés en Guyane (RÉPAR)</t>
  </si>
  <si>
    <t>Requalification de la friche USINOR sur DENAIN</t>
  </si>
  <si>
    <t>Requalification de la friche USINOR sur ESCAUDAIN</t>
  </si>
  <si>
    <t>Requalification de la friche USINOR sur Trith Saint Léger</t>
  </si>
  <si>
    <t>Etudes de réhabilitation - friche Rhône Poulenc à Villeneuve d'Ascq</t>
  </si>
  <si>
    <t>Poumon vert : requalification d'une ancienne friche</t>
  </si>
  <si>
    <t>Projet de réhabilitation des friches/Investigations complémentaires</t>
  </si>
  <si>
    <t>Etudes de pollution complémentaires - Oxygène de Picardie</t>
  </si>
  <si>
    <t>Etudes environnementales - projet d'aménagement de la ZAC RHD</t>
  </si>
  <si>
    <t>Plan de gestion dans le cadre du projet de réaménagement de la friche ASM</t>
  </si>
  <si>
    <t>Dépollution et Construction de logements - friche RIGIDA</t>
  </si>
  <si>
    <t>Reconversion du site Sambre et Meuse à Feignies</t>
  </si>
  <si>
    <t>Vitrant-Manesse - construction de logements</t>
  </si>
  <si>
    <t xml:space="preserve">Reconversion de friches industrielles  </t>
  </si>
  <si>
    <t>Etude de dépollution et démolition de la parcelle ZC40 (45 rue Alexandre Dumas)</t>
  </si>
  <si>
    <t>ZAC Ivry Confluences - Ilot 4E</t>
  </si>
  <si>
    <t>Pont des Gains - phase 1</t>
  </si>
  <si>
    <t>Plan de gestion des pollutions - Avenue de la Gare</t>
  </si>
  <si>
    <t>Plan de conception des travaux de dépollution du cœur de Fort - Aubervilliers</t>
  </si>
  <si>
    <t xml:space="preserve">Reconversion économique de la Friche des Laboratoires Eclair </t>
  </si>
  <si>
    <t>Plan de gestion et maîtrise d'œuvre de dépollution/démolition de l'ancienne station essence Oil France</t>
  </si>
  <si>
    <t>Etude ZAC de Noiseau</t>
  </si>
  <si>
    <t>ZAC de la Montjoie</t>
  </si>
  <si>
    <t>Plan de gestion de dépollution</t>
  </si>
  <si>
    <t>Etude secteur "les Coteaux"</t>
  </si>
  <si>
    <t>Etudes pré-opérationnelles BRAZZA</t>
  </si>
  <si>
    <t>Réalisation de diagnostics de l'état du sous-sol et Plan de Gestion Site de l’ancienne manufacture de tabac</t>
  </si>
  <si>
    <t>Revalorisation d'une ancienne usine à gaz en Eco-quartier</t>
  </si>
  <si>
    <t>Etude de requalification et de renaturation de friches industrielles - Ambès</t>
  </si>
  <si>
    <t>PHASE ETUDE - ZA ACHARD</t>
  </si>
  <si>
    <t>Dépollution et réhabilitation de l'aire des angles (phase étude)</t>
  </si>
  <si>
    <t>Réhabilitation de la friche industrielle "La Méditerranéenne " à Agde (34)</t>
  </si>
  <si>
    <t>Point S - Etudes de de dépollution, déconstruction, désamiantage</t>
  </si>
  <si>
    <t>Site de la Fonderie - Réalisation d'un plan de gestion - site PEBECO</t>
  </si>
  <si>
    <t>Etude de reconversion de la friche industrielle S20</t>
  </si>
  <si>
    <t>Aménagement du yachting village phases 3 et 4 /nefs</t>
  </si>
  <si>
    <t>Réhabilitation des nefs A, B, C</t>
  </si>
  <si>
    <t>NPNRU Castellane Bricarde</t>
  </si>
  <si>
    <t>Etudes préalables à la reconversion d'une friche industrielle polluée (pollution et plan de gestion) Le Planet Ancien site MG Industries</t>
  </si>
  <si>
    <t>Etude pour la réhabilitation du crassier de Vitrolles</t>
  </si>
  <si>
    <t>Requalification de la friche industrielle fortement polluée de Rassuen à Istres par la réalisation d'un quartier à haute valeur environnementale et d'un golf écodurable en continuité de l'urbanisation existante</t>
  </si>
  <si>
    <t>Maire</t>
  </si>
  <si>
    <t>Commune de Saint-Victor</t>
  </si>
  <si>
    <t>GRAND CHALON</t>
  </si>
  <si>
    <t>Mâconnais Beaujolais Agglomération (MBA)</t>
  </si>
  <si>
    <t>Pays de Montbéliard Agglomération</t>
  </si>
  <si>
    <t>SEDIA (SEM)</t>
  </si>
  <si>
    <t>Syndicat mixte pour la pêche de Lorient Kerom</t>
  </si>
  <si>
    <t>Rennes Métropole</t>
  </si>
  <si>
    <t>EPF BRETAGNE</t>
  </si>
  <si>
    <t>Groupe Foncière Wagram (GFW) , SARL (entreprise privée)</t>
  </si>
  <si>
    <t>SAS Exia Production (entreprise privée)</t>
  </si>
  <si>
    <t>CA Bourges</t>
  </si>
  <si>
    <t>Communauté d'agglomération du Val de Fensch (CAVF)</t>
  </si>
  <si>
    <t>SCCV TEVA (entreprise privée)</t>
  </si>
  <si>
    <t>PLURIAL NOVILIA (entreprise privée)</t>
  </si>
  <si>
    <t>AMELOGIS, Société coopérative d'intérêt collectif HLM</t>
  </si>
  <si>
    <t>Ville de Reims</t>
  </si>
  <si>
    <t>SOLICAZ (entreprise privée)</t>
  </si>
  <si>
    <t>Parc Naturel Régional de la Guyane</t>
  </si>
  <si>
    <t>Communauté d'agglomération de La Porte du Hainaut</t>
  </si>
  <si>
    <t>JJ IMMO (entreprise privée)</t>
  </si>
  <si>
    <t>OPH de la Somme</t>
  </si>
  <si>
    <t>SCI du CENTRE (entreprise privée)</t>
  </si>
  <si>
    <t xml:space="preserve">Communauté d'Agglomération Maubeuge Val de Sambre (CAMVS),   </t>
  </si>
  <si>
    <t>VILLE RENOUVELEE (SEM)</t>
  </si>
  <si>
    <t>SCI les COPLATEAUX (entreprise privée)</t>
  </si>
  <si>
    <t>LINKCITY ILE DE France (entreprise privée)</t>
  </si>
  <si>
    <t>EPF Ile de France</t>
  </si>
  <si>
    <t>Etablissement Public Territorial Grand Paris Sud Est Avenir (GPSEA)</t>
  </si>
  <si>
    <t>Sequano (SEM)</t>
  </si>
  <si>
    <t>CCPYPM (entreprise privée)</t>
  </si>
  <si>
    <t>Normandie Aménagement</t>
  </si>
  <si>
    <t>BORDEAUX METROPOLE</t>
  </si>
  <si>
    <t>EPF NOUVELLE AQUITAINE</t>
  </si>
  <si>
    <t>PHM INVEST (entreprise privée)</t>
  </si>
  <si>
    <t>SARL Alliance immobilière Achard (entreprise privée)</t>
  </si>
  <si>
    <t>Communauté de communes du Haut Béarn</t>
  </si>
  <si>
    <t>Groupement GGL Aménagement - GGL Groupe - Proméo (entreprise privée)</t>
  </si>
  <si>
    <t>SOCLOVA (SPL)</t>
  </si>
  <si>
    <t>Groupe Duret Aménagement (entreprise privée)</t>
  </si>
  <si>
    <t>CA La Roche-sur-Yon</t>
  </si>
  <si>
    <t>LCS YACHTING VILLAGE (entreprise privée)</t>
  </si>
  <si>
    <t>LA CIOTAT SHIPYARDS (entreprise privée)</t>
  </si>
  <si>
    <t>Métropole Aix Marseille Provence</t>
  </si>
  <si>
    <t>SPL AREA REGION SUD</t>
  </si>
  <si>
    <t>SAS Istres Convergence (entreprise privée)</t>
  </si>
  <si>
    <t>Segment études - Réhabilitation de la friche des ateliers mécaniques du Velay</t>
  </si>
  <si>
    <t>Projet de Parc Habité de la Petite Carrière</t>
  </si>
  <si>
    <t>Dépollution des sols de la "Zone patrimoniale" de Wesserling</t>
  </si>
  <si>
    <t>Grand-Est</t>
  </si>
  <si>
    <t>Construction d'un groupe scolaire et d'un gymnase</t>
  </si>
  <si>
    <t>Projet Hotel Logistique Urbain</t>
  </si>
  <si>
    <t>Requalification de l’ancien site des Tissus Techniques de Trévoux</t>
  </si>
  <si>
    <t>Applifil</t>
  </si>
  <si>
    <t>03300</t>
  </si>
  <si>
    <t>Verdun</t>
  </si>
  <si>
    <t xml:space="preserve">ZAC La Courrouze - Secteurs Pilate, Mermoz et Grand équipement </t>
  </si>
  <si>
    <t>Reconversion du site Renault TRW</t>
  </si>
  <si>
    <t>Dépollution du site AMECO</t>
  </si>
  <si>
    <t>ZAC Ec’Eau Port Fluvial de la ville de Creil</t>
  </si>
  <si>
    <t>Reconversion de la friche Weber</t>
  </si>
  <si>
    <t>Réhabilitation des Ets Dubourg et des anciennes Mines de Fer</t>
  </si>
  <si>
    <t>Parc des Aiguilles</t>
  </si>
  <si>
    <t>Reconversion de l'ancienne usine à gaz de Blois</t>
  </si>
  <si>
    <t>Franges Industrielles</t>
  </si>
  <si>
    <t>Aménagement du quartier de la gare</t>
  </si>
  <si>
    <t>07300</t>
  </si>
  <si>
    <t>Calinauto</t>
  </si>
  <si>
    <t>Garage Rue de Lorient</t>
  </si>
  <si>
    <t>Requalification de l'ancienne usine à gaz d'Avranches</t>
  </si>
  <si>
    <t>Reconversion de l'ancienne usine à Gaz d'ANNONAY</t>
  </si>
  <si>
    <t>Pôle Gare Centre-Ville Maubeuge</t>
  </si>
  <si>
    <t>ZAC de la Ballastière Nord</t>
  </si>
  <si>
    <t>Projet URBAIN Ex-site GRAFITIX</t>
  </si>
  <si>
    <t>13-Bouches-du-Rhône</t>
  </si>
  <si>
    <t>Lorient</t>
  </si>
  <si>
    <t>Requalification foncière de la friche industrielle ISOCHROME à SORBIERS</t>
  </si>
  <si>
    <t>Opération Coeur de Village Saint Denis de Cabanne</t>
  </si>
  <si>
    <t>v</t>
  </si>
  <si>
    <t>22 - Côtes d'Armor</t>
  </si>
  <si>
    <t>Ancien Garage RENAULT</t>
  </si>
  <si>
    <t>Friche corderie</t>
  </si>
  <si>
    <t>Bogny sur Meuse</t>
  </si>
  <si>
    <t>Valenciennes</t>
  </si>
  <si>
    <t>oui, pollution</t>
  </si>
  <si>
    <t>a priori sécurisé ?</t>
  </si>
  <si>
    <t>oui, subv &lt; 200 K€</t>
  </si>
  <si>
    <t>oui, subv ramenée à 200 K€</t>
  </si>
  <si>
    <t>??</t>
  </si>
  <si>
    <t>dimension locale</t>
  </si>
  <si>
    <t>???</t>
  </si>
  <si>
    <t>oui, subv ramenée à 200 K€ (au lieu de 4M€)</t>
  </si>
  <si>
    <t>ACV, NPNRU, ANRU</t>
  </si>
  <si>
    <t xml:space="preserve">Autre </t>
  </si>
  <si>
    <t xml:space="preserve">3669181
</t>
  </si>
  <si>
    <t>Total Ademe</t>
  </si>
  <si>
    <t>Total Ademe études</t>
  </si>
  <si>
    <t>04130</t>
  </si>
  <si>
    <t>Code INSEE</t>
  </si>
  <si>
    <t>SEYSSEL</t>
  </si>
  <si>
    <t>VARENNES SUR ALLIER</t>
  </si>
  <si>
    <t>2A004</t>
  </si>
  <si>
    <t>MIGNOVILLARD</t>
  </si>
  <si>
    <t>2B096</t>
  </si>
  <si>
    <t>AOUSTE SUR SYE</t>
  </si>
  <si>
    <t>ROMANS SUR ISERE</t>
  </si>
  <si>
    <t>ECHIROLLES</t>
  </si>
  <si>
    <t>GOND PONTOUVRE</t>
  </si>
  <si>
    <t>ARPAJON SUR CERE</t>
  </si>
  <si>
    <t>35240</t>
  </si>
  <si>
    <t>Fort de France</t>
  </si>
  <si>
    <t>Laveissiere</t>
  </si>
  <si>
    <t>St Marcellin</t>
  </si>
  <si>
    <t>Pont de Cheruy</t>
  </si>
  <si>
    <t>St Etienne</t>
  </si>
  <si>
    <t>Boen sur Lignon</t>
  </si>
  <si>
    <t>St Chamond</t>
  </si>
  <si>
    <t>Le Puy en Velay</t>
  </si>
  <si>
    <t>St Just Malmont</t>
  </si>
  <si>
    <t>Clermont Ferrand</t>
  </si>
  <si>
    <t>Rillieux la Pape</t>
  </si>
  <si>
    <t>Gilly sur Isere</t>
  </si>
  <si>
    <t>St Beron</t>
  </si>
  <si>
    <t>Montmelian</t>
  </si>
  <si>
    <t>Cranves Sales</t>
  </si>
  <si>
    <t>Chamonix Mont Blanc</t>
  </si>
  <si>
    <t>Salins les Bains</t>
  </si>
  <si>
    <t>Frasne</t>
  </si>
  <si>
    <t>Montceau les Mines</t>
  </si>
  <si>
    <t>La Chapelle Thecle</t>
  </si>
  <si>
    <t>Louhans</t>
  </si>
  <si>
    <t>St Florentin</t>
  </si>
  <si>
    <t>St Brieuc</t>
  </si>
  <si>
    <t>Begard</t>
  </si>
  <si>
    <t>Treguier</t>
  </si>
  <si>
    <t>Yvignac la Tour</t>
  </si>
  <si>
    <t>Guerledan</t>
  </si>
  <si>
    <t>Loudeac</t>
  </si>
  <si>
    <t>Quintin</t>
  </si>
  <si>
    <t>Perros Guirec</t>
  </si>
  <si>
    <t>Quimperle</t>
  </si>
  <si>
    <t>St Martin des Champs</t>
  </si>
  <si>
    <t>Guilvinec</t>
  </si>
  <si>
    <t>Ploudalmezeau</t>
  </si>
  <si>
    <t>Kersaint Plabennec</t>
  </si>
  <si>
    <t>Pont Aven</t>
  </si>
  <si>
    <t>Grand Fougeray</t>
  </si>
  <si>
    <t>St Georges de Reintembault</t>
  </si>
  <si>
    <t>La Noe Blanche</t>
  </si>
  <si>
    <t>Guipry Messac</t>
  </si>
  <si>
    <t>Vitre</t>
  </si>
  <si>
    <t>Le Palais</t>
  </si>
  <si>
    <t>Brehan</t>
  </si>
  <si>
    <t>Chateauroux</t>
  </si>
  <si>
    <t>Nogent le Roi</t>
  </si>
  <si>
    <t>Le Blanc</t>
  </si>
  <si>
    <t>Azay sur Cher</t>
  </si>
  <si>
    <t>Vendome</t>
  </si>
  <si>
    <t>Millancay</t>
  </si>
  <si>
    <t>Blere</t>
  </si>
  <si>
    <t>Orleans</t>
  </si>
  <si>
    <t>Checy</t>
  </si>
  <si>
    <t>Pointe a Pitre</t>
  </si>
  <si>
    <t>Basse Terre</t>
  </si>
  <si>
    <t>St Claude</t>
  </si>
  <si>
    <t>Les Abymes</t>
  </si>
  <si>
    <t>Lievin</t>
  </si>
  <si>
    <t>Avesnes les Aubert</t>
  </si>
  <si>
    <t>Boulogne sur Mer</t>
  </si>
  <si>
    <t>Noeux les Mines</t>
  </si>
  <si>
    <t>St Potan</t>
  </si>
  <si>
    <t>Mantes la Ville</t>
  </si>
  <si>
    <t>Mantes la Jolie</t>
  </si>
  <si>
    <t>La Ville du Bois</t>
  </si>
  <si>
    <t>Villeneuve la Garenne</t>
  </si>
  <si>
    <t>Noisy le Sec</t>
  </si>
  <si>
    <t>Villiers sur Marne</t>
  </si>
  <si>
    <t>Vitry sur Seine</t>
  </si>
  <si>
    <t>Chevilly Larue</t>
  </si>
  <si>
    <t>Villiers le Bel</t>
  </si>
  <si>
    <t>Mesnil en Ouche</t>
  </si>
  <si>
    <t>Isigny le Buat</t>
  </si>
  <si>
    <t>Cherbourg en Cotentin</t>
  </si>
  <si>
    <t>Carentan les Marais</t>
  </si>
  <si>
    <t>Octeville sur Mer</t>
  </si>
  <si>
    <t>La Rochefoucauld en Angoumois</t>
  </si>
  <si>
    <t>Ruelle sur Touvre</t>
  </si>
  <si>
    <t>Lavaveix les Mines</t>
  </si>
  <si>
    <t>Coulounieix Chamiers</t>
  </si>
  <si>
    <t>Mont de Marsan</t>
  </si>
  <si>
    <t>Morcenx la Nouvelle</t>
  </si>
  <si>
    <t>Miramont de Guyenne</t>
  </si>
  <si>
    <t>Chef Boutonne</t>
  </si>
  <si>
    <t>Chasseneuil du Poitou</t>
  </si>
  <si>
    <t>Plaisance du Touch</t>
  </si>
  <si>
    <t>Revest des Brousses</t>
  </si>
  <si>
    <t>La Colle sur Loup</t>
  </si>
  <si>
    <t>Pierrefeu du Var</t>
  </si>
  <si>
    <t>Cheval Blanc</t>
  </si>
  <si>
    <t>Ingrandes Le Fresne sur Loire</t>
  </si>
  <si>
    <t>Romilly sur Seine</t>
  </si>
  <si>
    <t>Bois de Haye</t>
  </si>
  <si>
    <t>Freyming Merlebach</t>
  </si>
  <si>
    <t>Boulay Moselle</t>
  </si>
  <si>
    <t>St Vallier</t>
  </si>
  <si>
    <t>St Symphorien sur Coise</t>
  </si>
  <si>
    <t>St Omer</t>
  </si>
  <si>
    <t>St Quentin</t>
  </si>
  <si>
    <t>St Fargeau Ponthierry</t>
  </si>
  <si>
    <t>St Michel sur Orge</t>
  </si>
  <si>
    <t>St Denis</t>
  </si>
  <si>
    <t>St Louis</t>
  </si>
  <si>
    <t>St Paul</t>
  </si>
  <si>
    <t>Ste Livrade sur Lot</t>
  </si>
  <si>
    <t>St Junien</t>
  </si>
  <si>
    <t>St Hilaire</t>
  </si>
  <si>
    <t>Pont St Esprit</t>
  </si>
  <si>
    <t>St Nazaire</t>
  </si>
  <si>
    <t>Ballon St Mars</t>
  </si>
  <si>
    <t>St Georges du Bois</t>
  </si>
  <si>
    <t>Rosieres en Santerre</t>
  </si>
  <si>
    <t>St Segal</t>
  </si>
  <si>
    <t>Lamotte Warfusee</t>
  </si>
  <si>
    <t>Boue</t>
  </si>
  <si>
    <t>Crepy</t>
  </si>
  <si>
    <t>evry Courcouronnes</t>
  </si>
  <si>
    <t>Le Pre St Gervais</t>
  </si>
  <si>
    <t>Boissy St Leger</t>
  </si>
  <si>
    <t>ezanville</t>
  </si>
  <si>
    <t>Periers</t>
  </si>
  <si>
    <t>St etienne du Rouvray</t>
  </si>
  <si>
    <t>Fecamp</t>
  </si>
  <si>
    <t>Perigueux</t>
  </si>
  <si>
    <t>Sarlat la Caneda</t>
  </si>
  <si>
    <t>Beaumontois en Perigord</t>
  </si>
  <si>
    <t>Mauleon</t>
  </si>
  <si>
    <t>Nefiach</t>
  </si>
  <si>
    <t>Ceret</t>
  </si>
  <si>
    <t>Courthezon</t>
  </si>
  <si>
    <t>Couffe</t>
  </si>
  <si>
    <t>Huille Lezigne</t>
  </si>
  <si>
    <t>Beaupreau en Mauges</t>
  </si>
  <si>
    <t>Laigne en Belin</t>
  </si>
  <si>
    <t>Amneville</t>
  </si>
  <si>
    <t>Selestat</t>
  </si>
  <si>
    <t>Sotteville les Rouen</t>
  </si>
  <si>
    <t>Surgeres</t>
  </si>
  <si>
    <t>Bagnols sur Ceze</t>
  </si>
  <si>
    <t>etival les le Mans</t>
  </si>
  <si>
    <t>Paris 01</t>
  </si>
  <si>
    <t>Pantin</t>
  </si>
  <si>
    <t>St Benoit</t>
  </si>
  <si>
    <t>L Aigle</t>
  </si>
  <si>
    <t>Lonlay l Abbaye</t>
  </si>
  <si>
    <t>Domfront en Poiraie</t>
  </si>
  <si>
    <t>St Eustache la Foret</t>
  </si>
  <si>
    <t>Longueville sur Scie</t>
  </si>
  <si>
    <t>Angouleme</t>
  </si>
  <si>
    <t>Chateauneuf sur Charente</t>
  </si>
  <si>
    <t>Brive la Gaillarde</t>
  </si>
  <si>
    <t>St Jean d Illac</t>
  </si>
  <si>
    <t>Libourne</t>
  </si>
  <si>
    <t>Bruges</t>
  </si>
  <si>
    <t>Rauzan</t>
  </si>
  <si>
    <t>St Barthelemy d Agenais</t>
  </si>
  <si>
    <t>Surface
d activités
économiques
produite sur
la friche
(m²)</t>
  </si>
  <si>
    <t>Insertion dans
d autres
dispositifs
Contractuels</t>
  </si>
  <si>
    <t>Démolition de la friche hospitalière de Bellecombe en vue de construire une gendarmerie avec 12 logements de fonction à Plateau d Hauteville</t>
  </si>
  <si>
    <t>Commune de Plateau d Hauteville</t>
  </si>
  <si>
    <t>Recyclage d une friche : Villeneuve, site Terre d Alliance</t>
  </si>
  <si>
    <t>Reconversion du site de l ancienne Usine à Gaz d Annonay</t>
  </si>
  <si>
    <t>Ville d Annonay</t>
  </si>
  <si>
    <t>Aménagement de l entrée de ville et construction de 22 logements locatifs sociaux</t>
  </si>
  <si>
    <t>Commune d Arpajon sur Cère</t>
  </si>
  <si>
    <t>Réhabilitation de la friche SNCF du TGV Méditerranée en parc d activités économiques</t>
  </si>
  <si>
    <t>Création du foyer d accueil médicalisé IME Fontlaure</t>
  </si>
  <si>
    <t>Réhabilitation de la Zone d Activité Economique des Peupliers Nord à Grenoble</t>
  </si>
  <si>
    <t>Communauté d Agglomération du Pays Voironnais - CAPV</t>
  </si>
  <si>
    <t>Requalification de l ilot Beaunier</t>
  </si>
  <si>
    <t>Blanzat - Le Clos Saint Vincent - Requalification d une friche industrielle - construction de 64 logements</t>
  </si>
  <si>
    <t>Construction d une ressourcerie sur le site d Ostérode à Rillieux-la-Pape</t>
  </si>
  <si>
    <t>SOCIETE D AMENAGEMENT DE LA SAVOIE</t>
  </si>
  <si>
    <t>Valorisation d une friche au sein de la ZAE de Borly à Cranves-Sales</t>
  </si>
  <si>
    <t>21 - Côte-d Or</t>
  </si>
  <si>
    <t>22 - Côtes-d Armor</t>
  </si>
  <si>
    <t xml:space="preserve">Site Société Française - Friche industrielle B3 - Aménagement d un campus numérique – Vierzon </t>
  </si>
  <si>
    <t>Parc d entreprises La Radio - Dernière phase d aménagement du site- Dreux</t>
  </si>
  <si>
    <t xml:space="preserve">Communauté d agglomération du Pays de Dreux </t>
  </si>
  <si>
    <t xml:space="preserve">Communauté de communes des Portes Euréliennes d Ile de France </t>
  </si>
  <si>
    <t>Requalification de l ancienne fonderie AUTO-CAST- Commune de Bléré</t>
  </si>
  <si>
    <t>Chabrières - Aménagement d un parc d attractivité à vocation sociale et sportive</t>
  </si>
  <si>
    <t>Rue d Entre Deux Monts - Maison Marianne By Clesence</t>
  </si>
  <si>
    <t>Réhabilitation d une friche commerciale en site démonstrateur de la transition écologique et solidaire</t>
  </si>
  <si>
    <t>Friche Breilly, construction d un béguinage et d une maison de santé pluridisciplinaire</t>
  </si>
  <si>
    <t>Aménagement d un lotissement "Ma Maison dans l Aisne"</t>
  </si>
  <si>
    <t>OPH de l Oise</t>
  </si>
  <si>
    <t>Etude pré-opérationnelle pour l optimisation foncière et la mutation d une friche urbaine, Porte de la Villette, Paris</t>
  </si>
  <si>
    <t>Ville d Evry-Courcouronnes</t>
  </si>
  <si>
    <t>Projet d aménagement Gallieni Sud</t>
  </si>
  <si>
    <t>Résorption de l habitat insalubre</t>
  </si>
  <si>
    <t>Ilot S8 et espaces publics alentours - Zac Quartier Durable de la Plaine de l Ourcq - Noisy-le-Sec</t>
  </si>
  <si>
    <t>SAINT-DENIS FORT DE l EST</t>
  </si>
  <si>
    <t>95 - Val-d Oise</t>
  </si>
  <si>
    <t>Recyclage total de la friche commerciale du Val d Ezanville (95)</t>
  </si>
  <si>
    <t>Communauté d Agglomération Plaine Vallée</t>
  </si>
  <si>
    <t>Reconversion de l ancien Hôpital de Gonesse</t>
  </si>
  <si>
    <t>SOCIETE D ECONOMIE MIXTE D AMENAGEMENT ET DE CONSTRUCTION (SEMAC)</t>
  </si>
  <si>
    <t>COMMUNE DE LONLAY L ABBAYE</t>
  </si>
  <si>
    <t xml:space="preserve">EPF NOUVELLE AQUITAINE - COMMUNE D ANGOULEME </t>
  </si>
  <si>
    <t>Réhabilitation de l immeuble A2 à la résidence Philippe et de ses abords</t>
  </si>
  <si>
    <t>Recyclage friche - Site Vet aime</t>
  </si>
  <si>
    <t>Pépinière d entreprise</t>
  </si>
  <si>
    <t>Hameau de L Isle</t>
  </si>
  <si>
    <t>L ABRI FAMILIAL</t>
  </si>
  <si>
    <t>ZAC Centre-bourg Saint-Jean d Ilac</t>
  </si>
  <si>
    <t xml:space="preserve">place de la Halle - réhabilitation d un ensemble immobilier ancien en 6 logements locatifs sociaux. </t>
  </si>
  <si>
    <t>Destruction et dépollution de l ancienne piscine municipale en vue de créer une maison de l enfance</t>
  </si>
  <si>
    <t>Pôle d économie circulaire sur la friche industrielle</t>
  </si>
  <si>
    <t>Restructuration de la friche commerciale de l "Ecoquartier de la Villette" Agen</t>
  </si>
  <si>
    <t>HABITALYS Office Public de l Habitat de Lot-et-Garonne</t>
  </si>
  <si>
    <t>Acquisition-amélioration de 7 logements au-dessus d une superette dans le centre-ville</t>
  </si>
  <si>
    <t>Réhabilitation de l ancienne friche industrielle de la SEITA_Parc d activités André THEVET – Tonneins</t>
  </si>
  <si>
    <t>Société Immobilière et d Aménagement du Béarn</t>
  </si>
  <si>
    <t>Communauté d Agglomération Pau Béarn Pyrénées</t>
  </si>
  <si>
    <t>Requalification de l ancienne gendarmerie de Morlaàs</t>
  </si>
  <si>
    <t>OFFICE64 de l Habitat</t>
  </si>
  <si>
    <t>Réhabilitation du 15 rue Pluviault à Niort- création d un point de vente boulangerie au rez-de-chaussée et d un logement social à l étage</t>
  </si>
  <si>
    <t>Communauté d agglomération du niortais (CAN)</t>
  </si>
  <si>
    <t>Études pré-opérationnelles de renouvellement urbain de l ilot Berton</t>
  </si>
  <si>
    <t xml:space="preserve">Réaffectation de l ancienne école Jean Macé </t>
  </si>
  <si>
    <t>Création de la cité du cuir par la requalification d une friche industrielle</t>
  </si>
  <si>
    <t>OFFICE PUBLIC DE L HABITAT</t>
  </si>
  <si>
    <t>SOCIETE FRANCAISE DES HABITATIONS ECONOMIQUES - SOCIETE ANONYME D HABITATIONS A LOYER MODERE</t>
  </si>
  <si>
    <t>INTERREGIONALE POLYGONE SOCIETE ANONYME D HLM</t>
  </si>
  <si>
    <t>PATRIMOINE LANGUEDOCIENNE SOCIETE ANONYME D HABITATIONS A LOYER MODERE</t>
  </si>
  <si>
    <t xml:space="preserve"> Démarche BDM niveau Bronze et NF habitat HQE, pour l ensemble du projet , Promotelec, RT-12% pour neuf et accession sociale , BBC Reno effinergie pour les réhabilitations</t>
  </si>
  <si>
    <t>Communauté d Agglomération de la région nazairienne et de l estuaire (CARENNE)</t>
  </si>
  <si>
    <t>Les Hauts d Anjou</t>
  </si>
  <si>
    <t>Ombree d Anjou</t>
  </si>
  <si>
    <t xml:space="preserve">Ville d Yvre L eveque </t>
  </si>
  <si>
    <t>L Herbergement</t>
  </si>
  <si>
    <t>Communauté de Communes Vallées et Plateau d Ardenne</t>
  </si>
  <si>
    <t>Démolition d un friche industrielle et revitalisation du coeur du village</t>
  </si>
  <si>
    <t>Conseil départemental de l Aube</t>
  </si>
  <si>
    <t>Résorption d une friche et verrue paysagère par la création d un établissement médico-social</t>
  </si>
  <si>
    <t>Ville d Epernay</t>
  </si>
  <si>
    <t>Construction de l Ecole Supérieur d Art et de Design de Reims - Reconversion de la zone industrielle du Port Colbert Reims</t>
  </si>
  <si>
    <t>Etablissement public d aménagement Alzette-Belval</t>
  </si>
  <si>
    <t>Communauté d agglomération du Val de Fensch</t>
  </si>
  <si>
    <t>Syndicat Mixte d Etudes et d Aménagement des Portes de l Orne</t>
  </si>
  <si>
    <t>Réaménagement d un friche sur le site de Bragard</t>
  </si>
  <si>
    <t>Reconversion de l ancien EHPAD Saint André de Xertigny</t>
  </si>
  <si>
    <t>Rénovation de l ancien marché de la vanille de Chiconi</t>
  </si>
  <si>
    <t>Aménagement de l impasse des bougainvilliers (programme de logements autour de la D14)</t>
  </si>
  <si>
    <t>Lavardac</t>
  </si>
  <si>
    <t>Morlaas</t>
  </si>
  <si>
    <t>Foix</t>
  </si>
  <si>
    <t>Rieucros</t>
  </si>
  <si>
    <t>Naucelle</t>
  </si>
  <si>
    <t>Nimes</t>
  </si>
  <si>
    <t>Caveirac</t>
  </si>
  <si>
    <t>Revel</t>
  </si>
  <si>
    <t>Villemur sur Tarn</t>
  </si>
  <si>
    <t>Cahors</t>
  </si>
  <si>
    <t>Albi</t>
  </si>
  <si>
    <t>Chateaurenard</t>
  </si>
  <si>
    <t>CCAS de Louhans-Chateaurenaud</t>
  </si>
  <si>
    <t>PPA : Réhabilitation de batiments sur le site BLANCHEMAILLE (15000m² activités économiques)</t>
  </si>
  <si>
    <t>Réf MEL QEEB (Qualité NRJ et Envt Batiment) - HQE batiment durable</t>
  </si>
  <si>
    <t>Batiment halieutique du futur</t>
  </si>
  <si>
    <t xml:space="preserve">Projet de la Gare – Friches de l’ex cimenterie et ex-batiment Tomécanic  </t>
  </si>
  <si>
    <t>Réhabilitation d une friche industrielle en pôle multiservices - Bati du Plaineau</t>
  </si>
  <si>
    <t>Commune de Chateauneuf-sur-Charente</t>
  </si>
  <si>
    <t xml:space="preserve">Réhabilitation du batiment A1 de la Résidence Philippe en Bureaux </t>
  </si>
  <si>
    <t>FRICHE LACOUSTILLE - Opération de construction de 9 logements locatifs sociaux  (6 PLUS et 3 PLAI) après démolition de deux batis existants</t>
  </si>
  <si>
    <t>Chatellerault</t>
  </si>
  <si>
    <t>Commune de Chateaurenard</t>
  </si>
  <si>
    <t>Chateaubriant</t>
  </si>
  <si>
    <t>Chalons en Champagne</t>
  </si>
  <si>
    <t>Communauté d’Agglomération de Chalons-en-Champagne</t>
  </si>
  <si>
    <t>Vienne le Chateau</t>
  </si>
  <si>
    <t>Commune de Vienne le Chateau</t>
  </si>
  <si>
    <t>Réhabilitation du batiment situé rue Raoul Nordling</t>
  </si>
  <si>
    <t>Réhabilitation du batiment des Compresseurs dans le cadre du projet Evol U4</t>
  </si>
  <si>
    <t>Réhabilitation du batiment 001 Lizé</t>
  </si>
  <si>
    <t>Opération de réhabilitation de l ilot Gambetta</t>
  </si>
  <si>
    <t>Rachel Mignard, chef de projet - Direction de la Maitrise d Ouvrage Urbaine</t>
  </si>
  <si>
    <t xml:space="preserve">TEPcv (écomobilité sur le campus de Montbéliard), CTE de PMA (requalification des friches industrielles et maitrise de l’étalement urbain) </t>
  </si>
  <si>
    <t>Recyclage de la friche urbaine de l ilot Pouchet-Nivert</t>
  </si>
  <si>
    <t>Réhabilitation d’une friche industrielle « l’ilot AUDEVARD »  pour la création d’activités économiques, associatives, culturelles, numériques et de services.</t>
  </si>
  <si>
    <t>Résorption de la friche urbaine de l’ilot Michelet</t>
  </si>
  <si>
    <t>Restructuration de l’ilot cœur de ville à Pompey</t>
  </si>
  <si>
    <t xml:space="preserve">FORT DE FRANCE - Site Desclieux - Lauréat de l appel à projets "quartiers fertiles" - maitrise d ouvrage association YPIRANGA - projet de ferme urbaine et solidaire (insertion par l économie) sur un ancien site militaire pollué aux hydrocarbures </t>
  </si>
  <si>
    <t>Marseille 02</t>
  </si>
  <si>
    <t xml:space="preserve">Projet de reconquete du quartier gare de Goussainville </t>
  </si>
  <si>
    <t>Le Mele sur Sarthe</t>
  </si>
  <si>
    <t xml:space="preserve">Opération de Régénération urbaine "Quartier de la Gare" - ILOT RENAUDIN - Angouleme
</t>
  </si>
  <si>
    <t>Communauté d Agglomération du Grand Angouleme</t>
  </si>
  <si>
    <t>Reconquete urbaine de l ilot du Bassin- Grand Quartier de la Gare</t>
  </si>
  <si>
    <t>REQUALIFICATION D UNE FRICHE INDUSTRIELLE EN BaTIMENT A VOCATION PRODUCTIVE ALIMENTAIRE AU SEIN DU MARCHE D INTEReT NATIONAL D AGEN</t>
  </si>
  <si>
    <t>Yvre l eveque</t>
  </si>
  <si>
    <t>Communauté de communes Forets Lacs Terres en Champagne</t>
  </si>
  <si>
    <t>Reconquete du tri postal à Reims</t>
  </si>
  <si>
    <t xml:space="preserve">FORT DE FRANCE – Recyclage immobilier de 6 immeubles existants dans le centre-ville en vue d une réhabilitation de surface de logements et de locaux commerciaux en rez de chaussée. Les immeubles seront alors cédés prets à etre réhabilités. La destination des biens sera un préalable à la vente. </t>
  </si>
  <si>
    <t>Machecoul St Meme</t>
  </si>
  <si>
    <t>Angers</t>
  </si>
  <si>
    <t>La Roche sur Yon</t>
  </si>
  <si>
    <t>Dompierre sur Yon</t>
  </si>
  <si>
    <t>Neuflize</t>
  </si>
  <si>
    <t>Geraudot</t>
  </si>
  <si>
    <t>Epernay</t>
  </si>
  <si>
    <t>Pont a Mousson</t>
  </si>
  <si>
    <t>Marange Silvange</t>
  </si>
  <si>
    <t>Montigny les Metz</t>
  </si>
  <si>
    <t>Woerth</t>
  </si>
  <si>
    <t>Guebwiller</t>
  </si>
  <si>
    <t>Colmar</t>
  </si>
  <si>
    <t>Epinal</t>
  </si>
  <si>
    <t>Darney</t>
  </si>
  <si>
    <t>Le Thillot</t>
  </si>
  <si>
    <t>Plateau d Hauteville</t>
  </si>
  <si>
    <t>Bourg les Valence</t>
  </si>
  <si>
    <t>Code Insee</t>
  </si>
  <si>
    <t>Sorbiers</t>
  </si>
  <si>
    <t>St Denis de Cabanne</t>
  </si>
  <si>
    <t>Cusset</t>
  </si>
  <si>
    <t>St Clair de la Tour</t>
  </si>
  <si>
    <t>St Jacques de la Lande</t>
  </si>
  <si>
    <t>Concarneau</t>
  </si>
  <si>
    <t>Rennes</t>
  </si>
  <si>
    <t>St Jean de la Ruelle</t>
  </si>
  <si>
    <t>Blois</t>
  </si>
  <si>
    <t>Kingersheim</t>
  </si>
  <si>
    <t>Beinheim</t>
  </si>
  <si>
    <t>Husseren Wesserling</t>
  </si>
  <si>
    <t>Armentieres</t>
  </si>
  <si>
    <t>Limeil Brevannes</t>
  </si>
  <si>
    <t>Epinay Sur Seine</t>
  </si>
  <si>
    <t>Avranches</t>
  </si>
  <si>
    <t>Ensues la Redonne</t>
  </si>
  <si>
    <t>Tournon Sur Rhone</t>
  </si>
  <si>
    <t>St Remy</t>
  </si>
  <si>
    <t>Lyon 01</t>
  </si>
  <si>
    <t>Trevoux</t>
  </si>
  <si>
    <t>Lyon 07</t>
  </si>
  <si>
    <t>03410</t>
  </si>
  <si>
    <t>05310</t>
  </si>
  <si>
    <t>Code insee</t>
  </si>
  <si>
    <t>St Victor</t>
  </si>
  <si>
    <t>Bordeaux</t>
  </si>
  <si>
    <t>La Ciotat</t>
  </si>
  <si>
    <t>Vitrolles</t>
  </si>
  <si>
    <t>Istres</t>
  </si>
  <si>
    <t>Yssingeaux</t>
  </si>
  <si>
    <t>St Maurice de Lignon</t>
  </si>
  <si>
    <t>Colombelles</t>
  </si>
  <si>
    <t>Agde</t>
  </si>
  <si>
    <t>Baume Les Dames</t>
  </si>
  <si>
    <t>Valentigney</t>
  </si>
  <si>
    <t>Meung sur Loire</t>
  </si>
  <si>
    <t>Dordives</t>
  </si>
  <si>
    <t>Port Brillet</t>
  </si>
  <si>
    <t>La Roche de Rame</t>
  </si>
  <si>
    <t>Malansac</t>
  </si>
  <si>
    <t>Noyon</t>
  </si>
  <si>
    <t>Oloron Ste Marie</t>
  </si>
  <si>
    <t>Soufflenheim</t>
  </si>
  <si>
    <t>Friville Escarbotin</t>
  </si>
  <si>
    <t>Pont de Metz</t>
  </si>
  <si>
    <t>Chepy</t>
  </si>
  <si>
    <t>Dury</t>
  </si>
  <si>
    <t>Plouigneau</t>
  </si>
  <si>
    <t>St Laurent du Maroni</t>
  </si>
  <si>
    <t>Roura</t>
  </si>
  <si>
    <t>Denain</t>
  </si>
  <si>
    <t>Escaudain</t>
  </si>
  <si>
    <t>Noyelles Godault</t>
  </si>
  <si>
    <t>Feignies</t>
  </si>
  <si>
    <t>Ivry sur Seine</t>
  </si>
  <si>
    <t>Breuillet</t>
  </si>
  <si>
    <t>Louvres</t>
  </si>
  <si>
    <t>Epinay sur Seine</t>
  </si>
  <si>
    <t>Antony</t>
  </si>
  <si>
    <t>Noiseau</t>
  </si>
  <si>
    <t>Les Ponts de Ce</t>
  </si>
  <si>
    <t>Chalon sur Saone</t>
  </si>
  <si>
    <t>Rougemont le Chateau</t>
  </si>
  <si>
    <t>Macon</t>
  </si>
  <si>
    <t>Gasville Oiseme</t>
  </si>
  <si>
    <t>Luneville</t>
  </si>
  <si>
    <t>Vandoeuvre les Nancy</t>
  </si>
  <si>
    <t>Notre Dame d Oe</t>
  </si>
  <si>
    <t>Trith St Leger</t>
  </si>
  <si>
    <t>Villeneuve d Ascq</t>
  </si>
  <si>
    <t>Ferriere la Grande</t>
  </si>
  <si>
    <t>Ambes</t>
  </si>
  <si>
    <t>Marseille 15</t>
  </si>
  <si>
    <t>Vire Normandie</t>
  </si>
  <si>
    <t>Evreux</t>
  </si>
  <si>
    <t>Convention signée</t>
  </si>
  <si>
    <t>02408</t>
  </si>
  <si>
    <t>02103</t>
  </si>
  <si>
    <t>02238</t>
  </si>
  <si>
    <t>02722</t>
  </si>
  <si>
    <t>02691</t>
  </si>
  <si>
    <t>04039</t>
  </si>
  <si>
    <t>04162</t>
  </si>
  <si>
    <t>04245</t>
  </si>
  <si>
    <t>05061</t>
  </si>
  <si>
    <t>06029</t>
  </si>
  <si>
    <t>01185</t>
  </si>
  <si>
    <t>01034</t>
  </si>
  <si>
    <t>01446</t>
  </si>
  <si>
    <t>03190</t>
  </si>
  <si>
    <t>03298</t>
  </si>
  <si>
    <t>03310</t>
  </si>
  <si>
    <t>07010</t>
  </si>
  <si>
    <t>09122</t>
  </si>
  <si>
    <t>09225</t>
  </si>
  <si>
    <t>09244</t>
  </si>
  <si>
    <t>08081</t>
  </si>
  <si>
    <t>08314</t>
  </si>
  <si>
    <t>projet touristique ?</t>
  </si>
  <si>
    <t xml:space="preserve">Cransac ville de demain : renouvellement en centre bourg par la réhabilitation raisonnée d’une friche urbaine en vue de la création d’un pôle de vie multi-générationnel </t>
  </si>
  <si>
    <t>?</t>
  </si>
  <si>
    <t>OK pour de l'hébergement touristique</t>
  </si>
  <si>
    <t>OK : création d’un hôtel en R+3 de 120 litsamené à compléter une offre locale insuffisante en hébergements le long de la ViaRhona sur l’aspect touristique, ou globalement liée aux affaires,</t>
  </si>
  <si>
    <t>Valorisation du centre-bourg : amélioration du plan de circulation de la commune + bus touristiques et amélioration du cadre de vie des habitants</t>
  </si>
  <si>
    <t>réaliser en partenariat avec la commune un véritable projet d’urbanisme afin d’insérer le quartier du site dans le cœur de ville du Guilvinec, et de privilégier une programmation qui s’inscrive dans le projet de développement économique et touristique du territoire en relation avec la construction de l’extension du port de plaisance et soit créateur d’emploi.
--&gt; Hôtel 50/60 chambres</t>
  </si>
  <si>
    <t>Hébergement touristique
--&gt; La valorisation urbaine, paysagère et foncière du site Garnier, en friche depuis 30 ans, est sans doute l’action la plus emblématique et la plus déterminante, pour engager la dynamique urbaine et faire levier sur l’attractivité de la ville-centre de l’agglomération.
Initié en 2016, le projet urbain partenarial ambitionne de revaloriser l’identité fluvio-maritime du cœur de l’agglomération et de renouveler l’attractivité de la presqu’île de Redon en reconnectant les quartiers portuaires et au centre-ville historique et marchand. C’est un projet de centralité de territoire, qui vise à transformer des espaces rivulaires et des lieux en friches, en espaces urbains requalifiés et attractifs pour y accueillir de nouvelles activités et y concrétiser la dynamique de transition territoriale (économique, urbaine, environnementale).</t>
  </si>
  <si>
    <t xml:space="preserve">Création d'une résidence de tourisme de 70 appartements, afin de répondre aux besoins d’accueil de professionnels et de familles de passage </t>
  </si>
  <si>
    <t>développer la vocation économique du lieu au travers des espaces de production et de commercialisation mais aussi de valorisation touristique tout en faisant un espace de vie plus précisément de respiration pour les habitants.
+ Le projet du centre artisanal du bois viendra compléter l’offre développée dans les années à venir pour attirer une partie du flux au bénéfice de la Commune de Saint-Louis.</t>
  </si>
  <si>
    <t>sur le Pôle du Front de Mer de réserver les rez-de-chaussée aux activités commerciales dédiées à la restauration et au tourisme.</t>
  </si>
  <si>
    <t>Requalification de l'espace urbain à proximité directe de l'abbaye pour dynamiser le commerce de proximité et valoriser l’abbaye et l'épaisseur historique du site.</t>
  </si>
  <si>
    <t xml:space="preserve">Le projet s’inscrit dans une vision stratégique globale de la municipalité, le projet « Cransac Ville de Demain ». La seule cité Thermale et "Station Classée de Tourisme" du Département de l’Aveyron a tourné la page de l’épopée minière en 1962. L’image et l’environnement ont été considérablement modifiés, sans pour autant renier le riche passé industriel de la ville. Aujourd’hui une nouvelle étape s’avère nécessaire voire indispensable dans le cadre du développement thermal et touristique. 
=&gt; Créer une offre d’hébergement touristique permettant de répondre aux besoins de la station thermale et à son développement.
</t>
  </si>
  <si>
    <t>l’hébergement touristique (un boutique hôtel 4* de 33 chambres, avec restaurant bistronomique, bar, cave à vin, et espace de bien-être)</t>
  </si>
  <si>
    <t>valorisation touristique du patrimoine agricole local.
--&gt; restructuration d'une friche industrielle pour l'installation d'une brasserie artisanale</t>
  </si>
  <si>
    <t>Dessiner un véritable parcours commerçant entre le quartier Clémenceau et le quartier des Halles. Ce parcours commerçant a vocation à se transformer en parcours touristique vers la vieille ville et vers la vallée de l’Yon.</t>
  </si>
  <si>
    <t>Deux logements touristiques + activités commerciales</t>
  </si>
  <si>
    <t>L’amélioration de l’accueil des touristes,</t>
  </si>
  <si>
    <t>Montant sub attribuée 15 juillet</t>
  </si>
  <si>
    <t>Désamiantage, renforcement de la structure + pignons et réhabilitation du 26 rue Garnier Pagès en espaces de bureaux et de coworking dédiés à l’amélioration de l’habitat et du patrimoine</t>
  </si>
  <si>
    <t>Communauté de communes des Pays de L’Aigle</t>
  </si>
  <si>
    <t>Communauté d’agglomération de la Région dieppoise</t>
  </si>
  <si>
    <t>Commune de Goderville</t>
  </si>
  <si>
    <t>Ancien site de FROVOGEL – Construction d'une gendarmerie et de 18 Unités logements</t>
  </si>
  <si>
    <t>Démolition de l'ancienne résidence autonomie "Les Sapinettes"</t>
  </si>
  <si>
    <t>Ilot Saint François</t>
  </si>
  <si>
    <t>Rives-en-Seine</t>
  </si>
  <si>
    <t xml:space="preserve">L'Aigle </t>
  </si>
  <si>
    <t>Dieppe</t>
  </si>
  <si>
    <t>Goderville</t>
  </si>
  <si>
    <t>PVD, ORT, TI, QPV</t>
  </si>
  <si>
    <t xml:space="preserve">
</t>
  </si>
  <si>
    <t>DOSSIER COMMUN AVEC AAP ADEME</t>
  </si>
  <si>
    <t xml:space="preserve">Cuxac-d'Aude </t>
  </si>
  <si>
    <t xml:space="preserve">Le Soler </t>
  </si>
  <si>
    <t>Séméac</t>
  </si>
  <si>
    <t>ORT, ACV</t>
  </si>
  <si>
    <t>PVD, QPV</t>
  </si>
  <si>
    <t>ACV, ANRU</t>
  </si>
  <si>
    <t>SUBVENTION TOTALE FINALE</t>
  </si>
  <si>
    <t>Commune de Bourret</t>
  </si>
  <si>
    <t>Morne à l’Eau</t>
  </si>
  <si>
    <t>Ville de Morne-à-l'Ea</t>
  </si>
  <si>
    <t>Friches A-B de Boisneuf - études pré-opérationnelles</t>
  </si>
  <si>
    <t>Coeur d’Essonne Agglomération</t>
  </si>
  <si>
    <t xml:space="preserve">ZAC de l’Ancre de Lune </t>
  </si>
  <si>
    <t>Friche industrielle (études)</t>
  </si>
  <si>
    <t xml:space="preserve">ZAC « Gare Guyancourt » </t>
  </si>
  <si>
    <t xml:space="preserve">Reconversion de l’ex-base aérienne 217 </t>
  </si>
  <si>
    <t>Secteur Tuilerie</t>
  </si>
  <si>
    <t xml:space="preserve">Opération Neuilly-Diderot </t>
  </si>
  <si>
    <t>Aménagement secteur Brenu</t>
  </si>
  <si>
    <t xml:space="preserve">ZAC de l'Horloge </t>
  </si>
  <si>
    <t>Opération du Marcreux</t>
  </si>
  <si>
    <t xml:space="preserve">DC2I – PNRQAD </t>
  </si>
  <si>
    <t xml:space="preserve">Trilport </t>
  </si>
  <si>
    <t xml:space="preserve">Longueville </t>
  </si>
  <si>
    <t xml:space="preserve">Guyancourt </t>
  </si>
  <si>
    <t>Brétigny-sur-Orge</t>
  </si>
  <si>
    <t xml:space="preserve">Massy </t>
  </si>
  <si>
    <t xml:space="preserve">Gennevilliers </t>
  </si>
  <si>
    <t>Saint-Denis</t>
  </si>
  <si>
    <t>Romainville</t>
  </si>
  <si>
    <t>Villeneuve-Saint-Georges</t>
  </si>
  <si>
    <t xml:space="preserve">Fin mai 2021 : remise de l’étude PRO des espaces publics 
T3 2022 : maîtrise foncière </t>
  </si>
  <si>
    <t>Labellisé EcoQuartier étape 2 (chantier) en 2016.</t>
  </si>
  <si>
    <t xml:space="preserve"> Avril 2021 : lancement des études. Février 2022 restitution de la phase 3 (phase Finale) et rendu des études. </t>
  </si>
  <si>
    <t>Acquisitions phase 2 et études d’ici fin 2022</t>
  </si>
  <si>
    <t>GPE (périmètre de 800 mètres) de Saint-Quentin Est (ligne 18 – horizon 2030)</t>
  </si>
  <si>
    <t>Dépollutions  programmées entre 2021 et 2022</t>
  </si>
  <si>
    <t>Acquisitions foncières 2022</t>
  </si>
  <si>
    <t>Démolitions : juillet 2021</t>
  </si>
  <si>
    <t>Les démolitions seront entreprises en septembre 2021, la dépollution en 2022</t>
  </si>
  <si>
    <t>NF Habitat, CIN - Plaine de l'Ourcq</t>
  </si>
  <si>
    <t>Acquisitions foncières sur 2021</t>
  </si>
  <si>
    <t>Travaux espaces publics Carnot : septembre 2021</t>
  </si>
  <si>
    <t>Commune de Lormes</t>
  </si>
  <si>
    <t>Lormes</t>
  </si>
  <si>
    <t>Auxerre</t>
  </si>
  <si>
    <t>oui</t>
  </si>
  <si>
    <t>Neung sur Beuvron</t>
  </si>
  <si>
    <t>Réhabilitation d une friche foncière- Batiment les bruyères - Tranche création de logements Neung-sur-Beuvron (41210)</t>
  </si>
  <si>
    <t xml:space="preserve">Communauté de communes Sologne/Etangs </t>
  </si>
  <si>
    <t>Bastia</t>
  </si>
  <si>
    <t>2B033</t>
  </si>
  <si>
    <t>AMSOM Habitat Abbeville</t>
  </si>
  <si>
    <t>AMSOM Habitat Longueau</t>
  </si>
  <si>
    <t>Réhabilitation de l'ancienne friche industrielle - SONOCAS de Sissonne</t>
  </si>
  <si>
    <t>FRICHE BSL – Réinstallation d’activités industrielles ou artisanales</t>
  </si>
  <si>
    <t>Isbergues</t>
  </si>
  <si>
    <t>Annezin_Saint Venant</t>
  </si>
  <si>
    <t>Résidence du Théatre</t>
  </si>
  <si>
    <t>Estrée-Blanche</t>
  </si>
  <si>
    <t>36, Rue Maquetra</t>
  </si>
  <si>
    <t>ZAC Multisites</t>
  </si>
  <si>
    <t>Projet de renouvellement urbain "La CLOUTERIE"</t>
  </si>
  <si>
    <t>Friche Rottier – Grand Rue</t>
  </si>
  <si>
    <t>Friche Caloin</t>
  </si>
  <si>
    <t xml:space="preserve">Reconversion de l'ilot EQUIPART </t>
  </si>
  <si>
    <t>Dépollution du site Jules Ferry - Terrain Liétanie</t>
  </si>
  <si>
    <t>Abbeville</t>
  </si>
  <si>
    <t>Longueau</t>
  </si>
  <si>
    <t>Sissonne</t>
  </si>
  <si>
    <t>Billy-sur-Aisne</t>
  </si>
  <si>
    <t>Breteuil</t>
  </si>
  <si>
    <t>Estrées-Saint-Denis</t>
  </si>
  <si>
    <t>Annezin</t>
  </si>
  <si>
    <t>Saint-Omer</t>
  </si>
  <si>
    <t>Saint-Martin-Boulogne</t>
  </si>
  <si>
    <t>Hem</t>
  </si>
  <si>
    <t>AMSOM Habitat</t>
  </si>
  <si>
    <t>CC Champagne Picardie</t>
  </si>
  <si>
    <t>EPF LO</t>
  </si>
  <si>
    <t>Flandre Opale Habitat / EPF</t>
  </si>
  <si>
    <t>DUVAL</t>
  </si>
  <si>
    <t>Territoire 62</t>
  </si>
  <si>
    <t xml:space="preserve">
Commune de Maubeuge</t>
  </si>
  <si>
    <t>L’AVESNOISE</t>
  </si>
  <si>
    <t>Ville de Hem</t>
  </si>
  <si>
    <t>Collectivité locale</t>
  </si>
  <si>
    <t>ACV,ORT,TI</t>
  </si>
  <si>
    <t xml:space="preserve">3773960
</t>
  </si>
  <si>
    <t xml:space="preserve">3749087
</t>
  </si>
  <si>
    <t xml:space="preserve">3682119
</t>
  </si>
  <si>
    <t>HQE Aménagement
- école BEPOS (Bâtimt NRJ+)</t>
  </si>
  <si>
    <t>02150</t>
  </si>
  <si>
    <t>02720</t>
  </si>
  <si>
    <t>02089</t>
  </si>
  <si>
    <t>Maroilles</t>
  </si>
  <si>
    <t>Quiévrechain</t>
  </si>
  <si>
    <t>Autres : friche industrielle et commerciale</t>
  </si>
  <si>
    <t>Communauté de communes du Pays Rethélois</t>
  </si>
  <si>
    <t>Commune de Xeuilley</t>
  </si>
  <si>
    <t>Communauté de communes Terre Touloise</t>
  </si>
  <si>
    <t>Mulhouse Alsace Agglomération</t>
  </si>
  <si>
    <t>Commune de Nomexy</t>
  </si>
  <si>
    <t>Rethel</t>
  </si>
  <si>
    <t>Xeuilley</t>
  </si>
  <si>
    <t>Sarrebourg</t>
  </si>
  <si>
    <t>Création de logements mixtes sur une friche industrielle</t>
  </si>
  <si>
    <t>Création d’un siège d’intercommunalité sur une friche bâtimentaire à Rethel</t>
  </si>
  <si>
    <t>Requalification d’un îlot bâti désaffecté en résidence seniors</t>
  </si>
  <si>
    <t>Construction d’un nouveau siège communautaire sur une friche industrielle à Neuves-Maisons</t>
  </si>
  <si>
    <t>Rénovation de bâtiments industriels en vue d’accueillir des entreprises sur la ZA Toul-Europe</t>
  </si>
  <si>
    <t>Construction de logements sur une friche industrielle à Mont-Bonvillers</t>
  </si>
  <si>
    <t>Construction de logements sur une friche industrielle (
ZAC Thionville rive gauche)</t>
  </si>
  <si>
    <t>Création de stationnements en centre-bourg engorgé sur une friche immobilière</t>
  </si>
  <si>
    <t>Construction de logements sur une friche industrielle (boucle Maurice Ravel à Thionville)</t>
  </si>
  <si>
    <t>Construction d’un équipement public sur une friche immobilière à Faulquemont (reconversion centre R. Bard)</t>
  </si>
  <si>
    <t>Extension du parc des expositions sur une friche industrielle polluée</t>
  </si>
  <si>
    <t>Création de logements sur une friche militaire (site Haxo)</t>
  </si>
  <si>
    <t>Création de logements mixtes sur une friche industrielle - Rethel</t>
  </si>
  <si>
    <t>08362</t>
  </si>
  <si>
    <t>Neuves-Maisons</t>
  </si>
  <si>
    <t>Mont-Bonvillers</t>
  </si>
  <si>
    <t>Nomexy</t>
  </si>
  <si>
    <t>Golbey</t>
  </si>
  <si>
    <t>Mulhouse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</si>
</sst>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6" formatCode="_-* #,##0_-;\-* #,##0_-;_-* \-??_-;_-@_-"/>
    <numFmt numFmtId="167" formatCode="0\ %"/>
    <numFmt numFmtId="168" formatCode="_-* #,##0.00_-;\-* #,##0.00_-;_-* \-??_-;_-@_-"/>
  </numFmts>
  <fonts count="2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2"/>
      <color rgb="FF000000"/>
      <name val="Arial"/>
      <family val="1"/>
    </font>
    <font>
      <sz val="11"/>
      <name val="Calibri"/>
      <family val="2"/>
      <scheme val="minor"/>
    </font>
    <font>
      <b/>
      <sz val="12"/>
      <color rgb="FFFFFFFF"/>
      <name val="Arial"/>
      <family val="1"/>
    </font>
    <font>
      <sz val="11"/>
      <color rgb="FF000000"/>
      <name val="Calibri"/>
      <family val="2"/>
      <charset val="1"/>
    </font>
    <font>
      <sz val="11"/>
      <color rgb="FFFF0000"/>
      <name val="Calibri"/>
      <family val="2"/>
      <scheme val="minor"/>
    </font>
    <font>
      <i/>
      <sz val="11"/>
      <color rgb="FFFF0000"/>
      <name val="Calibri"/>
      <family val="2"/>
      <scheme val="minor"/>
    </font>
    <font>
      <sz val="11"/>
      <name val="Calibri"/>
      <family val="2"/>
      <charset val="1"/>
    </font>
    <font>
      <b/>
      <sz val="9"/>
      <color rgb="FF000000"/>
      <name val="Tahoma"/>
      <family val="2"/>
    </font>
    <font>
      <sz val="9"/>
      <color rgb="FF000000"/>
      <name val="Tahoma"/>
      <family val="2"/>
    </font>
    <font>
      <b/>
      <sz val="9"/>
      <color rgb="FF000000"/>
      <name val="Tahoma"/>
      <family val="2"/>
      <charset val="1"/>
    </font>
    <font>
      <sz val="9"/>
      <color rgb="FF000000"/>
      <name val="Tahoma"/>
      <family val="2"/>
      <charset val="1"/>
    </font>
    <font>
      <sz val="11"/>
      <color rgb="FF7030A0"/>
      <name val="Calibri"/>
      <family val="2"/>
      <scheme val="minor"/>
    </font>
    <font>
      <sz val="8"/>
      <color rgb="FF333333"/>
      <name val="Arial"/>
      <family val="2"/>
    </font>
    <font>
      <u/>
      <sz val="11"/>
      <color rgb="FF0563C1"/>
      <name val="Calibri"/>
      <family val="2"/>
      <charset val="1"/>
    </font>
    <font>
      <sz val="11"/>
      <color rgb="FF000000"/>
      <name val="Calibri"/>
      <family val="2"/>
    </font>
    <font>
      <b/>
      <sz val="11"/>
      <name val="Calibri"/>
      <family val="2"/>
      <scheme val="minor"/>
    </font>
    <font>
      <i/>
      <sz val="11"/>
      <name val="Calibri"/>
      <family val="2"/>
      <scheme val="minor"/>
    </font>
    <font>
      <sz val="11"/>
      <name val="Calibri"/>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000000"/>
      </patternFill>
    </fill>
    <fill>
      <patternFill patternType="solid">
        <fgColor theme="9" tint="0.79998168889431442"/>
        <bgColor indexed="64"/>
      </patternFill>
    </fill>
    <fill>
      <patternFill patternType="solid">
        <fgColor theme="0"/>
        <bgColor rgb="FF008000"/>
      </patternFill>
    </fill>
    <fill>
      <patternFill patternType="solid">
        <fgColor theme="0"/>
        <bgColor rgb="FFFFFF00"/>
      </patternFill>
    </fill>
    <fill>
      <patternFill patternType="solid">
        <fgColor theme="0"/>
        <bgColor rgb="FFFFF2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8" fontId="9" fillId="0" borderId="0" applyBorder="0" applyProtection="0"/>
    <xf numFmtId="167" fontId="9" fillId="0" borderId="0" applyBorder="0" applyProtection="0"/>
    <xf numFmtId="0" fontId="19" fillId="0" borderId="0" applyBorder="0" applyProtection="0"/>
  </cellStyleXfs>
  <cellXfs count="183">
    <xf numFmtId="0" fontId="0" fillId="0" borderId="0" xfId="0"/>
    <xf numFmtId="0" fontId="0" fillId="2" borderId="0" xfId="0" applyFill="1" applyAlignment="1">
      <alignment horizontal="center" vertical="center"/>
    </xf>
    <xf numFmtId="0" fontId="2" fillId="3" borderId="0" xfId="0" applyFont="1" applyFill="1" applyAlignment="1">
      <alignment vertical="top" wrapText="1"/>
    </xf>
    <xf numFmtId="0" fontId="3" fillId="3" borderId="0" xfId="0" applyFont="1" applyFill="1" applyAlignment="1">
      <alignment vertical="top" wrapText="1"/>
    </xf>
    <xf numFmtId="0" fontId="2" fillId="0" borderId="0" xfId="0" applyFont="1" applyAlignment="1">
      <alignment vertical="top" wrapText="1"/>
    </xf>
    <xf numFmtId="0" fontId="0" fillId="0" borderId="0" xfId="0" applyAlignment="1">
      <alignment vertical="top"/>
    </xf>
    <xf numFmtId="49" fontId="0" fillId="0" borderId="0" xfId="0" applyNumberFormat="1"/>
    <xf numFmtId="0" fontId="7" fillId="0" borderId="1" xfId="0" applyFont="1" applyBorder="1" applyAlignment="1">
      <alignment vertical="top" wrapText="1"/>
    </xf>
    <xf numFmtId="0" fontId="8" fillId="5" borderId="0" xfId="0" applyFont="1" applyFill="1"/>
    <xf numFmtId="0" fontId="6" fillId="0" borderId="0" xfId="0" applyFont="1"/>
    <xf numFmtId="49" fontId="8" fillId="5" borderId="0" xfId="0" applyNumberFormat="1" applyFont="1" applyFill="1"/>
    <xf numFmtId="49" fontId="6" fillId="0" borderId="0" xfId="0" applyNumberFormat="1" applyFont="1"/>
    <xf numFmtId="164" fontId="2" fillId="3" borderId="0" xfId="1" applyNumberFormat="1" applyFont="1" applyFill="1" applyAlignment="1">
      <alignment vertical="top" wrapText="1"/>
    </xf>
    <xf numFmtId="0" fontId="2" fillId="3" borderId="0" xfId="0" applyFont="1" applyFill="1" applyAlignment="1">
      <alignment horizontal="right" vertical="top" wrapText="1"/>
    </xf>
    <xf numFmtId="0" fontId="3" fillId="3" borderId="0" xfId="0" applyFont="1" applyFill="1" applyAlignment="1">
      <alignment horizontal="right" vertical="top" wrapText="1"/>
    </xf>
    <xf numFmtId="0" fontId="0" fillId="0" borderId="1" xfId="0" applyBorder="1" applyAlignment="1">
      <alignment vertical="top" wrapText="1"/>
    </xf>
    <xf numFmtId="49" fontId="0" fillId="6" borderId="1" xfId="0" applyNumberFormat="1" applyFill="1" applyBorder="1" applyAlignment="1">
      <alignment vertical="top"/>
    </xf>
    <xf numFmtId="0" fontId="0" fillId="6" borderId="1" xfId="0" applyFill="1" applyBorder="1" applyAlignment="1">
      <alignment vertical="top" wrapText="1"/>
    </xf>
    <xf numFmtId="0" fontId="0" fillId="6" borderId="1" xfId="0" applyFill="1" applyBorder="1" applyAlignment="1">
      <alignment horizontal="right" vertical="top"/>
    </xf>
    <xf numFmtId="0" fontId="7" fillId="6" borderId="1" xfId="0" applyFont="1" applyFill="1" applyBorder="1" applyAlignment="1">
      <alignment vertical="top" wrapText="1"/>
    </xf>
    <xf numFmtId="0" fontId="0" fillId="6" borderId="1" xfId="0" applyFill="1" applyBorder="1" applyAlignment="1">
      <alignment vertical="top"/>
    </xf>
    <xf numFmtId="164" fontId="2" fillId="6" borderId="1" xfId="1" applyNumberFormat="1" applyFont="1" applyFill="1" applyBorder="1" applyAlignment="1">
      <alignment vertical="top"/>
    </xf>
    <xf numFmtId="0" fontId="3" fillId="6" borderId="1" xfId="0" applyFont="1" applyFill="1" applyBorder="1" applyAlignment="1">
      <alignment vertical="top"/>
    </xf>
    <xf numFmtId="14" fontId="0" fillId="6" borderId="1" xfId="0" applyNumberFormat="1" applyFill="1" applyBorder="1" applyAlignment="1">
      <alignment vertical="top"/>
    </xf>
    <xf numFmtId="0" fontId="0" fillId="6" borderId="0" xfId="0" applyFill="1" applyAlignment="1">
      <alignment vertical="top"/>
    </xf>
    <xf numFmtId="49" fontId="0" fillId="0" borderId="1" xfId="0" applyNumberFormat="1" applyBorder="1" applyAlignment="1">
      <alignment vertical="top"/>
    </xf>
    <xf numFmtId="0" fontId="0" fillId="0" borderId="1" xfId="0" applyBorder="1" applyAlignment="1">
      <alignment horizontal="right" vertical="top"/>
    </xf>
    <xf numFmtId="0" fontId="0" fillId="0" borderId="1" xfId="0" applyBorder="1" applyAlignment="1">
      <alignment vertical="top"/>
    </xf>
    <xf numFmtId="164" fontId="2" fillId="0" borderId="1" xfId="1" applyNumberFormat="1" applyFont="1" applyBorder="1" applyAlignment="1">
      <alignment vertical="top"/>
    </xf>
    <xf numFmtId="0" fontId="3" fillId="0" borderId="1" xfId="0" applyFont="1" applyBorder="1" applyAlignment="1">
      <alignment vertical="top"/>
    </xf>
    <xf numFmtId="14" fontId="0" fillId="0" borderId="1" xfId="0" applyNumberFormat="1" applyBorder="1" applyAlignment="1">
      <alignment vertical="top"/>
    </xf>
    <xf numFmtId="0" fontId="0" fillId="0" borderId="0" xfId="0" applyAlignment="1">
      <alignment vertical="top" wrapText="1"/>
    </xf>
    <xf numFmtId="0" fontId="0" fillId="0" borderId="0" xfId="0" applyAlignment="1">
      <alignment horizontal="right" vertical="top"/>
    </xf>
    <xf numFmtId="164" fontId="2" fillId="0" borderId="0" xfId="1" applyNumberFormat="1" applyFont="1" applyAlignment="1">
      <alignment vertical="top"/>
    </xf>
    <xf numFmtId="0" fontId="3" fillId="0" borderId="0" xfId="0" applyFont="1" applyAlignment="1">
      <alignment vertical="top"/>
    </xf>
    <xf numFmtId="0" fontId="0" fillId="0" borderId="0" xfId="0" applyAlignment="1">
      <alignment horizontal="center" vertical="center"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0" fillId="2" borderId="1" xfId="0" applyFill="1" applyBorder="1" applyAlignment="1">
      <alignment vertical="top"/>
    </xf>
    <xf numFmtId="14" fontId="0" fillId="2" borderId="1" xfId="0" applyNumberFormat="1" applyFill="1" applyBorder="1" applyAlignment="1">
      <alignment vertical="top"/>
    </xf>
    <xf numFmtId="0" fontId="2" fillId="2" borderId="0" xfId="0" applyFont="1" applyFill="1" applyAlignment="1">
      <alignment vertical="top" wrapText="1"/>
    </xf>
    <xf numFmtId="0" fontId="0" fillId="2" borderId="0" xfId="0" applyFill="1" applyAlignment="1">
      <alignment vertical="top"/>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6" borderId="1" xfId="0" applyFill="1" applyBorder="1" applyAlignment="1">
      <alignment horizontal="center" vertical="center" wrapText="1"/>
    </xf>
    <xf numFmtId="0" fontId="0" fillId="2" borderId="1" xfId="0" applyFill="1" applyBorder="1" applyAlignment="1">
      <alignment horizontal="center" vertical="center"/>
    </xf>
    <xf numFmtId="0" fontId="0" fillId="0" borderId="0" xfId="0" applyBorder="1" applyAlignment="1">
      <alignment vertical="top" wrapText="1"/>
    </xf>
    <xf numFmtId="14" fontId="7" fillId="0" borderId="1" xfId="0" applyNumberFormat="1" applyFont="1" applyBorder="1" applyAlignment="1">
      <alignment horizontal="right" vertical="top" wrapText="1"/>
    </xf>
    <xf numFmtId="49" fontId="7" fillId="0" borderId="1" xfId="0" applyNumberFormat="1" applyFont="1" applyBorder="1" applyAlignment="1">
      <alignment horizontal="left" vertical="top" wrapText="1"/>
    </xf>
    <xf numFmtId="0" fontId="3" fillId="0" borderId="0" xfId="0" applyFont="1" applyAlignment="1">
      <alignment horizontal="right" vertical="top"/>
    </xf>
    <xf numFmtId="0" fontId="2" fillId="3" borderId="1" xfId="0" applyFont="1" applyFill="1" applyBorder="1" applyAlignment="1">
      <alignment vertical="top" wrapText="1"/>
    </xf>
    <xf numFmtId="164" fontId="2" fillId="3" borderId="1" xfId="1" applyNumberFormat="1" applyFont="1" applyFill="1" applyBorder="1" applyAlignment="1">
      <alignment vertical="top" wrapText="1"/>
    </xf>
    <xf numFmtId="0" fontId="2" fillId="3" borderId="1" xfId="0" applyFont="1" applyFill="1" applyBorder="1" applyAlignment="1">
      <alignment horizontal="right" vertical="top" wrapText="1"/>
    </xf>
    <xf numFmtId="0" fontId="3" fillId="3" borderId="1" xfId="0" applyFont="1" applyFill="1" applyBorder="1" applyAlignment="1">
      <alignment horizontal="right" vertical="top" wrapText="1"/>
    </xf>
    <xf numFmtId="0" fontId="3" fillId="3" borderId="1" xfId="0" applyFont="1" applyFill="1" applyBorder="1" applyAlignment="1">
      <alignment vertical="top" wrapText="1"/>
    </xf>
    <xf numFmtId="49" fontId="0" fillId="0" borderId="1" xfId="0" applyNumberFormat="1" applyFont="1" applyBorder="1" applyAlignment="1">
      <alignment vertical="top"/>
    </xf>
    <xf numFmtId="0" fontId="0" fillId="0" borderId="1" xfId="0" applyFont="1" applyBorder="1" applyAlignment="1">
      <alignment vertical="top" wrapText="1"/>
    </xf>
    <xf numFmtId="0" fontId="12" fillId="0" borderId="1" xfId="0" applyFont="1" applyBorder="1" applyAlignment="1">
      <alignment vertical="top" wrapText="1"/>
    </xf>
    <xf numFmtId="0" fontId="0" fillId="0" borderId="4" xfId="0" applyBorder="1" applyAlignment="1">
      <alignment vertical="top" wrapText="1"/>
    </xf>
    <xf numFmtId="0" fontId="7" fillId="0" borderId="2" xfId="0" applyFont="1" applyBorder="1" applyAlignment="1">
      <alignment vertical="top" wrapText="1"/>
    </xf>
    <xf numFmtId="0" fontId="0" fillId="0" borderId="1" xfId="0" applyBorder="1" applyAlignment="1">
      <alignment wrapText="1"/>
    </xf>
    <xf numFmtId="164" fontId="2" fillId="2" borderId="1" xfId="1" applyNumberFormat="1" applyFont="1" applyFill="1" applyBorder="1" applyAlignment="1">
      <alignment vertical="top"/>
    </xf>
    <xf numFmtId="0" fontId="3" fillId="2" borderId="1" xfId="0" applyFont="1" applyFill="1" applyBorder="1" applyAlignment="1">
      <alignment vertical="top"/>
    </xf>
    <xf numFmtId="0" fontId="0" fillId="2" borderId="1" xfId="0" applyFill="1" applyBorder="1" applyAlignment="1">
      <alignment wrapText="1"/>
    </xf>
    <xf numFmtId="14" fontId="0" fillId="8" borderId="1" xfId="0" applyNumberFormat="1" applyFill="1" applyBorder="1" applyAlignment="1">
      <alignment vertical="top"/>
    </xf>
    <xf numFmtId="14" fontId="0" fillId="2" borderId="1" xfId="0" applyNumberFormat="1" applyFill="1" applyBorder="1" applyAlignment="1">
      <alignment vertical="top" wrapText="1"/>
    </xf>
    <xf numFmtId="0" fontId="0" fillId="9" borderId="1" xfId="0" applyFill="1" applyBorder="1" applyAlignment="1">
      <alignment horizontal="right" vertical="top"/>
    </xf>
    <xf numFmtId="0" fontId="0" fillId="2" borderId="1" xfId="0" applyFont="1" applyFill="1" applyBorder="1" applyAlignment="1">
      <alignment vertical="top" wrapText="1"/>
    </xf>
    <xf numFmtId="14" fontId="9" fillId="8" borderId="1" xfId="2" applyNumberFormat="1" applyFill="1" applyBorder="1" applyAlignment="1">
      <alignment vertical="top"/>
    </xf>
    <xf numFmtId="0" fontId="9" fillId="8" borderId="1" xfId="2" applyFont="1" applyFill="1" applyBorder="1" applyAlignment="1">
      <alignment vertical="top"/>
    </xf>
    <xf numFmtId="0" fontId="0" fillId="2" borderId="1" xfId="0" applyFill="1" applyBorder="1" applyAlignment="1">
      <alignment horizontal="right" vertical="top"/>
    </xf>
    <xf numFmtId="0" fontId="0" fillId="8" borderId="1" xfId="0" applyFill="1" applyBorder="1" applyAlignment="1">
      <alignment vertical="top"/>
    </xf>
    <xf numFmtId="0" fontId="17" fillId="0" borderId="0" xfId="0" applyFont="1" applyAlignment="1">
      <alignment vertical="top"/>
    </xf>
    <xf numFmtId="0" fontId="0" fillId="0" borderId="0" xfId="0" applyFill="1" applyAlignment="1">
      <alignment vertical="top"/>
    </xf>
    <xf numFmtId="0" fontId="0" fillId="2" borderId="0" xfId="0" applyFill="1" applyAlignment="1">
      <alignment horizontal="center" vertical="center" wrapText="1"/>
    </xf>
    <xf numFmtId="0" fontId="2" fillId="3" borderId="1" xfId="0" applyFont="1" applyFill="1" applyBorder="1" applyAlignment="1">
      <alignment horizontal="center" vertical="center" wrapText="1"/>
    </xf>
    <xf numFmtId="49" fontId="0" fillId="2" borderId="1" xfId="0" applyNumberFormat="1" applyFill="1" applyBorder="1" applyAlignment="1">
      <alignment vertical="top"/>
    </xf>
    <xf numFmtId="0" fontId="0" fillId="2" borderId="1" xfId="0" applyFill="1" applyBorder="1" applyAlignment="1">
      <alignment horizontal="center" vertical="center" wrapText="1"/>
    </xf>
    <xf numFmtId="49" fontId="0" fillId="0" borderId="1" xfId="0" applyNumberFormat="1"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right" vertical="top" wrapText="1"/>
    </xf>
    <xf numFmtId="0" fontId="0" fillId="0" borderId="1" xfId="0" quotePrefix="1" applyBorder="1" applyAlignment="1">
      <alignment horizontal="right" vertical="top"/>
    </xf>
    <xf numFmtId="0" fontId="0" fillId="6" borderId="0" xfId="0" applyFill="1" applyAlignment="1">
      <alignment vertical="top" wrapText="1"/>
    </xf>
    <xf numFmtId="0" fontId="0" fillId="2" borderId="0" xfId="0" applyFill="1" applyAlignment="1">
      <alignment vertical="top" wrapText="1"/>
    </xf>
    <xf numFmtId="0" fontId="0" fillId="0" borderId="0" xfId="0" applyFill="1" applyAlignment="1">
      <alignment vertical="top" wrapText="1"/>
    </xf>
    <xf numFmtId="0" fontId="0" fillId="4" borderId="1" xfId="0" applyFill="1" applyBorder="1" applyAlignment="1">
      <alignment vertical="top" wrapText="1"/>
    </xf>
    <xf numFmtId="49" fontId="0" fillId="2" borderId="1" xfId="0" applyNumberFormat="1" applyFill="1" applyBorder="1" applyAlignment="1">
      <alignment horizontal="right" vertical="top"/>
    </xf>
    <xf numFmtId="0" fontId="2" fillId="0" borderId="0" xfId="0" applyFont="1" applyAlignment="1">
      <alignment horizontal="center" vertical="top" wrapText="1"/>
    </xf>
    <xf numFmtId="0" fontId="0" fillId="0" borderId="0" xfId="0" applyAlignment="1">
      <alignment horizontal="center" vertical="top"/>
    </xf>
    <xf numFmtId="0" fontId="0" fillId="2" borderId="0" xfId="0" applyFill="1" applyAlignment="1">
      <alignment horizontal="right" vertical="top"/>
    </xf>
    <xf numFmtId="0" fontId="0" fillId="2" borderId="1" xfId="0" applyFont="1" applyFill="1" applyBorder="1" applyAlignment="1">
      <alignment horizontal="right" vertical="top"/>
    </xf>
    <xf numFmtId="0" fontId="0" fillId="2" borderId="0" xfId="0" applyFill="1" applyBorder="1" applyAlignment="1">
      <alignment horizontal="right" vertical="top"/>
    </xf>
    <xf numFmtId="0" fontId="2" fillId="3" borderId="0" xfId="0" applyFont="1" applyFill="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horizontal="center" vertical="center" wrapText="1"/>
    </xf>
    <xf numFmtId="49" fontId="10" fillId="0" borderId="1" xfId="0" applyNumberFormat="1" applyFont="1" applyBorder="1" applyAlignment="1">
      <alignment vertical="top"/>
    </xf>
    <xf numFmtId="0" fontId="10" fillId="0" borderId="1" xfId="0" applyFont="1" applyBorder="1" applyAlignment="1">
      <alignment vertical="top" wrapText="1"/>
    </xf>
    <xf numFmtId="0" fontId="10" fillId="2" borderId="1" xfId="0" applyFont="1" applyFill="1" applyBorder="1" applyAlignment="1">
      <alignment horizontal="right" vertical="top"/>
    </xf>
    <xf numFmtId="0" fontId="10" fillId="0" borderId="1" xfId="0" applyFont="1" applyBorder="1" applyAlignment="1">
      <alignment horizontal="center" vertical="center" wrapText="1"/>
    </xf>
    <xf numFmtId="0" fontId="10" fillId="0" borderId="1" xfId="0" applyFont="1" applyBorder="1" applyAlignment="1">
      <alignment vertical="top"/>
    </xf>
    <xf numFmtId="0" fontId="11" fillId="0" borderId="1" xfId="0" applyFont="1" applyBorder="1" applyAlignment="1">
      <alignment vertical="top"/>
    </xf>
    <xf numFmtId="14" fontId="10" fillId="0" borderId="1" xfId="0" applyNumberFormat="1" applyFont="1" applyBorder="1" applyAlignment="1">
      <alignment vertical="top"/>
    </xf>
    <xf numFmtId="0" fontId="10" fillId="2" borderId="0" xfId="0" applyFont="1" applyFill="1" applyAlignment="1">
      <alignment vertical="top"/>
    </xf>
    <xf numFmtId="0" fontId="10" fillId="0" borderId="1" xfId="0" applyFont="1" applyBorder="1" applyAlignment="1">
      <alignment horizontal="center" vertical="center"/>
    </xf>
    <xf numFmtId="0" fontId="10" fillId="0" borderId="0" xfId="0" applyFont="1" applyAlignment="1">
      <alignment vertical="top"/>
    </xf>
    <xf numFmtId="0" fontId="10" fillId="0" borderId="0" xfId="0" applyFont="1" applyAlignment="1">
      <alignment vertical="top" wrapText="1"/>
    </xf>
    <xf numFmtId="0" fontId="0" fillId="0" borderId="1" xfId="0" applyFont="1" applyBorder="1" applyAlignment="1">
      <alignment vertical="top"/>
    </xf>
    <xf numFmtId="14" fontId="0" fillId="0" borderId="1" xfId="0" applyNumberFormat="1" applyFont="1" applyBorder="1" applyAlignment="1">
      <alignment vertical="top"/>
    </xf>
    <xf numFmtId="0" fontId="0" fillId="2" borderId="0" xfId="0" applyFont="1" applyFill="1" applyAlignment="1">
      <alignment vertical="top"/>
    </xf>
    <xf numFmtId="0" fontId="0" fillId="0" borderId="1" xfId="0" applyFont="1" applyBorder="1" applyAlignment="1">
      <alignment horizontal="center" vertical="center"/>
    </xf>
    <xf numFmtId="0" fontId="0" fillId="0" borderId="0" xfId="0" applyFont="1" applyAlignment="1">
      <alignment vertical="top"/>
    </xf>
    <xf numFmtId="0" fontId="0" fillId="0" borderId="0" xfId="0" applyFont="1" applyAlignment="1">
      <alignment vertical="top" wrapText="1"/>
    </xf>
    <xf numFmtId="0" fontId="18" fillId="0" borderId="0" xfId="0" applyFont="1" applyAlignment="1">
      <alignment wrapText="1"/>
    </xf>
    <xf numFmtId="0" fontId="7" fillId="0" borderId="1" xfId="0" applyFont="1" applyBorder="1" applyAlignment="1">
      <alignment horizontal="center" vertical="center" wrapText="1"/>
    </xf>
    <xf numFmtId="164" fontId="0" fillId="0" borderId="0" xfId="1" applyNumberFormat="1" applyFont="1" applyAlignment="1">
      <alignment vertical="top"/>
    </xf>
    <xf numFmtId="164" fontId="0" fillId="0" borderId="1" xfId="1" applyNumberFormat="1" applyFont="1" applyBorder="1" applyAlignment="1">
      <alignment vertical="top" wrapText="1"/>
    </xf>
    <xf numFmtId="164" fontId="0" fillId="6" borderId="1" xfId="1" applyNumberFormat="1" applyFont="1" applyFill="1" applyBorder="1" applyAlignment="1">
      <alignment vertical="top" wrapText="1"/>
    </xf>
    <xf numFmtId="164" fontId="0" fillId="2" borderId="1" xfId="1" applyNumberFormat="1" applyFont="1" applyFill="1" applyBorder="1" applyAlignment="1">
      <alignment vertical="top" wrapText="1"/>
    </xf>
    <xf numFmtId="164" fontId="0" fillId="2" borderId="0" xfId="1" applyNumberFormat="1" applyFont="1" applyFill="1" applyAlignment="1">
      <alignment vertical="top"/>
    </xf>
    <xf numFmtId="164" fontId="0" fillId="0" borderId="1" xfId="1" applyNumberFormat="1" applyFont="1" applyBorder="1" applyAlignment="1">
      <alignment vertical="top"/>
    </xf>
    <xf numFmtId="164" fontId="0" fillId="6" borderId="1" xfId="1" applyNumberFormat="1" applyFont="1" applyFill="1" applyBorder="1" applyAlignment="1">
      <alignment vertical="top"/>
    </xf>
    <xf numFmtId="164" fontId="0" fillId="7" borderId="1" xfId="1" applyNumberFormat="1" applyFont="1" applyFill="1" applyBorder="1" applyAlignment="1">
      <alignment vertical="top"/>
    </xf>
    <xf numFmtId="164" fontId="10" fillId="0" borderId="1" xfId="1" applyNumberFormat="1" applyFont="1" applyBorder="1" applyAlignment="1">
      <alignment vertical="top"/>
    </xf>
    <xf numFmtId="164" fontId="0" fillId="2" borderId="1" xfId="1" applyNumberFormat="1" applyFont="1" applyFill="1" applyBorder="1" applyAlignment="1">
      <alignment vertical="top"/>
    </xf>
    <xf numFmtId="49" fontId="0" fillId="2" borderId="1" xfId="0" applyNumberFormat="1" applyFill="1" applyBorder="1" applyAlignment="1">
      <alignment horizontal="right" vertical="top" wrapText="1"/>
    </xf>
    <xf numFmtId="0" fontId="2" fillId="0" borderId="0" xfId="0" applyFont="1" applyAlignment="1">
      <alignment horizontal="center" vertical="center" wrapText="1"/>
    </xf>
    <xf numFmtId="0" fontId="0" fillId="6" borderId="0" xfId="0" applyFill="1" applyAlignment="1">
      <alignment horizontal="center" vertical="center"/>
    </xf>
    <xf numFmtId="0" fontId="10" fillId="0" borderId="0" xfId="0" applyFont="1" applyAlignment="1">
      <alignment horizontal="center" vertical="center"/>
    </xf>
    <xf numFmtId="0" fontId="0" fillId="0" borderId="0" xfId="0" applyFont="1" applyAlignment="1">
      <alignment horizontal="center" vertical="center"/>
    </xf>
    <xf numFmtId="164" fontId="2" fillId="2" borderId="0" xfId="1" applyNumberFormat="1" applyFont="1" applyFill="1" applyAlignment="1">
      <alignment vertical="top"/>
    </xf>
    <xf numFmtId="0" fontId="3" fillId="2" borderId="0" xfId="0" applyFont="1" applyFill="1" applyAlignment="1">
      <alignment horizontal="right" vertical="top"/>
    </xf>
    <xf numFmtId="0" fontId="3" fillId="2" borderId="0" xfId="0" applyFont="1" applyFill="1" applyAlignment="1">
      <alignment vertical="top"/>
    </xf>
    <xf numFmtId="0" fontId="0" fillId="2" borderId="0" xfId="0" applyFill="1" applyAlignment="1">
      <alignment horizontal="center" vertical="top"/>
    </xf>
    <xf numFmtId="0" fontId="0" fillId="2" borderId="0" xfId="0" applyFill="1" applyBorder="1" applyAlignment="1">
      <alignment vertical="top" wrapText="1"/>
    </xf>
    <xf numFmtId="0" fontId="0" fillId="2" borderId="0" xfId="0" applyFill="1" applyBorder="1" applyAlignment="1">
      <alignment horizontal="center" vertical="center" wrapText="1"/>
    </xf>
    <xf numFmtId="164" fontId="2" fillId="3" borderId="0" xfId="1" applyNumberFormat="1" applyFont="1" applyFill="1" applyAlignment="1">
      <alignment horizontal="center" vertical="center" wrapText="1"/>
    </xf>
    <xf numFmtId="0" fontId="2" fillId="3" borderId="0" xfId="0" applyFont="1" applyFill="1" applyAlignment="1">
      <alignment vertical="center" wrapText="1"/>
    </xf>
    <xf numFmtId="164" fontId="2" fillId="3" borderId="0" xfId="1" applyNumberFormat="1" applyFont="1" applyFill="1" applyAlignment="1">
      <alignment vertical="center" wrapText="1"/>
    </xf>
    <xf numFmtId="0" fontId="2" fillId="3" borderId="0" xfId="0" applyFont="1" applyFill="1" applyAlignment="1">
      <alignment horizontal="right" vertical="center" wrapText="1"/>
    </xf>
    <xf numFmtId="0" fontId="3" fillId="3" borderId="0" xfId="0" applyFont="1" applyFill="1" applyAlignment="1">
      <alignment horizontal="right" vertical="center" wrapText="1"/>
    </xf>
    <xf numFmtId="0" fontId="3" fillId="3" borderId="0" xfId="0" applyFont="1" applyFill="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164" fontId="1" fillId="0" borderId="1" xfId="1" applyNumberFormat="1" applyFont="1" applyBorder="1" applyAlignment="1">
      <alignment vertical="top"/>
    </xf>
    <xf numFmtId="164" fontId="1" fillId="6" borderId="1" xfId="1" applyNumberFormat="1" applyFont="1" applyFill="1" applyBorder="1" applyAlignment="1">
      <alignment vertical="top"/>
    </xf>
    <xf numFmtId="164" fontId="1" fillId="0" borderId="1" xfId="1" applyNumberFormat="1" applyFont="1" applyBorder="1" applyAlignment="1">
      <alignment horizontal="right" vertical="top" wrapText="1"/>
    </xf>
    <xf numFmtId="164" fontId="1" fillId="2" borderId="1" xfId="1" applyNumberFormat="1" applyFont="1" applyFill="1" applyBorder="1" applyAlignment="1">
      <alignment vertical="top"/>
    </xf>
    <xf numFmtId="166" fontId="20" fillId="0" borderId="1" xfId="1" applyNumberFormat="1" applyFont="1" applyBorder="1" applyAlignment="1" applyProtection="1">
      <alignment vertical="top"/>
    </xf>
    <xf numFmtId="164" fontId="1" fillId="0" borderId="0" xfId="1" applyNumberFormat="1" applyFont="1" applyAlignment="1">
      <alignment vertical="top"/>
    </xf>
    <xf numFmtId="49" fontId="0" fillId="0" borderId="1" xfId="0" applyNumberFormat="1" applyFont="1" applyBorder="1" applyAlignment="1">
      <alignment vertical="top" wrapText="1"/>
    </xf>
    <xf numFmtId="14" fontId="0" fillId="0" borderId="1" xfId="0" applyNumberFormat="1" applyBorder="1" applyAlignment="1">
      <alignment vertical="top" wrapText="1"/>
    </xf>
    <xf numFmtId="0" fontId="0" fillId="0" borderId="0" xfId="0" applyBorder="1" applyAlignment="1">
      <alignment horizontal="center" vertical="center"/>
    </xf>
    <xf numFmtId="164" fontId="0" fillId="2" borderId="1" xfId="0" applyNumberFormat="1" applyFont="1" applyFill="1" applyBorder="1" applyAlignment="1">
      <alignment vertical="top"/>
    </xf>
    <xf numFmtId="164" fontId="2" fillId="0" borderId="3" xfId="1" applyNumberFormat="1" applyFont="1" applyBorder="1" applyAlignment="1">
      <alignment vertical="top"/>
    </xf>
    <xf numFmtId="0" fontId="0" fillId="0" borderId="3" xfId="0" applyBorder="1" applyAlignment="1">
      <alignment vertical="top" wrapText="1"/>
    </xf>
    <xf numFmtId="0" fontId="6" fillId="2" borderId="1" xfId="0" applyFont="1" applyFill="1" applyBorder="1" applyAlignment="1">
      <alignment vertical="top"/>
    </xf>
    <xf numFmtId="0" fontId="7" fillId="2" borderId="1" xfId="0" applyFont="1" applyFill="1" applyBorder="1" applyAlignment="1">
      <alignment horizontal="right" vertical="top"/>
    </xf>
    <xf numFmtId="3" fontId="0" fillId="0" borderId="0" xfId="0" applyNumberFormat="1"/>
    <xf numFmtId="3" fontId="0" fillId="0" borderId="0" xfId="0" applyNumberFormat="1" applyAlignment="1">
      <alignment vertical="top" wrapText="1"/>
    </xf>
    <xf numFmtId="49" fontId="0" fillId="6" borderId="1" xfId="0" applyNumberFormat="1" applyFill="1" applyBorder="1" applyAlignment="1">
      <alignment horizontal="right" vertical="top" wrapText="1"/>
    </xf>
    <xf numFmtId="164" fontId="1" fillId="0" borderId="0" xfId="1" applyNumberFormat="1" applyFont="1" applyBorder="1" applyAlignment="1">
      <alignment vertical="top"/>
    </xf>
    <xf numFmtId="14" fontId="0" fillId="4" borderId="1" xfId="0" applyNumberFormat="1" applyFill="1" applyBorder="1" applyAlignment="1">
      <alignment vertical="top"/>
    </xf>
    <xf numFmtId="49" fontId="7" fillId="0" borderId="1" xfId="0" applyNumberFormat="1" applyFont="1" applyBorder="1" applyAlignment="1">
      <alignment vertical="top"/>
    </xf>
    <xf numFmtId="164" fontId="7" fillId="0" borderId="1" xfId="1" applyNumberFormat="1" applyFont="1" applyBorder="1" applyAlignment="1">
      <alignment vertical="top" wrapText="1"/>
    </xf>
    <xf numFmtId="164" fontId="7" fillId="0" borderId="1" xfId="1" applyNumberFormat="1" applyFont="1" applyBorder="1" applyAlignment="1">
      <alignment vertical="top"/>
    </xf>
    <xf numFmtId="164" fontId="21" fillId="0" borderId="1" xfId="1" applyNumberFormat="1" applyFont="1" applyBorder="1" applyAlignment="1">
      <alignment vertical="top"/>
    </xf>
    <xf numFmtId="0" fontId="7" fillId="0" borderId="1" xfId="0" applyFont="1" applyBorder="1" applyAlignment="1">
      <alignment vertical="top"/>
    </xf>
    <xf numFmtId="0" fontId="22" fillId="0" borderId="1" xfId="0" applyFont="1" applyBorder="1" applyAlignment="1">
      <alignment vertical="top"/>
    </xf>
    <xf numFmtId="14" fontId="7" fillId="0" borderId="1" xfId="0" applyNumberFormat="1" applyFont="1" applyBorder="1" applyAlignment="1">
      <alignment vertical="top"/>
    </xf>
    <xf numFmtId="0" fontId="7" fillId="2" borderId="0" xfId="0" applyFont="1" applyFill="1" applyAlignment="1">
      <alignment vertical="top"/>
    </xf>
    <xf numFmtId="0" fontId="7" fillId="0" borderId="1" xfId="0" applyFont="1" applyBorder="1" applyAlignment="1">
      <alignment horizontal="center" vertical="center"/>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vertical="top" wrapText="1"/>
    </xf>
    <xf numFmtId="0" fontId="23" fillId="0" borderId="1" xfId="0" applyFont="1" applyBorder="1" applyAlignment="1">
      <alignment vertical="top" wrapText="1"/>
    </xf>
    <xf numFmtId="166" fontId="23" fillId="0" borderId="1" xfId="1" applyNumberFormat="1" applyFont="1" applyBorder="1" applyAlignment="1" applyProtection="1">
      <alignment vertical="top"/>
    </xf>
    <xf numFmtId="14" fontId="7" fillId="8" borderId="1" xfId="0" applyNumberFormat="1" applyFont="1" applyFill="1" applyBorder="1" applyAlignment="1">
      <alignment vertical="top"/>
    </xf>
    <xf numFmtId="164" fontId="21" fillId="2" borderId="1" xfId="1" applyNumberFormat="1" applyFont="1" applyFill="1" applyBorder="1" applyAlignment="1">
      <alignment vertical="top"/>
    </xf>
    <xf numFmtId="49" fontId="7" fillId="2" borderId="1" xfId="0" applyNumberFormat="1" applyFont="1" applyFill="1" applyBorder="1" applyAlignment="1">
      <alignment horizontal="right" vertical="top"/>
    </xf>
    <xf numFmtId="49" fontId="7" fillId="2" borderId="1" xfId="0" applyNumberFormat="1" applyFont="1" applyFill="1" applyBorder="1" applyAlignment="1">
      <alignment horizontal="right" vertical="top" wrapText="1"/>
    </xf>
    <xf numFmtId="14" fontId="7" fillId="4" borderId="1" xfId="0" applyNumberFormat="1" applyFont="1" applyFill="1" applyBorder="1" applyAlignment="1">
      <alignment vertical="top"/>
    </xf>
  </cellXfs>
  <cellStyles count="6">
    <cellStyle name="Lien hypertexte 2" xfId="5"/>
    <cellStyle name="Milliers" xfId="1" builtinId="3"/>
    <cellStyle name="Milliers 2" xfId="3"/>
    <cellStyle name="Normal" xfId="0" builtinId="0"/>
    <cellStyle name="Normal 2" xfId="2"/>
    <cellStyle name="Pourcentage 2" xfId="4"/>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99"/>
  <sheetViews>
    <sheetView zoomScale="50" zoomScaleNormal="50" workbookViewId="0">
      <pane ySplit="1" topLeftCell="A2" activePane="bottomLeft" state="frozen"/>
      <selection pane="bottomLeft" activeCell="B2" sqref="B2:B489"/>
    </sheetView>
  </sheetViews>
  <sheetFormatPr baseColWidth="10" defaultColWidth="10.81640625" defaultRowHeight="14.5" x14ac:dyDescent="0.35"/>
  <cols>
    <col min="1" max="1" width="10.81640625" style="5"/>
    <col min="2" max="3" width="10.81640625" style="31"/>
    <col min="4" max="4" width="13.453125" style="31" customWidth="1"/>
    <col min="5" max="5" width="7.453125" style="91" customWidth="1"/>
    <col min="6" max="6" width="9.7265625" style="32" customWidth="1"/>
    <col min="7" max="7" width="36.54296875" style="31" customWidth="1"/>
    <col min="8" max="8" width="18" style="35" hidden="1" customWidth="1"/>
    <col min="9" max="9" width="16.81640625" style="31" customWidth="1"/>
    <col min="10" max="10" width="19.7265625" style="5" customWidth="1"/>
    <col min="11" max="11" width="16" style="116" customWidth="1"/>
    <col min="12" max="12" width="22" style="150" bestFit="1" customWidth="1"/>
    <col min="13" max="13" width="19.81640625" style="33" customWidth="1"/>
    <col min="14" max="14" width="19.7265625" style="33" customWidth="1"/>
    <col min="15" max="15" width="16.81640625" style="33" customWidth="1"/>
    <col min="16" max="16" width="15" style="32" bestFit="1" customWidth="1"/>
    <col min="17" max="17" width="16" style="51" bestFit="1" customWidth="1"/>
    <col min="18" max="18" width="18.7265625" style="5" bestFit="1" customWidth="1"/>
    <col min="19" max="21" width="10.81640625" style="34" customWidth="1"/>
    <col min="22" max="22" width="13.54296875" style="5" customWidth="1"/>
    <col min="23" max="23" width="13.1796875" style="5" customWidth="1"/>
    <col min="24" max="24" width="10.81640625" style="31" customWidth="1"/>
    <col min="25" max="25" width="16.1796875" style="31" customWidth="1"/>
    <col min="26" max="26" width="3.81640625" style="41" customWidth="1"/>
    <col min="27" max="27" width="4.453125" style="45" customWidth="1"/>
    <col min="28" max="28" width="4.54296875" style="45" customWidth="1"/>
    <col min="29" max="29" width="6" style="45" customWidth="1"/>
    <col min="30" max="30" width="4.54296875" style="45" customWidth="1"/>
    <col min="31" max="31" width="4.1796875" style="45" customWidth="1"/>
    <col min="32" max="32" width="4.54296875" style="45" customWidth="1"/>
    <col min="33" max="33" width="5.81640625" style="45" customWidth="1"/>
    <col min="34" max="35" width="4.453125" style="45" customWidth="1"/>
    <col min="36" max="37" width="4" style="45" customWidth="1"/>
    <col min="38" max="38" width="5.453125" style="5" customWidth="1"/>
    <col min="39" max="39" width="6.1796875" style="41" customWidth="1"/>
    <col min="40" max="42" width="5.453125" style="35" customWidth="1"/>
    <col min="43" max="44" width="5.1796875" style="35" customWidth="1"/>
    <col min="45" max="46" width="4.453125" style="5" customWidth="1"/>
    <col min="47" max="47" width="11.453125" style="45" customWidth="1"/>
    <col min="48" max="48" width="10.81640625" style="31"/>
    <col min="49" max="49" width="10.81640625" style="5"/>
    <col min="50" max="50" width="10.81640625" style="90"/>
    <col min="51" max="16384" width="10.81640625" style="5"/>
  </cols>
  <sheetData>
    <row r="1" spans="1:50" s="144" customFormat="1" ht="60.65" customHeight="1" x14ac:dyDescent="0.35">
      <c r="A1" s="138" t="s">
        <v>15</v>
      </c>
      <c r="B1" s="138" t="s">
        <v>0</v>
      </c>
      <c r="C1" s="138" t="s">
        <v>78</v>
      </c>
      <c r="D1" s="138" t="s">
        <v>206</v>
      </c>
      <c r="E1" s="138" t="s">
        <v>3190</v>
      </c>
      <c r="F1" s="138" t="s">
        <v>3438</v>
      </c>
      <c r="G1" s="138" t="s">
        <v>79</v>
      </c>
      <c r="H1" s="94" t="s">
        <v>3862</v>
      </c>
      <c r="I1" s="138" t="s">
        <v>16</v>
      </c>
      <c r="J1" s="138" t="s">
        <v>17</v>
      </c>
      <c r="K1" s="139" t="s">
        <v>18</v>
      </c>
      <c r="L1" s="139" t="s">
        <v>19</v>
      </c>
      <c r="M1" s="139" t="s">
        <v>3880</v>
      </c>
      <c r="N1" s="137" t="s">
        <v>3901</v>
      </c>
      <c r="O1" s="139" t="s">
        <v>287</v>
      </c>
      <c r="P1" s="140" t="s">
        <v>20</v>
      </c>
      <c r="Q1" s="141" t="s">
        <v>21</v>
      </c>
      <c r="R1" s="138" t="s">
        <v>3605</v>
      </c>
      <c r="S1" s="142" t="s">
        <v>22</v>
      </c>
      <c r="T1" s="142" t="s">
        <v>23</v>
      </c>
      <c r="U1" s="142" t="s">
        <v>24</v>
      </c>
      <c r="V1" s="138" t="s">
        <v>25</v>
      </c>
      <c r="W1" s="138" t="s">
        <v>26</v>
      </c>
      <c r="X1" s="138" t="s">
        <v>3606</v>
      </c>
      <c r="Y1" s="138" t="s">
        <v>27</v>
      </c>
      <c r="Z1" s="143"/>
      <c r="AA1" s="77" t="s">
        <v>63</v>
      </c>
      <c r="AB1" s="77" t="s">
        <v>1453</v>
      </c>
      <c r="AC1" s="77" t="s">
        <v>69</v>
      </c>
      <c r="AD1" s="77" t="s">
        <v>30</v>
      </c>
      <c r="AE1" s="77" t="s">
        <v>591</v>
      </c>
      <c r="AF1" s="77" t="s">
        <v>570</v>
      </c>
      <c r="AG1" s="77" t="s">
        <v>1162</v>
      </c>
      <c r="AH1" s="77" t="s">
        <v>3222</v>
      </c>
      <c r="AI1" s="77" t="s">
        <v>3225</v>
      </c>
      <c r="AJ1" s="77" t="s">
        <v>3224</v>
      </c>
      <c r="AK1" s="77" t="s">
        <v>3226</v>
      </c>
      <c r="AM1" s="143"/>
      <c r="AN1" s="77" t="s">
        <v>655</v>
      </c>
      <c r="AO1" s="77" t="s">
        <v>1597</v>
      </c>
      <c r="AP1" s="77" t="s">
        <v>251</v>
      </c>
      <c r="AQ1" s="77" t="s">
        <v>3228</v>
      </c>
      <c r="AR1" s="77" t="s">
        <v>836</v>
      </c>
      <c r="AU1" s="127" t="s">
        <v>3894</v>
      </c>
      <c r="AV1" s="144" t="s">
        <v>3425</v>
      </c>
      <c r="AX1" s="127" t="s">
        <v>3839</v>
      </c>
    </row>
    <row r="2" spans="1:50" ht="58" x14ac:dyDescent="0.35">
      <c r="A2" s="25" t="s">
        <v>1151</v>
      </c>
      <c r="B2" s="15" t="s">
        <v>345</v>
      </c>
      <c r="C2" s="7" t="s">
        <v>631</v>
      </c>
      <c r="D2" s="15" t="s">
        <v>3760</v>
      </c>
      <c r="E2" s="72" t="s">
        <v>3009</v>
      </c>
      <c r="F2" s="126" t="s">
        <v>3850</v>
      </c>
      <c r="G2" s="15" t="s">
        <v>3607</v>
      </c>
      <c r="H2" s="44"/>
      <c r="I2" s="15" t="s">
        <v>3608</v>
      </c>
      <c r="J2" s="7" t="s">
        <v>1965</v>
      </c>
      <c r="K2" s="117">
        <v>6500</v>
      </c>
      <c r="L2" s="145">
        <v>500000</v>
      </c>
      <c r="M2" s="28"/>
      <c r="N2" s="28">
        <v>500000</v>
      </c>
      <c r="O2" s="15" t="s">
        <v>341</v>
      </c>
      <c r="P2" s="27">
        <v>1008</v>
      </c>
      <c r="Q2" s="27">
        <v>0</v>
      </c>
      <c r="R2" s="27">
        <v>0</v>
      </c>
      <c r="S2" s="29"/>
      <c r="T2" s="29"/>
      <c r="U2" s="29"/>
      <c r="V2" s="27">
        <v>553</v>
      </c>
      <c r="W2" s="30">
        <v>44531</v>
      </c>
      <c r="X2" s="15" t="s">
        <v>3049</v>
      </c>
      <c r="Y2" s="15" t="s">
        <v>381</v>
      </c>
      <c r="AA2" s="42"/>
      <c r="AB2" s="42"/>
      <c r="AC2" s="42" t="s">
        <v>1620</v>
      </c>
      <c r="AD2" s="42" t="s">
        <v>1620</v>
      </c>
      <c r="AE2" s="42"/>
      <c r="AF2" s="42"/>
      <c r="AG2" s="42"/>
      <c r="AH2" s="42"/>
      <c r="AI2" s="42"/>
      <c r="AJ2" s="42"/>
      <c r="AK2" s="42"/>
      <c r="AL2" s="5">
        <v>2</v>
      </c>
      <c r="AN2" s="44"/>
      <c r="AO2" s="44" t="s">
        <v>1620</v>
      </c>
      <c r="AP2" s="44"/>
      <c r="AQ2" s="44"/>
      <c r="AR2" s="44"/>
      <c r="AS2" s="5">
        <v>1</v>
      </c>
      <c r="AX2" s="5"/>
    </row>
    <row r="3" spans="1:50" ht="43.5" x14ac:dyDescent="0.35">
      <c r="A3" s="25" t="s">
        <v>659</v>
      </c>
      <c r="B3" s="15" t="s">
        <v>345</v>
      </c>
      <c r="C3" s="7" t="s">
        <v>631</v>
      </c>
      <c r="D3" s="15" t="s">
        <v>3099</v>
      </c>
      <c r="E3" s="72" t="s">
        <v>3008</v>
      </c>
      <c r="F3" s="126" t="s">
        <v>3851</v>
      </c>
      <c r="G3" s="15" t="s">
        <v>660</v>
      </c>
      <c r="H3" s="44"/>
      <c r="I3" s="15" t="s">
        <v>661</v>
      </c>
      <c r="J3" s="7" t="s">
        <v>1965</v>
      </c>
      <c r="K3" s="117">
        <v>9409</v>
      </c>
      <c r="L3" s="145">
        <v>500000</v>
      </c>
      <c r="M3" s="28"/>
      <c r="N3" s="28">
        <v>500000</v>
      </c>
      <c r="O3" s="15" t="s">
        <v>289</v>
      </c>
      <c r="P3" s="27">
        <v>0</v>
      </c>
      <c r="Q3" s="27">
        <v>0</v>
      </c>
      <c r="R3" s="27">
        <v>4000</v>
      </c>
      <c r="S3" s="29"/>
      <c r="T3" s="29"/>
      <c r="U3" s="29"/>
      <c r="V3" s="27">
        <v>0</v>
      </c>
      <c r="W3" s="30">
        <v>44714</v>
      </c>
      <c r="X3" s="15" t="s">
        <v>3049</v>
      </c>
      <c r="Y3" s="15"/>
      <c r="AA3" s="42"/>
      <c r="AB3" s="42"/>
      <c r="AC3" s="42" t="s">
        <v>1620</v>
      </c>
      <c r="AD3" s="42" t="s">
        <v>1620</v>
      </c>
      <c r="AE3" s="42"/>
      <c r="AF3" s="42"/>
      <c r="AG3" s="42"/>
      <c r="AH3" s="42"/>
      <c r="AI3" s="42"/>
      <c r="AJ3" s="42"/>
      <c r="AK3" s="42"/>
      <c r="AL3" s="5">
        <v>2</v>
      </c>
      <c r="AN3" s="44"/>
      <c r="AO3" s="44"/>
      <c r="AP3" s="44"/>
      <c r="AQ3" s="44"/>
      <c r="AR3" s="44"/>
      <c r="AS3" s="5">
        <v>0</v>
      </c>
      <c r="AX3" s="5"/>
    </row>
    <row r="4" spans="1:50" ht="43.5" x14ac:dyDescent="0.35">
      <c r="A4" s="25" t="s">
        <v>656</v>
      </c>
      <c r="B4" s="15" t="s">
        <v>345</v>
      </c>
      <c r="C4" s="7" t="s">
        <v>631</v>
      </c>
      <c r="D4" s="15" t="s">
        <v>3098</v>
      </c>
      <c r="E4" s="72">
        <v>1480</v>
      </c>
      <c r="F4" s="88" t="s">
        <v>3852</v>
      </c>
      <c r="G4" s="15" t="s">
        <v>3609</v>
      </c>
      <c r="H4" s="44"/>
      <c r="I4" s="15" t="s">
        <v>630</v>
      </c>
      <c r="J4" s="7" t="s">
        <v>160</v>
      </c>
      <c r="K4" s="117">
        <v>18000</v>
      </c>
      <c r="L4" s="145">
        <v>343000</v>
      </c>
      <c r="M4" s="28"/>
      <c r="N4" s="28">
        <v>343000</v>
      </c>
      <c r="O4" s="15" t="s">
        <v>289</v>
      </c>
      <c r="P4" s="27">
        <v>4058</v>
      </c>
      <c r="Q4" s="27">
        <v>1058</v>
      </c>
      <c r="R4" s="27">
        <v>458</v>
      </c>
      <c r="S4" s="29"/>
      <c r="T4" s="29">
        <v>458</v>
      </c>
      <c r="U4" s="29"/>
      <c r="V4" s="27">
        <v>3760</v>
      </c>
      <c r="W4" s="30">
        <v>44564</v>
      </c>
      <c r="X4" s="15"/>
      <c r="Y4" s="15"/>
      <c r="AA4" s="42"/>
      <c r="AB4" s="42"/>
      <c r="AC4" s="42"/>
      <c r="AD4" s="42"/>
      <c r="AE4" s="42"/>
      <c r="AF4" s="42"/>
      <c r="AG4" s="42"/>
      <c r="AH4" s="42"/>
      <c r="AI4" s="42"/>
      <c r="AJ4" s="42"/>
      <c r="AK4" s="42"/>
      <c r="AL4" s="5">
        <v>0</v>
      </c>
      <c r="AN4" s="44"/>
      <c r="AO4" s="44"/>
      <c r="AP4" s="44"/>
      <c r="AQ4" s="44"/>
      <c r="AR4" s="44"/>
      <c r="AS4" s="5">
        <v>0</v>
      </c>
      <c r="AX4" s="5"/>
    </row>
    <row r="5" spans="1:50" ht="43.5" x14ac:dyDescent="0.35">
      <c r="A5" s="25" t="s">
        <v>1152</v>
      </c>
      <c r="B5" s="15" t="s">
        <v>345</v>
      </c>
      <c r="C5" s="7" t="s">
        <v>448</v>
      </c>
      <c r="D5" s="15" t="s">
        <v>3097</v>
      </c>
      <c r="E5" s="72" t="s">
        <v>3010</v>
      </c>
      <c r="F5" s="126" t="s">
        <v>3853</v>
      </c>
      <c r="G5" s="15" t="s">
        <v>1153</v>
      </c>
      <c r="H5" s="44"/>
      <c r="I5" s="15" t="s">
        <v>1154</v>
      </c>
      <c r="J5" s="7" t="s">
        <v>1296</v>
      </c>
      <c r="K5" s="117">
        <v>11759</v>
      </c>
      <c r="L5" s="145">
        <v>378000</v>
      </c>
      <c r="M5" s="28"/>
      <c r="N5" s="28">
        <v>378000</v>
      </c>
      <c r="O5" s="15" t="s">
        <v>301</v>
      </c>
      <c r="P5" s="27">
        <v>6600</v>
      </c>
      <c r="Q5" s="27">
        <v>3500</v>
      </c>
      <c r="R5" s="27">
        <v>1120</v>
      </c>
      <c r="S5" s="29">
        <v>320</v>
      </c>
      <c r="T5" s="29">
        <v>800</v>
      </c>
      <c r="U5" s="29"/>
      <c r="V5" s="27">
        <v>5000</v>
      </c>
      <c r="W5" s="30">
        <v>44319</v>
      </c>
      <c r="X5" s="15" t="s">
        <v>3050</v>
      </c>
      <c r="Y5" s="15" t="s">
        <v>251</v>
      </c>
      <c r="AA5" s="42" t="s">
        <v>1620</v>
      </c>
      <c r="AB5" s="42"/>
      <c r="AC5" s="42"/>
      <c r="AD5" s="42"/>
      <c r="AE5" s="42"/>
      <c r="AF5" s="42"/>
      <c r="AG5" s="42"/>
      <c r="AH5" s="42"/>
      <c r="AI5" s="42"/>
      <c r="AJ5" s="42"/>
      <c r="AK5" s="42"/>
      <c r="AL5" s="5">
        <v>1</v>
      </c>
      <c r="AN5" s="44"/>
      <c r="AO5" s="44"/>
      <c r="AP5" s="44" t="s">
        <v>1620</v>
      </c>
      <c r="AQ5" s="44" t="s">
        <v>1620</v>
      </c>
      <c r="AR5" s="44"/>
      <c r="AS5" s="5">
        <v>2</v>
      </c>
      <c r="AX5" s="5"/>
    </row>
    <row r="6" spans="1:50" s="24" customFormat="1" ht="43.5" x14ac:dyDescent="0.35">
      <c r="A6" s="16" t="s">
        <v>1175</v>
      </c>
      <c r="B6" s="17" t="s">
        <v>345</v>
      </c>
      <c r="C6" s="19" t="s">
        <v>448</v>
      </c>
      <c r="D6" s="17" t="s">
        <v>3440</v>
      </c>
      <c r="E6" s="18" t="s">
        <v>3011</v>
      </c>
      <c r="F6" s="18" t="s">
        <v>3854</v>
      </c>
      <c r="G6" s="17" t="s">
        <v>1176</v>
      </c>
      <c r="H6" s="46"/>
      <c r="I6" s="17" t="s">
        <v>1177</v>
      </c>
      <c r="J6" s="19" t="s">
        <v>1965</v>
      </c>
      <c r="K6" s="118">
        <v>54300</v>
      </c>
      <c r="L6" s="146">
        <v>1134149</v>
      </c>
      <c r="M6" s="21"/>
      <c r="N6" s="21">
        <v>1134149</v>
      </c>
      <c r="O6" s="17" t="s">
        <v>3433</v>
      </c>
      <c r="P6" s="20">
        <v>922</v>
      </c>
      <c r="Q6" s="20">
        <v>0</v>
      </c>
      <c r="R6" s="20">
        <v>0</v>
      </c>
      <c r="S6" s="22"/>
      <c r="T6" s="22"/>
      <c r="U6" s="22"/>
      <c r="V6" s="20">
        <v>7500</v>
      </c>
      <c r="W6" s="23">
        <v>44501</v>
      </c>
      <c r="X6" s="17" t="s">
        <v>30</v>
      </c>
      <c r="Y6" s="17"/>
      <c r="AA6" s="43"/>
      <c r="AB6" s="43"/>
      <c r="AC6" s="43"/>
      <c r="AD6" s="43" t="s">
        <v>1620</v>
      </c>
      <c r="AE6" s="43"/>
      <c r="AF6" s="43"/>
      <c r="AG6" s="43"/>
      <c r="AH6" s="43"/>
      <c r="AI6" s="43"/>
      <c r="AJ6" s="43"/>
      <c r="AK6" s="43"/>
      <c r="AL6" s="5">
        <v>1</v>
      </c>
      <c r="AN6" s="46"/>
      <c r="AO6" s="46"/>
      <c r="AP6" s="46"/>
      <c r="AQ6" s="46"/>
      <c r="AR6" s="46"/>
      <c r="AS6" s="24">
        <v>0</v>
      </c>
      <c r="AU6" s="128"/>
      <c r="AV6" s="84"/>
    </row>
    <row r="7" spans="1:50" ht="43.5" x14ac:dyDescent="0.35">
      <c r="A7" s="25" t="s">
        <v>636</v>
      </c>
      <c r="B7" s="15" t="s">
        <v>345</v>
      </c>
      <c r="C7" s="7" t="s">
        <v>448</v>
      </c>
      <c r="D7" s="15" t="s">
        <v>3096</v>
      </c>
      <c r="E7" s="72" t="s">
        <v>3012</v>
      </c>
      <c r="F7" s="126" t="s">
        <v>3855</v>
      </c>
      <c r="G7" s="15" t="s">
        <v>637</v>
      </c>
      <c r="H7" s="44"/>
      <c r="I7" s="15" t="s">
        <v>638</v>
      </c>
      <c r="J7" s="7" t="s">
        <v>1296</v>
      </c>
      <c r="K7" s="117">
        <v>250</v>
      </c>
      <c r="L7" s="145">
        <v>256110</v>
      </c>
      <c r="M7" s="28"/>
      <c r="N7" s="28">
        <v>256110</v>
      </c>
      <c r="O7" s="15" t="s">
        <v>299</v>
      </c>
      <c r="P7" s="27">
        <v>1170</v>
      </c>
      <c r="Q7" s="27">
        <v>426</v>
      </c>
      <c r="R7" s="27">
        <v>0</v>
      </c>
      <c r="S7" s="29"/>
      <c r="T7" s="29"/>
      <c r="U7" s="29"/>
      <c r="V7" s="27">
        <v>0</v>
      </c>
      <c r="W7" s="30">
        <v>44326</v>
      </c>
      <c r="X7" s="15" t="s">
        <v>3050</v>
      </c>
      <c r="Y7" s="15" t="s">
        <v>251</v>
      </c>
      <c r="AA7" s="42" t="s">
        <v>1620</v>
      </c>
      <c r="AB7" s="42"/>
      <c r="AC7" s="42"/>
      <c r="AD7" s="42"/>
      <c r="AE7" s="42"/>
      <c r="AF7" s="42"/>
      <c r="AG7" s="42"/>
      <c r="AH7" s="42"/>
      <c r="AI7" s="42"/>
      <c r="AJ7" s="42"/>
      <c r="AK7" s="42"/>
      <c r="AL7" s="5">
        <v>1</v>
      </c>
      <c r="AN7" s="44"/>
      <c r="AO7" s="44"/>
      <c r="AP7" s="44" t="s">
        <v>1620</v>
      </c>
      <c r="AQ7" s="44" t="s">
        <v>1620</v>
      </c>
      <c r="AR7" s="44"/>
      <c r="AS7" s="5">
        <v>2</v>
      </c>
      <c r="AX7" s="5"/>
    </row>
    <row r="8" spans="1:50" ht="43.5" x14ac:dyDescent="0.35">
      <c r="A8" s="25" t="s">
        <v>612</v>
      </c>
      <c r="B8" s="15" t="s">
        <v>345</v>
      </c>
      <c r="C8" s="7" t="s">
        <v>613</v>
      </c>
      <c r="D8" s="15" t="s">
        <v>3095</v>
      </c>
      <c r="E8" s="72" t="s">
        <v>3013</v>
      </c>
      <c r="F8" s="126" t="s">
        <v>3856</v>
      </c>
      <c r="G8" s="15" t="s">
        <v>3610</v>
      </c>
      <c r="H8" s="44"/>
      <c r="I8" s="15" t="s">
        <v>3611</v>
      </c>
      <c r="J8" s="7" t="s">
        <v>1965</v>
      </c>
      <c r="K8" s="117">
        <v>5000</v>
      </c>
      <c r="L8" s="145">
        <v>135845</v>
      </c>
      <c r="M8" s="28"/>
      <c r="N8" s="28">
        <v>135845</v>
      </c>
      <c r="O8" s="15" t="s">
        <v>289</v>
      </c>
      <c r="P8" s="27">
        <v>0</v>
      </c>
      <c r="Q8" s="27">
        <v>0</v>
      </c>
      <c r="R8" s="27">
        <v>3178.55</v>
      </c>
      <c r="S8" s="29"/>
      <c r="T8" s="29">
        <v>3178.55</v>
      </c>
      <c r="U8" s="29"/>
      <c r="V8" s="27">
        <v>0</v>
      </c>
      <c r="W8" s="30">
        <v>44473</v>
      </c>
      <c r="X8" s="15" t="s">
        <v>3051</v>
      </c>
      <c r="Y8" s="15"/>
      <c r="AA8" s="42" t="s">
        <v>1620</v>
      </c>
      <c r="AB8" s="42"/>
      <c r="AC8" s="42" t="s">
        <v>1620</v>
      </c>
      <c r="AD8" s="42"/>
      <c r="AE8" s="42"/>
      <c r="AF8" s="42"/>
      <c r="AG8" s="42"/>
      <c r="AH8" s="42"/>
      <c r="AI8" s="42"/>
      <c r="AJ8" s="42"/>
      <c r="AK8" s="42"/>
      <c r="AL8" s="5">
        <v>2</v>
      </c>
      <c r="AN8" s="44"/>
      <c r="AO8" s="44"/>
      <c r="AP8" s="44"/>
      <c r="AQ8" s="44"/>
      <c r="AR8" s="44"/>
      <c r="AS8" s="5">
        <v>0</v>
      </c>
      <c r="AX8" s="5"/>
    </row>
    <row r="9" spans="1:50" ht="43.5" x14ac:dyDescent="0.35">
      <c r="A9" s="25" t="s">
        <v>1132</v>
      </c>
      <c r="B9" s="15" t="s">
        <v>345</v>
      </c>
      <c r="C9" s="7" t="s">
        <v>1133</v>
      </c>
      <c r="D9" s="15" t="s">
        <v>3448</v>
      </c>
      <c r="E9" s="72" t="s">
        <v>3015</v>
      </c>
      <c r="F9" s="15">
        <v>15012</v>
      </c>
      <c r="G9" s="15" t="s">
        <v>3612</v>
      </c>
      <c r="H9" s="44"/>
      <c r="I9" s="15" t="s">
        <v>3613</v>
      </c>
      <c r="J9" s="7" t="s">
        <v>1965</v>
      </c>
      <c r="K9" s="117">
        <v>4200</v>
      </c>
      <c r="L9" s="145">
        <v>415200</v>
      </c>
      <c r="M9" s="28"/>
      <c r="N9" s="28">
        <v>415200</v>
      </c>
      <c r="O9" s="15" t="s">
        <v>3433</v>
      </c>
      <c r="P9" s="27">
        <v>1620</v>
      </c>
      <c r="Q9" s="27">
        <v>1620</v>
      </c>
      <c r="R9" s="27">
        <v>0</v>
      </c>
      <c r="S9" s="29"/>
      <c r="T9" s="29"/>
      <c r="U9" s="29"/>
      <c r="V9" s="27">
        <v>2078</v>
      </c>
      <c r="W9" s="30">
        <v>44454</v>
      </c>
      <c r="X9" s="15" t="s">
        <v>3051</v>
      </c>
      <c r="Y9" s="15"/>
      <c r="AA9" s="42" t="s">
        <v>1620</v>
      </c>
      <c r="AB9" s="42"/>
      <c r="AC9" s="42" t="s">
        <v>1620</v>
      </c>
      <c r="AD9" s="42"/>
      <c r="AE9" s="42"/>
      <c r="AF9" s="42"/>
      <c r="AG9" s="42"/>
      <c r="AH9" s="42"/>
      <c r="AI9" s="42"/>
      <c r="AJ9" s="42"/>
      <c r="AK9" s="42"/>
      <c r="AL9" s="5">
        <v>2</v>
      </c>
      <c r="AN9" s="44"/>
      <c r="AO9" s="44"/>
      <c r="AP9" s="44"/>
      <c r="AQ9" s="44"/>
      <c r="AR9" s="44"/>
      <c r="AS9" s="5">
        <v>0</v>
      </c>
      <c r="AX9" s="5"/>
    </row>
    <row r="10" spans="1:50" ht="43.5" x14ac:dyDescent="0.35">
      <c r="A10" s="25" t="s">
        <v>1186</v>
      </c>
      <c r="B10" s="15" t="s">
        <v>345</v>
      </c>
      <c r="C10" s="7" t="s">
        <v>1133</v>
      </c>
      <c r="D10" s="15" t="s">
        <v>3451</v>
      </c>
      <c r="E10" s="72" t="s">
        <v>3014</v>
      </c>
      <c r="F10" s="15">
        <v>15101</v>
      </c>
      <c r="G10" s="15" t="s">
        <v>3007</v>
      </c>
      <c r="H10" s="44" t="s">
        <v>3865</v>
      </c>
      <c r="I10" s="15" t="s">
        <v>1187</v>
      </c>
      <c r="J10" s="7" t="s">
        <v>1965</v>
      </c>
      <c r="K10" s="117">
        <v>720000</v>
      </c>
      <c r="L10" s="145">
        <v>3200000</v>
      </c>
      <c r="M10" s="28"/>
      <c r="N10" s="28">
        <v>3200000</v>
      </c>
      <c r="O10" s="15" t="s">
        <v>3433</v>
      </c>
      <c r="P10" s="27">
        <v>6400</v>
      </c>
      <c r="Q10" s="27">
        <v>0</v>
      </c>
      <c r="R10" s="27">
        <v>0</v>
      </c>
      <c r="S10" s="29"/>
      <c r="T10" s="29"/>
      <c r="U10" s="29"/>
      <c r="V10" s="27">
        <v>0</v>
      </c>
      <c r="W10" s="30">
        <v>44545</v>
      </c>
      <c r="X10" s="15"/>
      <c r="Y10" s="15"/>
      <c r="AA10" s="42"/>
      <c r="AB10" s="42"/>
      <c r="AC10" s="42"/>
      <c r="AD10" s="42"/>
      <c r="AE10" s="42"/>
      <c r="AF10" s="42"/>
      <c r="AG10" s="42"/>
      <c r="AH10" s="42"/>
      <c r="AI10" s="42"/>
      <c r="AJ10" s="42"/>
      <c r="AK10" s="42"/>
      <c r="AL10" s="5">
        <v>0</v>
      </c>
      <c r="AN10" s="44"/>
      <c r="AO10" s="44"/>
      <c r="AP10" s="44"/>
      <c r="AQ10" s="44"/>
      <c r="AR10" s="44"/>
      <c r="AS10" s="5">
        <v>0</v>
      </c>
      <c r="AX10" s="5"/>
    </row>
    <row r="11" spans="1:50" s="24" customFormat="1" ht="159.5" x14ac:dyDescent="0.35">
      <c r="A11" s="25" t="s">
        <v>683</v>
      </c>
      <c r="B11" s="17" t="s">
        <v>345</v>
      </c>
      <c r="C11" s="19" t="s">
        <v>610</v>
      </c>
      <c r="D11" s="17" t="s">
        <v>3544</v>
      </c>
      <c r="E11" s="18" t="s">
        <v>3016</v>
      </c>
      <c r="F11" s="18">
        <v>26333</v>
      </c>
      <c r="G11" s="17" t="s">
        <v>684</v>
      </c>
      <c r="H11" s="46" t="s">
        <v>3866</v>
      </c>
      <c r="I11" s="17" t="s">
        <v>350</v>
      </c>
      <c r="J11" s="19" t="s">
        <v>2997</v>
      </c>
      <c r="K11" s="118">
        <v>27500</v>
      </c>
      <c r="L11" s="146">
        <v>1360000</v>
      </c>
      <c r="M11" s="21"/>
      <c r="N11" s="21">
        <v>1360000</v>
      </c>
      <c r="O11" s="17" t="s">
        <v>289</v>
      </c>
      <c r="P11" s="20">
        <v>8699</v>
      </c>
      <c r="Q11" s="20">
        <v>0</v>
      </c>
      <c r="R11" s="20">
        <v>2500</v>
      </c>
      <c r="S11" s="22">
        <v>2500</v>
      </c>
      <c r="T11" s="22"/>
      <c r="U11" s="22"/>
      <c r="V11" s="20">
        <v>7933</v>
      </c>
      <c r="W11" s="23">
        <v>44562</v>
      </c>
      <c r="X11" s="17" t="s">
        <v>3049</v>
      </c>
      <c r="Y11" s="17"/>
      <c r="AA11" s="43"/>
      <c r="AB11" s="43"/>
      <c r="AC11" s="43" t="s">
        <v>1620</v>
      </c>
      <c r="AD11" s="43" t="s">
        <v>1620</v>
      </c>
      <c r="AE11" s="43"/>
      <c r="AF11" s="43"/>
      <c r="AG11" s="43"/>
      <c r="AH11" s="43"/>
      <c r="AI11" s="43"/>
      <c r="AJ11" s="43"/>
      <c r="AK11" s="43"/>
      <c r="AL11" s="5">
        <v>2</v>
      </c>
      <c r="AN11" s="46"/>
      <c r="AO11" s="46"/>
      <c r="AP11" s="46"/>
      <c r="AQ11" s="46"/>
      <c r="AR11" s="46"/>
      <c r="AS11" s="5">
        <v>0</v>
      </c>
      <c r="AU11" s="128"/>
      <c r="AV11" s="84"/>
    </row>
    <row r="12" spans="1:50" ht="43.5" x14ac:dyDescent="0.35">
      <c r="A12" s="25" t="s">
        <v>1165</v>
      </c>
      <c r="B12" s="15" t="s">
        <v>345</v>
      </c>
      <c r="C12" s="7" t="s">
        <v>610</v>
      </c>
      <c r="D12" s="15" t="s">
        <v>3445</v>
      </c>
      <c r="E12" s="72" t="s">
        <v>3018</v>
      </c>
      <c r="F12" s="15">
        <v>26281</v>
      </c>
      <c r="G12" s="15" t="s">
        <v>1166</v>
      </c>
      <c r="H12" s="44"/>
      <c r="I12" s="15" t="s">
        <v>647</v>
      </c>
      <c r="J12" s="37" t="s">
        <v>1296</v>
      </c>
      <c r="K12" s="117">
        <v>5000</v>
      </c>
      <c r="L12" s="145">
        <v>100000</v>
      </c>
      <c r="M12" s="28"/>
      <c r="N12" s="28">
        <v>100000</v>
      </c>
      <c r="O12" s="15" t="s">
        <v>3433</v>
      </c>
      <c r="P12" s="27">
        <v>918</v>
      </c>
      <c r="Q12" s="27">
        <v>699</v>
      </c>
      <c r="R12" s="27">
        <v>0</v>
      </c>
      <c r="S12" s="29"/>
      <c r="T12" s="29"/>
      <c r="U12" s="29"/>
      <c r="V12" s="27">
        <v>0</v>
      </c>
      <c r="W12" s="30">
        <v>44593</v>
      </c>
      <c r="X12" s="15" t="s">
        <v>3050</v>
      </c>
      <c r="Y12" s="15"/>
      <c r="AA12" s="42" t="s">
        <v>1620</v>
      </c>
      <c r="AB12" s="42"/>
      <c r="AC12" s="42"/>
      <c r="AD12" s="42"/>
      <c r="AE12" s="42"/>
      <c r="AF12" s="42"/>
      <c r="AG12" s="42"/>
      <c r="AH12" s="42"/>
      <c r="AI12" s="42"/>
      <c r="AJ12" s="42"/>
      <c r="AK12" s="42"/>
      <c r="AL12" s="5">
        <v>1</v>
      </c>
      <c r="AN12" s="44"/>
      <c r="AO12" s="44"/>
      <c r="AP12" s="44"/>
      <c r="AQ12" s="44"/>
      <c r="AR12" s="44"/>
      <c r="AS12" s="5">
        <v>0</v>
      </c>
      <c r="AX12" s="5"/>
    </row>
    <row r="13" spans="1:50" ht="58" x14ac:dyDescent="0.35">
      <c r="A13" s="25" t="s">
        <v>608</v>
      </c>
      <c r="B13" s="15" t="s">
        <v>345</v>
      </c>
      <c r="C13" s="7" t="s">
        <v>610</v>
      </c>
      <c r="D13" s="15" t="s">
        <v>3094</v>
      </c>
      <c r="E13" s="72" t="s">
        <v>3017</v>
      </c>
      <c r="F13" s="15">
        <v>26125</v>
      </c>
      <c r="G13" s="15" t="s">
        <v>3614</v>
      </c>
      <c r="H13" s="44"/>
      <c r="I13" s="15" t="s">
        <v>609</v>
      </c>
      <c r="J13" s="7" t="s">
        <v>1965</v>
      </c>
      <c r="K13" s="117">
        <v>60000</v>
      </c>
      <c r="L13" s="145">
        <v>95000</v>
      </c>
      <c r="M13" s="28"/>
      <c r="N13" s="28">
        <v>95000</v>
      </c>
      <c r="O13" s="15" t="s">
        <v>295</v>
      </c>
      <c r="P13" s="27">
        <v>0</v>
      </c>
      <c r="Q13" s="27">
        <v>0</v>
      </c>
      <c r="R13" s="27">
        <v>19134</v>
      </c>
      <c r="S13" s="29"/>
      <c r="T13" s="29"/>
      <c r="U13" s="29">
        <v>19134</v>
      </c>
      <c r="V13" s="27">
        <v>2245</v>
      </c>
      <c r="W13" s="30">
        <v>44445</v>
      </c>
      <c r="X13" s="15"/>
      <c r="Y13" s="15"/>
      <c r="AA13" s="42"/>
      <c r="AB13" s="42"/>
      <c r="AC13" s="42"/>
      <c r="AD13" s="42"/>
      <c r="AE13" s="42"/>
      <c r="AF13" s="42"/>
      <c r="AG13" s="42"/>
      <c r="AH13" s="42"/>
      <c r="AI13" s="42"/>
      <c r="AJ13" s="42"/>
      <c r="AK13" s="42"/>
      <c r="AL13" s="5">
        <v>0</v>
      </c>
      <c r="AN13" s="44"/>
      <c r="AO13" s="44"/>
      <c r="AP13" s="44"/>
      <c r="AQ13" s="44"/>
      <c r="AR13" s="44"/>
      <c r="AS13" s="5">
        <v>0</v>
      </c>
      <c r="AX13" s="5"/>
    </row>
    <row r="14" spans="1:50" ht="43.5" x14ac:dyDescent="0.35">
      <c r="A14" s="25" t="s">
        <v>646</v>
      </c>
      <c r="B14" s="15" t="s">
        <v>345</v>
      </c>
      <c r="C14" s="7" t="s">
        <v>610</v>
      </c>
      <c r="D14" s="15" t="s">
        <v>3444</v>
      </c>
      <c r="E14" s="72" t="s">
        <v>3017</v>
      </c>
      <c r="F14" s="15">
        <v>26011</v>
      </c>
      <c r="G14" s="15" t="s">
        <v>3615</v>
      </c>
      <c r="H14" s="44"/>
      <c r="I14" s="15" t="s">
        <v>647</v>
      </c>
      <c r="J14" s="7" t="s">
        <v>1296</v>
      </c>
      <c r="K14" s="117">
        <v>4000</v>
      </c>
      <c r="L14" s="145">
        <v>244625</v>
      </c>
      <c r="M14" s="28"/>
      <c r="N14" s="28">
        <v>244625</v>
      </c>
      <c r="O14" s="15" t="s">
        <v>289</v>
      </c>
      <c r="P14" s="27">
        <v>1931</v>
      </c>
      <c r="Q14" s="27">
        <v>1931</v>
      </c>
      <c r="R14" s="27">
        <v>0</v>
      </c>
      <c r="S14" s="29"/>
      <c r="T14" s="29"/>
      <c r="U14" s="29"/>
      <c r="V14" s="27">
        <v>0</v>
      </c>
      <c r="W14" s="30">
        <v>44530</v>
      </c>
      <c r="X14" s="15"/>
      <c r="Y14" s="15" t="s">
        <v>251</v>
      </c>
      <c r="AA14" s="42"/>
      <c r="AB14" s="42"/>
      <c r="AC14" s="42"/>
      <c r="AD14" s="42"/>
      <c r="AE14" s="42"/>
      <c r="AF14" s="42"/>
      <c r="AG14" s="42"/>
      <c r="AH14" s="42"/>
      <c r="AI14" s="42"/>
      <c r="AJ14" s="42"/>
      <c r="AK14" s="42"/>
      <c r="AL14" s="5">
        <v>0</v>
      </c>
      <c r="AN14" s="44"/>
      <c r="AO14" s="44"/>
      <c r="AP14" s="44" t="s">
        <v>1620</v>
      </c>
      <c r="AQ14" s="44" t="s">
        <v>1620</v>
      </c>
      <c r="AR14" s="44"/>
      <c r="AS14" s="5">
        <v>2</v>
      </c>
      <c r="AX14" s="5"/>
    </row>
    <row r="15" spans="1:50" ht="43.5" x14ac:dyDescent="0.35">
      <c r="A15" s="25" t="s">
        <v>1147</v>
      </c>
      <c r="B15" s="15" t="s">
        <v>345</v>
      </c>
      <c r="C15" s="15" t="s">
        <v>348</v>
      </c>
      <c r="D15" s="15" t="s">
        <v>3092</v>
      </c>
      <c r="E15" s="72" t="s">
        <v>3020</v>
      </c>
      <c r="F15" s="15">
        <v>38185</v>
      </c>
      <c r="G15" s="15" t="s">
        <v>3616</v>
      </c>
      <c r="H15" s="44"/>
      <c r="I15" s="15" t="s">
        <v>1148</v>
      </c>
      <c r="J15" s="7" t="s">
        <v>1965</v>
      </c>
      <c r="K15" s="117">
        <v>2494</v>
      </c>
      <c r="L15" s="145">
        <v>89050</v>
      </c>
      <c r="M15" s="28"/>
      <c r="N15" s="28">
        <v>89050</v>
      </c>
      <c r="O15" s="15" t="s">
        <v>299</v>
      </c>
      <c r="P15" s="27">
        <v>0</v>
      </c>
      <c r="Q15" s="27">
        <v>0</v>
      </c>
      <c r="R15" s="27">
        <v>4290.1499999999996</v>
      </c>
      <c r="S15" s="29"/>
      <c r="T15" s="29"/>
      <c r="U15" s="29">
        <v>4290.1499999999996</v>
      </c>
      <c r="V15" s="27">
        <v>0</v>
      </c>
      <c r="W15" s="30">
        <v>44348</v>
      </c>
      <c r="X15" s="15" t="s">
        <v>3052</v>
      </c>
      <c r="Y15" s="15"/>
      <c r="AA15" s="42"/>
      <c r="AB15" s="42"/>
      <c r="AC15" s="42"/>
      <c r="AD15" s="42"/>
      <c r="AE15" s="42" t="s">
        <v>1620</v>
      </c>
      <c r="AF15" s="42" t="s">
        <v>1620</v>
      </c>
      <c r="AG15" s="42" t="s">
        <v>1620</v>
      </c>
      <c r="AH15" s="42"/>
      <c r="AI15" s="42"/>
      <c r="AJ15" s="42"/>
      <c r="AK15" s="42"/>
      <c r="AL15" s="5">
        <v>3</v>
      </c>
      <c r="AN15" s="44"/>
      <c r="AO15" s="44"/>
      <c r="AP15" s="44"/>
      <c r="AQ15" s="44"/>
      <c r="AR15" s="44"/>
      <c r="AS15" s="5">
        <v>0</v>
      </c>
      <c r="AX15" s="5"/>
    </row>
    <row r="16" spans="1:50" ht="43.5" x14ac:dyDescent="0.35">
      <c r="A16" s="25" t="s">
        <v>1184</v>
      </c>
      <c r="B16" s="15" t="s">
        <v>345</v>
      </c>
      <c r="C16" s="15" t="s">
        <v>348</v>
      </c>
      <c r="D16" s="15" t="s">
        <v>3446</v>
      </c>
      <c r="E16" s="72">
        <v>38130</v>
      </c>
      <c r="F16" s="15">
        <v>38151</v>
      </c>
      <c r="G16" s="15" t="s">
        <v>1185</v>
      </c>
      <c r="H16" s="44"/>
      <c r="I16" s="15" t="s">
        <v>1148</v>
      </c>
      <c r="J16" s="7" t="s">
        <v>1965</v>
      </c>
      <c r="K16" s="117">
        <v>100000</v>
      </c>
      <c r="L16" s="145">
        <v>250000</v>
      </c>
      <c r="M16" s="28"/>
      <c r="N16" s="28">
        <v>250000</v>
      </c>
      <c r="O16" s="15" t="s">
        <v>289</v>
      </c>
      <c r="P16" s="27">
        <v>0</v>
      </c>
      <c r="Q16" s="27">
        <v>0</v>
      </c>
      <c r="R16" s="27">
        <v>45000</v>
      </c>
      <c r="S16" s="29"/>
      <c r="T16" s="29"/>
      <c r="U16" s="29">
        <v>45000</v>
      </c>
      <c r="V16" s="27">
        <v>0</v>
      </c>
      <c r="W16" s="30">
        <v>44348</v>
      </c>
      <c r="X16" s="15" t="s">
        <v>570</v>
      </c>
      <c r="Y16" s="15"/>
      <c r="AA16" s="42"/>
      <c r="AB16" s="42"/>
      <c r="AC16" s="42"/>
      <c r="AD16" s="42"/>
      <c r="AE16" s="42"/>
      <c r="AF16" s="42" t="s">
        <v>1620</v>
      </c>
      <c r="AG16" s="42" t="s">
        <v>1620</v>
      </c>
      <c r="AH16" s="42"/>
      <c r="AI16" s="42"/>
      <c r="AJ16" s="42"/>
      <c r="AK16" s="42"/>
      <c r="AL16" s="5">
        <v>2</v>
      </c>
      <c r="AN16" s="44"/>
      <c r="AO16" s="44"/>
      <c r="AP16" s="44"/>
      <c r="AQ16" s="44"/>
      <c r="AR16" s="44"/>
      <c r="AS16" s="5">
        <v>0</v>
      </c>
      <c r="AX16" s="5"/>
    </row>
    <row r="17" spans="1:50" ht="43.5" x14ac:dyDescent="0.35">
      <c r="A17" s="25" t="s">
        <v>649</v>
      </c>
      <c r="B17" s="15" t="s">
        <v>345</v>
      </c>
      <c r="C17" s="15" t="s">
        <v>348</v>
      </c>
      <c r="D17" s="15" t="s">
        <v>3452</v>
      </c>
      <c r="E17" s="72" t="s">
        <v>3022</v>
      </c>
      <c r="F17" s="15">
        <v>38416</v>
      </c>
      <c r="G17" s="15" t="s">
        <v>3725</v>
      </c>
      <c r="H17" s="44"/>
      <c r="I17" s="15" t="s">
        <v>650</v>
      </c>
      <c r="J17" s="7" t="s">
        <v>1965</v>
      </c>
      <c r="K17" s="117">
        <v>500</v>
      </c>
      <c r="L17" s="145">
        <v>314000</v>
      </c>
      <c r="M17" s="28"/>
      <c r="N17" s="28">
        <v>314000</v>
      </c>
      <c r="O17" s="15" t="s">
        <v>299</v>
      </c>
      <c r="P17" s="27">
        <v>660</v>
      </c>
      <c r="Q17" s="27">
        <v>0</v>
      </c>
      <c r="R17" s="27">
        <v>72</v>
      </c>
      <c r="S17" s="29"/>
      <c r="T17" s="29"/>
      <c r="U17" s="29"/>
      <c r="V17" s="27">
        <v>0</v>
      </c>
      <c r="W17" s="30">
        <v>44918</v>
      </c>
      <c r="X17" s="15" t="s">
        <v>3053</v>
      </c>
      <c r="Y17" s="15" t="s">
        <v>251</v>
      </c>
      <c r="AA17" s="42"/>
      <c r="AB17" s="42" t="s">
        <v>1620</v>
      </c>
      <c r="AC17" s="42" t="s">
        <v>1620</v>
      </c>
      <c r="AD17" s="42" t="s">
        <v>1620</v>
      </c>
      <c r="AE17" s="42"/>
      <c r="AF17" s="42"/>
      <c r="AG17" s="42"/>
      <c r="AH17" s="42"/>
      <c r="AI17" s="42"/>
      <c r="AJ17" s="42"/>
      <c r="AK17" s="42"/>
      <c r="AL17" s="5">
        <v>3</v>
      </c>
      <c r="AN17" s="44"/>
      <c r="AO17" s="44"/>
      <c r="AP17" s="44" t="s">
        <v>1620</v>
      </c>
      <c r="AQ17" s="44" t="s">
        <v>1620</v>
      </c>
      <c r="AR17" s="44"/>
      <c r="AS17" s="5">
        <v>2</v>
      </c>
      <c r="AX17" s="5"/>
    </row>
    <row r="18" spans="1:50" ht="43.5" x14ac:dyDescent="0.35">
      <c r="A18" s="25" t="s">
        <v>452</v>
      </c>
      <c r="B18" s="15" t="s">
        <v>345</v>
      </c>
      <c r="C18" s="15" t="s">
        <v>348</v>
      </c>
      <c r="D18" s="15" t="s">
        <v>3093</v>
      </c>
      <c r="E18" s="72" t="s">
        <v>3019</v>
      </c>
      <c r="F18" s="15">
        <v>38562</v>
      </c>
      <c r="G18" s="15" t="s">
        <v>453</v>
      </c>
      <c r="H18" s="44"/>
      <c r="I18" s="15" t="s">
        <v>454</v>
      </c>
      <c r="J18" s="7" t="s">
        <v>1965</v>
      </c>
      <c r="K18" s="117">
        <v>16000</v>
      </c>
      <c r="L18" s="145">
        <v>250000</v>
      </c>
      <c r="M18" s="28"/>
      <c r="N18" s="28">
        <v>250000</v>
      </c>
      <c r="O18" s="15" t="s">
        <v>289</v>
      </c>
      <c r="P18" s="27">
        <v>5284</v>
      </c>
      <c r="Q18" s="27">
        <v>1844</v>
      </c>
      <c r="R18" s="27">
        <v>2870</v>
      </c>
      <c r="S18" s="29"/>
      <c r="T18" s="29">
        <v>1480</v>
      </c>
      <c r="U18" s="29">
        <v>1390</v>
      </c>
      <c r="V18" s="27">
        <v>2450</v>
      </c>
      <c r="W18" s="30">
        <v>44441</v>
      </c>
      <c r="X18" s="15"/>
      <c r="Y18" s="15"/>
      <c r="AA18" s="42"/>
      <c r="AB18" s="42"/>
      <c r="AC18" s="42"/>
      <c r="AD18" s="42"/>
      <c r="AE18" s="42"/>
      <c r="AF18" s="42"/>
      <c r="AG18" s="42"/>
      <c r="AH18" s="42"/>
      <c r="AI18" s="42"/>
      <c r="AJ18" s="42"/>
      <c r="AK18" s="42"/>
      <c r="AL18" s="5">
        <v>0</v>
      </c>
      <c r="AN18" s="44"/>
      <c r="AO18" s="44"/>
      <c r="AP18" s="44"/>
      <c r="AQ18" s="44"/>
      <c r="AR18" s="44"/>
      <c r="AS18" s="5">
        <v>0</v>
      </c>
      <c r="AX18" s="5"/>
    </row>
    <row r="19" spans="1:50" ht="58" x14ac:dyDescent="0.35">
      <c r="A19" s="25" t="s">
        <v>372</v>
      </c>
      <c r="B19" s="15" t="s">
        <v>345</v>
      </c>
      <c r="C19" s="15" t="s">
        <v>348</v>
      </c>
      <c r="D19" s="15" t="s">
        <v>3091</v>
      </c>
      <c r="E19" s="72" t="s">
        <v>3021</v>
      </c>
      <c r="F19" s="15">
        <v>38563</v>
      </c>
      <c r="G19" s="15" t="s">
        <v>373</v>
      </c>
      <c r="H19" s="44"/>
      <c r="I19" s="15" t="s">
        <v>3617</v>
      </c>
      <c r="J19" s="7" t="s">
        <v>1965</v>
      </c>
      <c r="K19" s="117">
        <v>45000</v>
      </c>
      <c r="L19" s="145">
        <v>1800000</v>
      </c>
      <c r="M19" s="28"/>
      <c r="N19" s="28">
        <v>1800000</v>
      </c>
      <c r="O19" s="15" t="s">
        <v>289</v>
      </c>
      <c r="P19" s="27">
        <v>30821</v>
      </c>
      <c r="Q19" s="27">
        <v>6094</v>
      </c>
      <c r="R19" s="27">
        <v>1752</v>
      </c>
      <c r="S19" s="29"/>
      <c r="T19" s="29">
        <v>1752</v>
      </c>
      <c r="U19" s="29"/>
      <c r="V19" s="27">
        <v>11000</v>
      </c>
      <c r="W19" s="30">
        <v>44713</v>
      </c>
      <c r="X19" s="15" t="s">
        <v>3051</v>
      </c>
      <c r="Y19" s="15"/>
      <c r="AA19" s="42" t="s">
        <v>1620</v>
      </c>
      <c r="AB19" s="42"/>
      <c r="AC19" s="42" t="s">
        <v>1620</v>
      </c>
      <c r="AD19" s="42"/>
      <c r="AE19" s="42"/>
      <c r="AF19" s="42"/>
      <c r="AG19" s="42"/>
      <c r="AH19" s="42"/>
      <c r="AI19" s="42"/>
      <c r="AJ19" s="42"/>
      <c r="AK19" s="42"/>
      <c r="AL19" s="5">
        <v>2</v>
      </c>
      <c r="AN19" s="44"/>
      <c r="AO19" s="44"/>
      <c r="AP19" s="44"/>
      <c r="AQ19" s="44"/>
      <c r="AR19" s="44"/>
      <c r="AS19" s="5">
        <v>0</v>
      </c>
      <c r="AX19" s="5"/>
    </row>
    <row r="20" spans="1:50" ht="43.5" x14ac:dyDescent="0.35">
      <c r="A20" s="25" t="s">
        <v>653</v>
      </c>
      <c r="B20" s="15" t="s">
        <v>345</v>
      </c>
      <c r="C20" s="7" t="s">
        <v>351</v>
      </c>
      <c r="D20" s="15" t="s">
        <v>3454</v>
      </c>
      <c r="E20" s="72" t="s">
        <v>3028</v>
      </c>
      <c r="F20" s="15">
        <v>42218</v>
      </c>
      <c r="G20" s="15" t="s">
        <v>3618</v>
      </c>
      <c r="H20" s="44"/>
      <c r="I20" s="15" t="s">
        <v>654</v>
      </c>
      <c r="J20" s="7" t="s">
        <v>1965</v>
      </c>
      <c r="K20" s="117">
        <v>5600.0000000000009</v>
      </c>
      <c r="L20" s="145">
        <v>424939.2</v>
      </c>
      <c r="M20" s="28"/>
      <c r="N20" s="28">
        <v>424939.2</v>
      </c>
      <c r="O20" s="15" t="s">
        <v>289</v>
      </c>
      <c r="P20" s="27">
        <v>2500</v>
      </c>
      <c r="Q20" s="27">
        <v>0</v>
      </c>
      <c r="R20" s="27">
        <v>0</v>
      </c>
      <c r="S20" s="29"/>
      <c r="T20" s="29"/>
      <c r="U20" s="29"/>
      <c r="V20" s="27">
        <v>0</v>
      </c>
      <c r="W20" s="30">
        <v>44491</v>
      </c>
      <c r="X20" s="15" t="s">
        <v>3052</v>
      </c>
      <c r="Y20" s="15" t="s">
        <v>1967</v>
      </c>
      <c r="AA20" s="42"/>
      <c r="AB20" s="42"/>
      <c r="AC20" s="42"/>
      <c r="AD20" s="42"/>
      <c r="AE20" s="42" t="s">
        <v>1620</v>
      </c>
      <c r="AF20" s="42" t="s">
        <v>1620</v>
      </c>
      <c r="AG20" s="42" t="s">
        <v>1620</v>
      </c>
      <c r="AH20" s="42"/>
      <c r="AI20" s="42"/>
      <c r="AJ20" s="42"/>
      <c r="AK20" s="42"/>
      <c r="AL20" s="5">
        <v>3</v>
      </c>
      <c r="AN20" s="44" t="s">
        <v>1620</v>
      </c>
      <c r="AO20" s="44"/>
      <c r="AP20" s="44"/>
      <c r="AQ20" s="44"/>
      <c r="AR20" s="44"/>
      <c r="AS20" s="5">
        <v>1</v>
      </c>
      <c r="AX20" s="5"/>
    </row>
    <row r="21" spans="1:50" s="24" customFormat="1" ht="43.5" x14ac:dyDescent="0.35">
      <c r="A21" s="16" t="s">
        <v>1171</v>
      </c>
      <c r="B21" s="17" t="s">
        <v>345</v>
      </c>
      <c r="C21" s="19" t="s">
        <v>351</v>
      </c>
      <c r="D21" s="17" t="s">
        <v>3455</v>
      </c>
      <c r="E21" s="18" t="s">
        <v>3026</v>
      </c>
      <c r="F21" s="18">
        <v>42019</v>
      </c>
      <c r="G21" s="17" t="s">
        <v>1172</v>
      </c>
      <c r="H21" s="46"/>
      <c r="I21" s="17" t="s">
        <v>1173</v>
      </c>
      <c r="J21" s="19" t="s">
        <v>1965</v>
      </c>
      <c r="K21" s="118">
        <v>6020</v>
      </c>
      <c r="L21" s="146">
        <v>832997</v>
      </c>
      <c r="M21" s="21"/>
      <c r="N21" s="21">
        <v>832997</v>
      </c>
      <c r="O21" s="17" t="s">
        <v>341</v>
      </c>
      <c r="P21" s="20">
        <v>1487</v>
      </c>
      <c r="Q21" s="20">
        <v>1487</v>
      </c>
      <c r="R21" s="20">
        <v>2230</v>
      </c>
      <c r="S21" s="22">
        <v>2230</v>
      </c>
      <c r="T21" s="22"/>
      <c r="U21" s="22"/>
      <c r="V21" s="20">
        <v>265</v>
      </c>
      <c r="W21" s="23">
        <v>44440</v>
      </c>
      <c r="X21" s="17" t="s">
        <v>3049</v>
      </c>
      <c r="Y21" s="17"/>
      <c r="AA21" s="43"/>
      <c r="AB21" s="43"/>
      <c r="AC21" s="43" t="s">
        <v>1620</v>
      </c>
      <c r="AD21" s="43" t="s">
        <v>1620</v>
      </c>
      <c r="AE21" s="43"/>
      <c r="AF21" s="43"/>
      <c r="AG21" s="43"/>
      <c r="AH21" s="43"/>
      <c r="AI21" s="43"/>
      <c r="AJ21" s="43"/>
      <c r="AK21" s="43"/>
      <c r="AL21" s="5">
        <v>2</v>
      </c>
      <c r="AN21" s="46"/>
      <c r="AO21" s="46"/>
      <c r="AP21" s="46"/>
      <c r="AQ21" s="46"/>
      <c r="AR21" s="46"/>
      <c r="AS21" s="5">
        <v>0</v>
      </c>
      <c r="AU21" s="128"/>
      <c r="AV21" s="84"/>
    </row>
    <row r="22" spans="1:50" ht="43.5" x14ac:dyDescent="0.35">
      <c r="A22" s="25" t="s">
        <v>547</v>
      </c>
      <c r="B22" s="15" t="s">
        <v>345</v>
      </c>
      <c r="C22" s="7" t="s">
        <v>351</v>
      </c>
      <c r="D22" s="15" t="s">
        <v>3088</v>
      </c>
      <c r="E22" s="72" t="s">
        <v>3027</v>
      </c>
      <c r="F22" s="15">
        <v>42184</v>
      </c>
      <c r="G22" s="15" t="s">
        <v>549</v>
      </c>
      <c r="H22" s="44"/>
      <c r="I22" s="15" t="s">
        <v>548</v>
      </c>
      <c r="J22" s="37" t="s">
        <v>160</v>
      </c>
      <c r="K22" s="117">
        <v>10300</v>
      </c>
      <c r="L22" s="145">
        <v>589608</v>
      </c>
      <c r="M22" s="28"/>
      <c r="N22" s="28">
        <v>589608</v>
      </c>
      <c r="O22" s="15" t="s">
        <v>3433</v>
      </c>
      <c r="P22" s="27">
        <v>3982</v>
      </c>
      <c r="Q22" s="27">
        <v>1120</v>
      </c>
      <c r="R22" s="27">
        <v>470</v>
      </c>
      <c r="S22" s="29"/>
      <c r="T22" s="29">
        <v>470</v>
      </c>
      <c r="U22" s="29"/>
      <c r="V22" s="27">
        <v>6125</v>
      </c>
      <c r="W22" s="30">
        <v>44317</v>
      </c>
      <c r="X22" s="15" t="s">
        <v>69</v>
      </c>
      <c r="Y22" s="15" t="s">
        <v>251</v>
      </c>
      <c r="AA22" s="42"/>
      <c r="AB22" s="42"/>
      <c r="AC22" s="42" t="s">
        <v>1620</v>
      </c>
      <c r="AD22" s="42"/>
      <c r="AE22" s="42"/>
      <c r="AF22" s="42"/>
      <c r="AG22" s="42"/>
      <c r="AH22" s="42"/>
      <c r="AI22" s="42"/>
      <c r="AJ22" s="42"/>
      <c r="AK22" s="42"/>
      <c r="AL22" s="5">
        <v>1</v>
      </c>
      <c r="AN22" s="44"/>
      <c r="AO22" s="44"/>
      <c r="AP22" s="44" t="s">
        <v>1620</v>
      </c>
      <c r="AQ22" s="44" t="s">
        <v>1620</v>
      </c>
      <c r="AR22" s="44"/>
      <c r="AS22" s="5">
        <v>2</v>
      </c>
      <c r="AX22" s="5"/>
    </row>
    <row r="23" spans="1:50" ht="43.5" x14ac:dyDescent="0.35">
      <c r="A23" s="25" t="s">
        <v>643</v>
      </c>
      <c r="B23" s="15" t="s">
        <v>345</v>
      </c>
      <c r="C23" s="7" t="s">
        <v>351</v>
      </c>
      <c r="D23" s="15" t="s">
        <v>3086</v>
      </c>
      <c r="E23" s="72" t="s">
        <v>3030</v>
      </c>
      <c r="F23" s="15">
        <v>42187</v>
      </c>
      <c r="G23" s="15" t="s">
        <v>644</v>
      </c>
      <c r="H23" s="44"/>
      <c r="I23" s="15" t="s">
        <v>645</v>
      </c>
      <c r="J23" s="7" t="s">
        <v>1965</v>
      </c>
      <c r="K23" s="117">
        <v>15000</v>
      </c>
      <c r="L23" s="145">
        <v>990000</v>
      </c>
      <c r="M23" s="28"/>
      <c r="N23" s="28">
        <v>990000</v>
      </c>
      <c r="O23" s="15" t="s">
        <v>289</v>
      </c>
      <c r="P23" s="27">
        <v>0</v>
      </c>
      <c r="Q23" s="27">
        <v>0</v>
      </c>
      <c r="R23" s="27">
        <v>350</v>
      </c>
      <c r="S23" s="29">
        <v>350</v>
      </c>
      <c r="T23" s="29"/>
      <c r="U23" s="29"/>
      <c r="V23" s="27">
        <v>6800</v>
      </c>
      <c r="W23" s="30">
        <v>44287</v>
      </c>
      <c r="X23" s="15" t="s">
        <v>3051</v>
      </c>
      <c r="Y23" s="15"/>
      <c r="AA23" s="42" t="s">
        <v>1620</v>
      </c>
      <c r="AB23" s="42"/>
      <c r="AC23" s="42" t="s">
        <v>1620</v>
      </c>
      <c r="AD23" s="42"/>
      <c r="AE23" s="42"/>
      <c r="AF23" s="42"/>
      <c r="AG23" s="42"/>
      <c r="AH23" s="42"/>
      <c r="AI23" s="42"/>
      <c r="AJ23" s="42"/>
      <c r="AK23" s="42"/>
      <c r="AL23" s="5">
        <v>2</v>
      </c>
      <c r="AN23" s="44"/>
      <c r="AO23" s="44"/>
      <c r="AP23" s="44"/>
      <c r="AQ23" s="44"/>
      <c r="AR23" s="44"/>
      <c r="AS23" s="5">
        <v>0</v>
      </c>
      <c r="AX23" s="5"/>
    </row>
    <row r="24" spans="1:50" s="41" customFormat="1" ht="43.5" x14ac:dyDescent="0.35">
      <c r="A24" s="78" t="s">
        <v>620</v>
      </c>
      <c r="B24" s="36" t="s">
        <v>345</v>
      </c>
      <c r="C24" s="37" t="s">
        <v>351</v>
      </c>
      <c r="D24" s="36" t="s">
        <v>3456</v>
      </c>
      <c r="E24" s="72" t="s">
        <v>3029</v>
      </c>
      <c r="F24" s="15">
        <v>42207</v>
      </c>
      <c r="G24" s="36" t="s">
        <v>621</v>
      </c>
      <c r="H24" s="79"/>
      <c r="I24" s="36" t="s">
        <v>350</v>
      </c>
      <c r="J24" s="37" t="s">
        <v>2997</v>
      </c>
      <c r="K24" s="119">
        <v>10000</v>
      </c>
      <c r="L24" s="148">
        <v>923087.6</v>
      </c>
      <c r="M24" s="63"/>
      <c r="N24" s="28">
        <v>923087.6</v>
      </c>
      <c r="O24" s="15" t="s">
        <v>289</v>
      </c>
      <c r="P24" s="38">
        <v>0</v>
      </c>
      <c r="Q24" s="38">
        <v>0</v>
      </c>
      <c r="R24" s="38">
        <v>4698</v>
      </c>
      <c r="S24" s="64">
        <v>4698</v>
      </c>
      <c r="T24" s="64"/>
      <c r="U24" s="64"/>
      <c r="V24" s="38">
        <v>0</v>
      </c>
      <c r="W24" s="39">
        <v>44635</v>
      </c>
      <c r="X24" s="36" t="s">
        <v>69</v>
      </c>
      <c r="Y24" s="36" t="s">
        <v>1967</v>
      </c>
      <c r="AA24" s="47"/>
      <c r="AB24" s="47"/>
      <c r="AC24" s="47" t="s">
        <v>1620</v>
      </c>
      <c r="AD24" s="47"/>
      <c r="AE24" s="47"/>
      <c r="AF24" s="47"/>
      <c r="AG24" s="47"/>
      <c r="AH24" s="47"/>
      <c r="AI24" s="47"/>
      <c r="AJ24" s="47"/>
      <c r="AK24" s="47"/>
      <c r="AL24" s="5">
        <v>1</v>
      </c>
      <c r="AN24" s="79" t="s">
        <v>1620</v>
      </c>
      <c r="AO24" s="79"/>
      <c r="AP24" s="79"/>
      <c r="AQ24" s="79"/>
      <c r="AR24" s="79"/>
      <c r="AS24" s="5">
        <v>1</v>
      </c>
      <c r="AU24" s="1"/>
      <c r="AV24" s="85"/>
    </row>
    <row r="25" spans="1:50" s="24" customFormat="1" ht="43.5" x14ac:dyDescent="0.35">
      <c r="A25" s="16" t="s">
        <v>1181</v>
      </c>
      <c r="B25" s="17" t="s">
        <v>345</v>
      </c>
      <c r="C25" s="19" t="s">
        <v>351</v>
      </c>
      <c r="D25" s="17" t="s">
        <v>3089</v>
      </c>
      <c r="E25" s="18" t="s">
        <v>3024</v>
      </c>
      <c r="F25" s="18">
        <v>42147</v>
      </c>
      <c r="G25" s="17" t="s">
        <v>1182</v>
      </c>
      <c r="H25" s="46"/>
      <c r="I25" s="17" t="s">
        <v>1183</v>
      </c>
      <c r="J25" s="19" t="s">
        <v>1965</v>
      </c>
      <c r="K25" s="118">
        <v>6000</v>
      </c>
      <c r="L25" s="146">
        <v>1505000</v>
      </c>
      <c r="M25" s="21"/>
      <c r="N25" s="21">
        <v>1505000</v>
      </c>
      <c r="O25" s="17" t="s">
        <v>289</v>
      </c>
      <c r="P25" s="20">
        <v>6756</v>
      </c>
      <c r="Q25" s="20">
        <v>2768</v>
      </c>
      <c r="R25" s="20">
        <v>342</v>
      </c>
      <c r="S25" s="22"/>
      <c r="T25" s="22">
        <v>342</v>
      </c>
      <c r="U25" s="22"/>
      <c r="V25" s="20">
        <v>596</v>
      </c>
      <c r="W25" s="23">
        <v>44287</v>
      </c>
      <c r="X25" s="17" t="s">
        <v>3051</v>
      </c>
      <c r="Y25" s="17"/>
      <c r="Z25" s="41"/>
      <c r="AA25" s="43" t="s">
        <v>1620</v>
      </c>
      <c r="AB25" s="43"/>
      <c r="AC25" s="43" t="s">
        <v>1620</v>
      </c>
      <c r="AD25" s="43"/>
      <c r="AE25" s="43"/>
      <c r="AF25" s="43"/>
      <c r="AG25" s="43"/>
      <c r="AH25" s="43"/>
      <c r="AI25" s="43"/>
      <c r="AJ25" s="43"/>
      <c r="AK25" s="43"/>
      <c r="AL25" s="5">
        <v>2</v>
      </c>
      <c r="AM25" s="41"/>
      <c r="AN25" s="46"/>
      <c r="AO25" s="46"/>
      <c r="AP25" s="46"/>
      <c r="AQ25" s="46"/>
      <c r="AR25" s="46"/>
      <c r="AS25" s="5">
        <v>0</v>
      </c>
      <c r="AT25" s="5"/>
      <c r="AU25" s="128"/>
      <c r="AV25" s="84"/>
    </row>
    <row r="26" spans="1:50" ht="43.5" x14ac:dyDescent="0.35">
      <c r="A26" s="25" t="s">
        <v>662</v>
      </c>
      <c r="B26" s="15" t="s">
        <v>345</v>
      </c>
      <c r="C26" s="7" t="s">
        <v>351</v>
      </c>
      <c r="D26" s="15" t="s">
        <v>3087</v>
      </c>
      <c r="E26" s="72">
        <v>42800</v>
      </c>
      <c r="F26" s="15">
        <v>42225</v>
      </c>
      <c r="G26" s="15" t="s">
        <v>663</v>
      </c>
      <c r="H26" s="44"/>
      <c r="I26" s="15" t="s">
        <v>350</v>
      </c>
      <c r="J26" s="7" t="s">
        <v>2997</v>
      </c>
      <c r="K26" s="117">
        <v>20000</v>
      </c>
      <c r="L26" s="145">
        <v>351840</v>
      </c>
      <c r="M26" s="28"/>
      <c r="N26" s="28">
        <v>351840</v>
      </c>
      <c r="O26" s="15" t="s">
        <v>341</v>
      </c>
      <c r="P26" s="27">
        <v>8450</v>
      </c>
      <c r="Q26" s="27">
        <v>2450</v>
      </c>
      <c r="R26" s="27">
        <v>0</v>
      </c>
      <c r="S26" s="29"/>
      <c r="T26" s="29"/>
      <c r="U26" s="29"/>
      <c r="V26" s="27">
        <v>8450</v>
      </c>
      <c r="W26" s="30">
        <v>44377</v>
      </c>
      <c r="X26" s="15"/>
      <c r="Y26" s="15"/>
      <c r="AA26" s="42"/>
      <c r="AB26" s="42"/>
      <c r="AC26" s="42"/>
      <c r="AD26" s="42"/>
      <c r="AE26" s="42"/>
      <c r="AF26" s="42"/>
      <c r="AG26" s="42"/>
      <c r="AH26" s="42"/>
      <c r="AI26" s="42"/>
      <c r="AJ26" s="42"/>
      <c r="AK26" s="42"/>
      <c r="AL26" s="5">
        <v>0</v>
      </c>
      <c r="AN26" s="44"/>
      <c r="AO26" s="44"/>
      <c r="AP26" s="44"/>
      <c r="AQ26" s="44"/>
      <c r="AR26" s="44"/>
      <c r="AS26" s="5">
        <v>0</v>
      </c>
      <c r="AX26" s="5"/>
    </row>
    <row r="27" spans="1:50" ht="43.5" x14ac:dyDescent="0.35">
      <c r="A27" s="25" t="s">
        <v>388</v>
      </c>
      <c r="B27" s="15" t="s">
        <v>345</v>
      </c>
      <c r="C27" s="7" t="s">
        <v>383</v>
      </c>
      <c r="D27" s="15" t="s">
        <v>3457</v>
      </c>
      <c r="E27" s="72" t="s">
        <v>3031</v>
      </c>
      <c r="F27" s="15">
        <v>43157</v>
      </c>
      <c r="G27" s="15" t="s">
        <v>389</v>
      </c>
      <c r="H27" s="44"/>
      <c r="I27" s="15" t="s">
        <v>390</v>
      </c>
      <c r="J27" s="7" t="s">
        <v>160</v>
      </c>
      <c r="K27" s="117">
        <v>10000</v>
      </c>
      <c r="L27" s="145">
        <v>173319</v>
      </c>
      <c r="M27" s="28"/>
      <c r="N27" s="28">
        <v>173319</v>
      </c>
      <c r="O27" s="15" t="s">
        <v>299</v>
      </c>
      <c r="P27" s="27">
        <v>260</v>
      </c>
      <c r="Q27" s="27">
        <v>0</v>
      </c>
      <c r="R27" s="27">
        <v>0</v>
      </c>
      <c r="S27" s="29"/>
      <c r="T27" s="29"/>
      <c r="U27" s="29"/>
      <c r="V27" s="27">
        <v>0</v>
      </c>
      <c r="W27" s="30">
        <v>44470</v>
      </c>
      <c r="X27" s="15" t="s">
        <v>3051</v>
      </c>
      <c r="Y27" s="15"/>
      <c r="AA27" s="42" t="s">
        <v>1620</v>
      </c>
      <c r="AB27" s="42"/>
      <c r="AC27" s="42" t="s">
        <v>1620</v>
      </c>
      <c r="AD27" s="42"/>
      <c r="AE27" s="42"/>
      <c r="AF27" s="42"/>
      <c r="AG27" s="42"/>
      <c r="AH27" s="42"/>
      <c r="AI27" s="42"/>
      <c r="AJ27" s="42"/>
      <c r="AK27" s="42"/>
      <c r="AL27" s="5">
        <v>2</v>
      </c>
      <c r="AN27" s="44"/>
      <c r="AO27" s="44"/>
      <c r="AP27" s="44"/>
      <c r="AQ27" s="44"/>
      <c r="AR27" s="44"/>
      <c r="AS27" s="5">
        <v>0</v>
      </c>
      <c r="AX27" s="5"/>
    </row>
    <row r="28" spans="1:50" ht="58" x14ac:dyDescent="0.35">
      <c r="A28" s="25" t="s">
        <v>639</v>
      </c>
      <c r="B28" s="15" t="s">
        <v>345</v>
      </c>
      <c r="C28" s="7" t="s">
        <v>383</v>
      </c>
      <c r="D28" s="15" t="s">
        <v>3458</v>
      </c>
      <c r="E28" s="72" t="s">
        <v>3032</v>
      </c>
      <c r="F28" s="15">
        <v>43205</v>
      </c>
      <c r="G28" s="15" t="s">
        <v>640</v>
      </c>
      <c r="H28" s="44"/>
      <c r="I28" s="15" t="s">
        <v>641</v>
      </c>
      <c r="J28" s="7" t="s">
        <v>1965</v>
      </c>
      <c r="K28" s="117">
        <v>3000</v>
      </c>
      <c r="L28" s="145">
        <v>190000</v>
      </c>
      <c r="M28" s="28"/>
      <c r="N28" s="28">
        <v>190000</v>
      </c>
      <c r="O28" s="15" t="s">
        <v>289</v>
      </c>
      <c r="P28" s="27">
        <v>1674</v>
      </c>
      <c r="Q28" s="27">
        <v>1674</v>
      </c>
      <c r="R28" s="27">
        <v>0</v>
      </c>
      <c r="S28" s="29"/>
      <c r="T28" s="29"/>
      <c r="U28" s="29"/>
      <c r="V28" s="27">
        <v>0</v>
      </c>
      <c r="W28" s="30">
        <v>44545</v>
      </c>
      <c r="X28" s="15" t="s">
        <v>3049</v>
      </c>
      <c r="Y28" s="15"/>
      <c r="AA28" s="42"/>
      <c r="AB28" s="42"/>
      <c r="AC28" s="42" t="s">
        <v>1620</v>
      </c>
      <c r="AD28" s="42" t="s">
        <v>1620</v>
      </c>
      <c r="AE28" s="42"/>
      <c r="AF28" s="42"/>
      <c r="AG28" s="42"/>
      <c r="AH28" s="42"/>
      <c r="AI28" s="42"/>
      <c r="AJ28" s="42"/>
      <c r="AK28" s="42"/>
      <c r="AL28" s="5">
        <v>2</v>
      </c>
      <c r="AN28" s="44"/>
      <c r="AO28" s="44"/>
      <c r="AP28" s="44"/>
      <c r="AQ28" s="44"/>
      <c r="AR28" s="44"/>
      <c r="AS28" s="5">
        <v>0</v>
      </c>
      <c r="AX28" s="5"/>
    </row>
    <row r="29" spans="1:50" s="24" customFormat="1" ht="43.5" x14ac:dyDescent="0.35">
      <c r="A29" s="16" t="s">
        <v>626</v>
      </c>
      <c r="B29" s="17" t="s">
        <v>345</v>
      </c>
      <c r="C29" s="19" t="s">
        <v>625</v>
      </c>
      <c r="D29" s="17" t="s">
        <v>3459</v>
      </c>
      <c r="E29" s="18" t="s">
        <v>3033</v>
      </c>
      <c r="F29" s="18">
        <v>63113</v>
      </c>
      <c r="G29" s="17" t="s">
        <v>627</v>
      </c>
      <c r="H29" s="46"/>
      <c r="I29" s="17" t="s">
        <v>628</v>
      </c>
      <c r="J29" s="19" t="s">
        <v>1965</v>
      </c>
      <c r="K29" s="118">
        <v>4250</v>
      </c>
      <c r="L29" s="146">
        <v>260000</v>
      </c>
      <c r="M29" s="21"/>
      <c r="N29" s="21">
        <v>260000</v>
      </c>
      <c r="O29" s="17" t="s">
        <v>289</v>
      </c>
      <c r="P29" s="20">
        <v>1650</v>
      </c>
      <c r="Q29" s="20">
        <v>0</v>
      </c>
      <c r="R29" s="20">
        <v>0</v>
      </c>
      <c r="S29" s="22"/>
      <c r="T29" s="22"/>
      <c r="U29" s="22"/>
      <c r="V29" s="20">
        <v>787</v>
      </c>
      <c r="W29" s="23">
        <v>44378</v>
      </c>
      <c r="X29" s="17" t="s">
        <v>570</v>
      </c>
      <c r="Y29" s="17" t="s">
        <v>1967</v>
      </c>
      <c r="Z29" s="41"/>
      <c r="AA29" s="43"/>
      <c r="AB29" s="43"/>
      <c r="AC29" s="43"/>
      <c r="AD29" s="43"/>
      <c r="AE29" s="43"/>
      <c r="AF29" s="43" t="s">
        <v>1620</v>
      </c>
      <c r="AG29" s="43" t="s">
        <v>1620</v>
      </c>
      <c r="AH29" s="43"/>
      <c r="AI29" s="43"/>
      <c r="AJ29" s="43"/>
      <c r="AK29" s="43"/>
      <c r="AL29" s="5">
        <v>2</v>
      </c>
      <c r="AM29" s="41"/>
      <c r="AN29" s="46" t="s">
        <v>1620</v>
      </c>
      <c r="AO29" s="46"/>
      <c r="AP29" s="46"/>
      <c r="AQ29" s="46"/>
      <c r="AR29" s="46"/>
      <c r="AS29" s="5">
        <v>1</v>
      </c>
      <c r="AT29" s="5"/>
      <c r="AU29" s="128"/>
      <c r="AV29" s="84"/>
    </row>
    <row r="30" spans="1:50" ht="43.5" x14ac:dyDescent="0.35">
      <c r="A30" s="25" t="s">
        <v>1190</v>
      </c>
      <c r="B30" s="15" t="s">
        <v>345</v>
      </c>
      <c r="C30" s="7" t="s">
        <v>625</v>
      </c>
      <c r="D30" s="15" t="s">
        <v>3459</v>
      </c>
      <c r="E30" s="72" t="s">
        <v>3033</v>
      </c>
      <c r="F30" s="15">
        <v>63113</v>
      </c>
      <c r="G30" s="15" t="s">
        <v>1191</v>
      </c>
      <c r="H30" s="44"/>
      <c r="I30" s="15" t="s">
        <v>1192</v>
      </c>
      <c r="J30" s="7" t="s">
        <v>3048</v>
      </c>
      <c r="K30" s="117">
        <v>40000</v>
      </c>
      <c r="L30" s="145">
        <v>1000000</v>
      </c>
      <c r="M30" s="28"/>
      <c r="N30" s="28">
        <v>1000000</v>
      </c>
      <c r="O30" s="15" t="s">
        <v>289</v>
      </c>
      <c r="P30" s="27">
        <v>18994</v>
      </c>
      <c r="Q30" s="27">
        <v>7997</v>
      </c>
      <c r="R30" s="27">
        <v>3700</v>
      </c>
      <c r="S30" s="29">
        <v>9976</v>
      </c>
      <c r="T30" s="29">
        <v>4175</v>
      </c>
      <c r="U30" s="29"/>
      <c r="V30" s="27">
        <v>0</v>
      </c>
      <c r="W30" s="30">
        <v>44378</v>
      </c>
      <c r="X30" s="15"/>
      <c r="Y30" s="15" t="s">
        <v>251</v>
      </c>
      <c r="AA30" s="42"/>
      <c r="AB30" s="42"/>
      <c r="AC30" s="42"/>
      <c r="AD30" s="42"/>
      <c r="AE30" s="42"/>
      <c r="AF30" s="42"/>
      <c r="AG30" s="42"/>
      <c r="AH30" s="42"/>
      <c r="AI30" s="42"/>
      <c r="AJ30" s="42"/>
      <c r="AK30" s="42"/>
      <c r="AL30" s="5">
        <v>0</v>
      </c>
      <c r="AN30" s="44"/>
      <c r="AO30" s="44"/>
      <c r="AP30" s="44" t="s">
        <v>1620</v>
      </c>
      <c r="AQ30" s="44" t="s">
        <v>1620</v>
      </c>
      <c r="AR30" s="44"/>
      <c r="AS30" s="5">
        <v>2</v>
      </c>
      <c r="AV30" s="31" t="s">
        <v>3424</v>
      </c>
      <c r="AX30" s="5"/>
    </row>
    <row r="31" spans="1:50" ht="72.5" x14ac:dyDescent="0.35">
      <c r="A31" s="25" t="s">
        <v>1178</v>
      </c>
      <c r="B31" s="15" t="s">
        <v>345</v>
      </c>
      <c r="C31" s="7" t="s">
        <v>625</v>
      </c>
      <c r="D31" s="15" t="s">
        <v>3083</v>
      </c>
      <c r="E31" s="72" t="s">
        <v>3034</v>
      </c>
      <c r="F31" s="15">
        <v>63042</v>
      </c>
      <c r="G31" s="15" t="s">
        <v>3619</v>
      </c>
      <c r="H31" s="44"/>
      <c r="I31" s="15" t="s">
        <v>1179</v>
      </c>
      <c r="J31" s="7" t="s">
        <v>1296</v>
      </c>
      <c r="K31" s="117">
        <v>10000</v>
      </c>
      <c r="L31" s="145">
        <v>1600000</v>
      </c>
      <c r="M31" s="28"/>
      <c r="N31" s="28">
        <v>1600000</v>
      </c>
      <c r="O31" s="15" t="s">
        <v>289</v>
      </c>
      <c r="P31" s="27">
        <v>4800</v>
      </c>
      <c r="Q31" s="27">
        <v>4800</v>
      </c>
      <c r="R31" s="27">
        <v>100</v>
      </c>
      <c r="S31" s="29"/>
      <c r="T31" s="29"/>
      <c r="U31" s="29"/>
      <c r="V31" s="27">
        <v>0</v>
      </c>
      <c r="W31" s="30">
        <v>44560</v>
      </c>
      <c r="X31" s="15"/>
      <c r="Y31" s="15"/>
      <c r="AA31" s="42"/>
      <c r="AB31" s="42"/>
      <c r="AC31" s="42"/>
      <c r="AD31" s="42"/>
      <c r="AE31" s="42"/>
      <c r="AF31" s="42"/>
      <c r="AG31" s="42"/>
      <c r="AH31" s="42"/>
      <c r="AI31" s="42"/>
      <c r="AJ31" s="42"/>
      <c r="AK31" s="42"/>
      <c r="AL31" s="5">
        <v>0</v>
      </c>
      <c r="AN31" s="44"/>
      <c r="AO31" s="44"/>
      <c r="AP31" s="44"/>
      <c r="AQ31" s="44"/>
      <c r="AR31" s="44"/>
      <c r="AS31" s="5">
        <v>0</v>
      </c>
      <c r="AX31" s="5"/>
    </row>
    <row r="32" spans="1:50" ht="43.5" x14ac:dyDescent="0.35">
      <c r="A32" s="25" t="s">
        <v>622</v>
      </c>
      <c r="B32" s="15" t="s">
        <v>345</v>
      </c>
      <c r="C32" s="7" t="s">
        <v>625</v>
      </c>
      <c r="D32" s="15" t="s">
        <v>3084</v>
      </c>
      <c r="E32" s="72" t="s">
        <v>3035</v>
      </c>
      <c r="F32" s="15">
        <v>63300</v>
      </c>
      <c r="G32" s="15" t="s">
        <v>623</v>
      </c>
      <c r="H32" s="44"/>
      <c r="I32" s="15" t="s">
        <v>624</v>
      </c>
      <c r="J32" s="7" t="s">
        <v>1296</v>
      </c>
      <c r="K32" s="117">
        <v>1000</v>
      </c>
      <c r="L32" s="145">
        <v>200000</v>
      </c>
      <c r="M32" s="28"/>
      <c r="N32" s="28">
        <v>200000</v>
      </c>
      <c r="O32" s="15" t="s">
        <v>299</v>
      </c>
      <c r="P32" s="27">
        <v>1015</v>
      </c>
      <c r="Q32" s="27">
        <v>1015</v>
      </c>
      <c r="R32" s="27">
        <v>0</v>
      </c>
      <c r="S32" s="29"/>
      <c r="T32" s="29"/>
      <c r="U32" s="29"/>
      <c r="V32" s="27">
        <v>414</v>
      </c>
      <c r="W32" s="30">
        <v>44593</v>
      </c>
      <c r="X32" s="15" t="s">
        <v>3051</v>
      </c>
      <c r="Y32" s="15"/>
      <c r="AA32" s="42" t="s">
        <v>1620</v>
      </c>
      <c r="AB32" s="42"/>
      <c r="AC32" s="42" t="s">
        <v>1620</v>
      </c>
      <c r="AD32" s="42"/>
      <c r="AE32" s="42"/>
      <c r="AF32" s="42"/>
      <c r="AG32" s="42"/>
      <c r="AH32" s="42"/>
      <c r="AI32" s="42"/>
      <c r="AJ32" s="42"/>
      <c r="AK32" s="42"/>
      <c r="AL32" s="5">
        <v>2</v>
      </c>
      <c r="AN32" s="44"/>
      <c r="AO32" s="44"/>
      <c r="AP32" s="44"/>
      <c r="AQ32" s="44"/>
      <c r="AR32" s="44"/>
      <c r="AS32" s="5">
        <v>0</v>
      </c>
      <c r="AX32" s="5"/>
    </row>
    <row r="33" spans="1:50" s="24" customFormat="1" ht="43.5" x14ac:dyDescent="0.35">
      <c r="A33" s="16" t="s">
        <v>634</v>
      </c>
      <c r="B33" s="17" t="s">
        <v>345</v>
      </c>
      <c r="C33" s="19" t="s">
        <v>375</v>
      </c>
      <c r="D33" s="17" t="s">
        <v>3460</v>
      </c>
      <c r="E33" s="18" t="s">
        <v>3037</v>
      </c>
      <c r="F33" s="18">
        <v>69286</v>
      </c>
      <c r="G33" s="17" t="s">
        <v>3620</v>
      </c>
      <c r="H33" s="46"/>
      <c r="I33" s="17" t="s">
        <v>635</v>
      </c>
      <c r="J33" s="19" t="s">
        <v>3048</v>
      </c>
      <c r="K33" s="118">
        <v>2400</v>
      </c>
      <c r="L33" s="146">
        <v>200000</v>
      </c>
      <c r="M33" s="21"/>
      <c r="N33" s="21">
        <v>200000</v>
      </c>
      <c r="O33" s="17" t="s">
        <v>412</v>
      </c>
      <c r="P33" s="20">
        <v>0</v>
      </c>
      <c r="Q33" s="20">
        <v>0</v>
      </c>
      <c r="R33" s="20">
        <v>2610</v>
      </c>
      <c r="S33" s="22"/>
      <c r="T33" s="22"/>
      <c r="U33" s="22">
        <v>2610</v>
      </c>
      <c r="V33" s="20">
        <v>0</v>
      </c>
      <c r="W33" s="23">
        <v>44536</v>
      </c>
      <c r="X33" s="17"/>
      <c r="Y33" s="17"/>
      <c r="Z33" s="41"/>
      <c r="AA33" s="43"/>
      <c r="AB33" s="43"/>
      <c r="AC33" s="43"/>
      <c r="AD33" s="43"/>
      <c r="AE33" s="43"/>
      <c r="AF33" s="43"/>
      <c r="AG33" s="43"/>
      <c r="AH33" s="43"/>
      <c r="AI33" s="43"/>
      <c r="AJ33" s="43"/>
      <c r="AK33" s="43"/>
      <c r="AL33" s="5">
        <v>0</v>
      </c>
      <c r="AM33" s="41"/>
      <c r="AN33" s="46"/>
      <c r="AO33" s="46"/>
      <c r="AP33" s="46"/>
      <c r="AQ33" s="46"/>
      <c r="AR33" s="46"/>
      <c r="AS33" s="5">
        <v>0</v>
      </c>
      <c r="AT33" s="5"/>
      <c r="AU33" s="128"/>
      <c r="AV33" s="84" t="s">
        <v>3426</v>
      </c>
    </row>
    <row r="34" spans="1:50" ht="43.5" x14ac:dyDescent="0.35">
      <c r="A34" s="25" t="s">
        <v>688</v>
      </c>
      <c r="B34" s="15" t="s">
        <v>345</v>
      </c>
      <c r="C34" s="7" t="s">
        <v>375</v>
      </c>
      <c r="D34" s="15" t="s">
        <v>3545</v>
      </c>
      <c r="E34" s="72" t="s">
        <v>3038</v>
      </c>
      <c r="F34" s="15">
        <v>69238</v>
      </c>
      <c r="G34" s="15" t="s">
        <v>689</v>
      </c>
      <c r="H34" s="44"/>
      <c r="I34" s="15" t="s">
        <v>690</v>
      </c>
      <c r="J34" s="7" t="s">
        <v>1965</v>
      </c>
      <c r="K34" s="117">
        <v>6000</v>
      </c>
      <c r="L34" s="145">
        <v>494800</v>
      </c>
      <c r="M34" s="28"/>
      <c r="N34" s="28">
        <v>494800</v>
      </c>
      <c r="O34" s="15" t="s">
        <v>289</v>
      </c>
      <c r="P34" s="27">
        <v>5080</v>
      </c>
      <c r="Q34" s="27"/>
      <c r="R34" s="27">
        <v>3732</v>
      </c>
      <c r="S34" s="29"/>
      <c r="T34" s="29"/>
      <c r="U34" s="29">
        <v>3732</v>
      </c>
      <c r="V34" s="27">
        <v>1400</v>
      </c>
      <c r="W34" s="30">
        <v>44378</v>
      </c>
      <c r="X34" s="15" t="s">
        <v>30</v>
      </c>
      <c r="Y34" s="15"/>
      <c r="AA34" s="42"/>
      <c r="AB34" s="42"/>
      <c r="AC34" s="42"/>
      <c r="AD34" s="42" t="s">
        <v>1620</v>
      </c>
      <c r="AE34" s="42"/>
      <c r="AF34" s="42"/>
      <c r="AG34" s="42"/>
      <c r="AH34" s="42"/>
      <c r="AI34" s="42"/>
      <c r="AJ34" s="42"/>
      <c r="AK34" s="42"/>
      <c r="AL34" s="5">
        <v>1</v>
      </c>
      <c r="AN34" s="44"/>
      <c r="AO34" s="44"/>
      <c r="AP34" s="44"/>
      <c r="AQ34" s="44"/>
      <c r="AR34" s="44"/>
      <c r="AS34" s="5">
        <v>0</v>
      </c>
      <c r="AX34" s="5"/>
    </row>
    <row r="35" spans="1:50" ht="72.5" x14ac:dyDescent="0.35">
      <c r="A35" s="25" t="s">
        <v>1076</v>
      </c>
      <c r="B35" s="15" t="s">
        <v>345</v>
      </c>
      <c r="C35" s="7" t="s">
        <v>375</v>
      </c>
      <c r="D35" s="15" t="s">
        <v>3085</v>
      </c>
      <c r="E35" s="72" t="s">
        <v>3036</v>
      </c>
      <c r="F35" s="15">
        <v>69149</v>
      </c>
      <c r="G35" s="15" t="s">
        <v>1077</v>
      </c>
      <c r="H35" s="44"/>
      <c r="I35" s="15" t="s">
        <v>3726</v>
      </c>
      <c r="J35" s="7" t="s">
        <v>1965</v>
      </c>
      <c r="K35" s="117">
        <v>170000</v>
      </c>
      <c r="L35" s="145">
        <v>1450000</v>
      </c>
      <c r="M35" s="28"/>
      <c r="N35" s="28">
        <v>1450000</v>
      </c>
      <c r="O35" s="15" t="s">
        <v>289</v>
      </c>
      <c r="P35" s="27">
        <v>0</v>
      </c>
      <c r="Q35" s="27">
        <v>0</v>
      </c>
      <c r="R35" s="27">
        <v>0</v>
      </c>
      <c r="S35" s="29"/>
      <c r="T35" s="29"/>
      <c r="U35" s="29"/>
      <c r="V35" s="27">
        <v>0</v>
      </c>
      <c r="W35" s="30">
        <v>44621</v>
      </c>
      <c r="X35" s="15" t="s">
        <v>570</v>
      </c>
      <c r="Y35" s="15"/>
      <c r="AA35" s="42"/>
      <c r="AB35" s="42"/>
      <c r="AC35" s="42"/>
      <c r="AD35" s="42"/>
      <c r="AE35" s="42"/>
      <c r="AF35" s="42" t="s">
        <v>1620</v>
      </c>
      <c r="AG35" s="42" t="s">
        <v>1620</v>
      </c>
      <c r="AH35" s="42"/>
      <c r="AI35" s="42"/>
      <c r="AJ35" s="42"/>
      <c r="AK35" s="42"/>
      <c r="AL35" s="5">
        <v>2</v>
      </c>
      <c r="AN35" s="44"/>
      <c r="AO35" s="44"/>
      <c r="AP35" s="44"/>
      <c r="AQ35" s="44"/>
      <c r="AR35" s="44"/>
      <c r="AS35" s="5">
        <v>0</v>
      </c>
      <c r="AX35" s="5"/>
    </row>
    <row r="36" spans="1:50" ht="43.5" x14ac:dyDescent="0.35">
      <c r="A36" s="25" t="s">
        <v>574</v>
      </c>
      <c r="B36" s="15" t="s">
        <v>345</v>
      </c>
      <c r="C36" s="7" t="s">
        <v>379</v>
      </c>
      <c r="D36" s="15" t="s">
        <v>3461</v>
      </c>
      <c r="E36" s="72" t="s">
        <v>3039</v>
      </c>
      <c r="F36" s="15">
        <v>73124</v>
      </c>
      <c r="G36" s="15" t="s">
        <v>575</v>
      </c>
      <c r="H36" s="44"/>
      <c r="I36" s="15" t="s">
        <v>576</v>
      </c>
      <c r="J36" s="7" t="s">
        <v>2997</v>
      </c>
      <c r="K36" s="117">
        <v>8800</v>
      </c>
      <c r="L36" s="145">
        <v>744000</v>
      </c>
      <c r="M36" s="28"/>
      <c r="N36" s="28">
        <v>744000</v>
      </c>
      <c r="O36" s="15" t="s">
        <v>289</v>
      </c>
      <c r="P36" s="27">
        <v>2335</v>
      </c>
      <c r="Q36" s="27">
        <v>0</v>
      </c>
      <c r="R36" s="27">
        <v>300</v>
      </c>
      <c r="S36" s="29"/>
      <c r="T36" s="29">
        <v>300</v>
      </c>
      <c r="U36" s="29"/>
      <c r="V36" s="27">
        <v>2650</v>
      </c>
      <c r="W36" s="30">
        <v>44348</v>
      </c>
      <c r="X36" s="15"/>
      <c r="Y36" s="15"/>
      <c r="AA36" s="42"/>
      <c r="AB36" s="42"/>
      <c r="AC36" s="42"/>
      <c r="AD36" s="42"/>
      <c r="AE36" s="42"/>
      <c r="AF36" s="42"/>
      <c r="AG36" s="42"/>
      <c r="AH36" s="42"/>
      <c r="AI36" s="42"/>
      <c r="AJ36" s="42"/>
      <c r="AK36" s="42"/>
      <c r="AL36" s="5">
        <v>0</v>
      </c>
      <c r="AN36" s="44"/>
      <c r="AO36" s="44"/>
      <c r="AP36" s="44"/>
      <c r="AQ36" s="44"/>
      <c r="AR36" s="44"/>
      <c r="AS36" s="5">
        <v>0</v>
      </c>
      <c r="AX36" s="5"/>
    </row>
    <row r="37" spans="1:50" ht="43.5" x14ac:dyDescent="0.35">
      <c r="A37" s="25" t="s">
        <v>1155</v>
      </c>
      <c r="B37" s="15" t="s">
        <v>345</v>
      </c>
      <c r="C37" s="7" t="s">
        <v>379</v>
      </c>
      <c r="D37" s="15" t="s">
        <v>3082</v>
      </c>
      <c r="E37" s="72" t="s">
        <v>3040</v>
      </c>
      <c r="F37" s="15">
        <v>73070</v>
      </c>
      <c r="G37" s="15" t="s">
        <v>1156</v>
      </c>
      <c r="H37" s="44"/>
      <c r="I37" s="15" t="s">
        <v>576</v>
      </c>
      <c r="J37" s="7" t="s">
        <v>2997</v>
      </c>
      <c r="K37" s="117">
        <v>22700</v>
      </c>
      <c r="L37" s="145">
        <v>440000</v>
      </c>
      <c r="M37" s="28"/>
      <c r="N37" s="28">
        <v>440000</v>
      </c>
      <c r="O37" s="15" t="s">
        <v>289</v>
      </c>
      <c r="P37" s="27">
        <v>0</v>
      </c>
      <c r="Q37" s="27">
        <v>0</v>
      </c>
      <c r="R37" s="27">
        <v>7915</v>
      </c>
      <c r="S37" s="29">
        <v>245</v>
      </c>
      <c r="T37" s="29"/>
      <c r="U37" s="29">
        <v>7670</v>
      </c>
      <c r="V37" s="27">
        <v>0</v>
      </c>
      <c r="W37" s="30">
        <v>44382</v>
      </c>
      <c r="X37" s="15" t="s">
        <v>69</v>
      </c>
      <c r="Y37" s="15"/>
      <c r="AA37" s="42"/>
      <c r="AB37" s="42"/>
      <c r="AC37" s="42" t="s">
        <v>1620</v>
      </c>
      <c r="AD37" s="42"/>
      <c r="AE37" s="42"/>
      <c r="AF37" s="42"/>
      <c r="AG37" s="42"/>
      <c r="AH37" s="42"/>
      <c r="AI37" s="42"/>
      <c r="AJ37" s="42"/>
      <c r="AK37" s="42"/>
      <c r="AL37" s="5">
        <v>1</v>
      </c>
      <c r="AN37" s="44"/>
      <c r="AO37" s="44"/>
      <c r="AP37" s="44"/>
      <c r="AQ37" s="44"/>
      <c r="AR37" s="44"/>
      <c r="AS37" s="5">
        <v>0</v>
      </c>
      <c r="AX37" s="5"/>
    </row>
    <row r="38" spans="1:50" ht="43.5" x14ac:dyDescent="0.35">
      <c r="A38" s="25" t="s">
        <v>673</v>
      </c>
      <c r="B38" s="15" t="s">
        <v>345</v>
      </c>
      <c r="C38" s="7" t="s">
        <v>379</v>
      </c>
      <c r="D38" s="15" t="s">
        <v>3077</v>
      </c>
      <c r="E38" s="72">
        <v>73460</v>
      </c>
      <c r="F38" s="15">
        <v>73121</v>
      </c>
      <c r="G38" s="15" t="s">
        <v>674</v>
      </c>
      <c r="H38" s="44"/>
      <c r="I38" s="15" t="s">
        <v>3621</v>
      </c>
      <c r="J38" s="7" t="s">
        <v>160</v>
      </c>
      <c r="K38" s="117">
        <v>11000</v>
      </c>
      <c r="L38" s="145">
        <v>200000</v>
      </c>
      <c r="M38" s="28"/>
      <c r="N38" s="28">
        <v>200000</v>
      </c>
      <c r="O38" s="15" t="s">
        <v>289</v>
      </c>
      <c r="P38" s="27">
        <v>3510</v>
      </c>
      <c r="Q38" s="27">
        <v>0</v>
      </c>
      <c r="R38" s="27">
        <v>0</v>
      </c>
      <c r="S38" s="29"/>
      <c r="T38" s="29"/>
      <c r="U38" s="29"/>
      <c r="V38" s="27">
        <v>0</v>
      </c>
      <c r="W38" s="30">
        <v>44256</v>
      </c>
      <c r="X38" s="15"/>
      <c r="Y38" s="15"/>
      <c r="AA38" s="42"/>
      <c r="AB38" s="42"/>
      <c r="AC38" s="42"/>
      <c r="AD38" s="42"/>
      <c r="AE38" s="42"/>
      <c r="AF38" s="42"/>
      <c r="AG38" s="42"/>
      <c r="AH38" s="42"/>
      <c r="AI38" s="42"/>
      <c r="AJ38" s="42"/>
      <c r="AK38" s="42"/>
      <c r="AL38" s="5">
        <v>0</v>
      </c>
      <c r="AN38" s="44"/>
      <c r="AO38" s="44"/>
      <c r="AP38" s="44"/>
      <c r="AQ38" s="44"/>
      <c r="AR38" s="44"/>
      <c r="AS38" s="5">
        <v>0</v>
      </c>
      <c r="AX38" s="5"/>
    </row>
    <row r="39" spans="1:50" s="24" customFormat="1" ht="58" x14ac:dyDescent="0.35">
      <c r="A39" s="16" t="s">
        <v>376</v>
      </c>
      <c r="B39" s="17" t="s">
        <v>345</v>
      </c>
      <c r="C39" s="19" t="s">
        <v>379</v>
      </c>
      <c r="D39" s="17" t="s">
        <v>3078</v>
      </c>
      <c r="E39" s="18" t="s">
        <v>3043</v>
      </c>
      <c r="F39" s="18">
        <v>73157</v>
      </c>
      <c r="G39" s="17" t="s">
        <v>378</v>
      </c>
      <c r="H39" s="46"/>
      <c r="I39" s="17" t="s">
        <v>377</v>
      </c>
      <c r="J39" s="19" t="s">
        <v>1965</v>
      </c>
      <c r="K39" s="118">
        <v>14000</v>
      </c>
      <c r="L39" s="146">
        <v>3042910</v>
      </c>
      <c r="M39" s="21"/>
      <c r="N39" s="21">
        <v>3042910</v>
      </c>
      <c r="O39" s="17" t="s">
        <v>295</v>
      </c>
      <c r="P39" s="20">
        <v>5100</v>
      </c>
      <c r="Q39" s="20">
        <v>1020</v>
      </c>
      <c r="R39" s="20">
        <v>5970</v>
      </c>
      <c r="S39" s="22">
        <v>5320</v>
      </c>
      <c r="T39" s="22">
        <v>650</v>
      </c>
      <c r="U39" s="22"/>
      <c r="V39" s="20">
        <v>10727</v>
      </c>
      <c r="W39" s="23">
        <v>44473</v>
      </c>
      <c r="X39" s="17" t="s">
        <v>3049</v>
      </c>
      <c r="Y39" s="17" t="s">
        <v>3180</v>
      </c>
      <c r="AA39" s="43"/>
      <c r="AB39" s="43"/>
      <c r="AC39" s="43" t="s">
        <v>1620</v>
      </c>
      <c r="AD39" s="43" t="s">
        <v>1620</v>
      </c>
      <c r="AE39" s="43"/>
      <c r="AF39" s="43"/>
      <c r="AG39" s="43"/>
      <c r="AH39" s="43"/>
      <c r="AI39" s="43"/>
      <c r="AJ39" s="43"/>
      <c r="AK39" s="43"/>
      <c r="AL39" s="5">
        <v>2</v>
      </c>
      <c r="AN39" s="46"/>
      <c r="AO39" s="46" t="s">
        <v>1620</v>
      </c>
      <c r="AP39" s="46" t="s">
        <v>1620</v>
      </c>
      <c r="AQ39" s="46" t="s">
        <v>1620</v>
      </c>
      <c r="AR39" s="46"/>
      <c r="AS39" s="5">
        <v>3</v>
      </c>
      <c r="AU39" s="128"/>
      <c r="AV39" s="84"/>
    </row>
    <row r="40" spans="1:50" ht="43.5" x14ac:dyDescent="0.35">
      <c r="A40" s="25" t="s">
        <v>1134</v>
      </c>
      <c r="B40" s="15" t="s">
        <v>345</v>
      </c>
      <c r="C40" s="7" t="s">
        <v>379</v>
      </c>
      <c r="D40" s="15" t="s">
        <v>3462</v>
      </c>
      <c r="E40" s="72" t="s">
        <v>3042</v>
      </c>
      <c r="F40" s="15">
        <v>73226</v>
      </c>
      <c r="G40" s="15" t="s">
        <v>1135</v>
      </c>
      <c r="H40" s="44"/>
      <c r="I40" s="15" t="s">
        <v>1136</v>
      </c>
      <c r="J40" s="7" t="s">
        <v>3048</v>
      </c>
      <c r="K40" s="117">
        <v>6000</v>
      </c>
      <c r="L40" s="145">
        <v>121229</v>
      </c>
      <c r="M40" s="28"/>
      <c r="N40" s="28">
        <v>121229</v>
      </c>
      <c r="O40" s="15" t="s">
        <v>289</v>
      </c>
      <c r="P40" s="27">
        <v>0</v>
      </c>
      <c r="Q40" s="27">
        <v>0</v>
      </c>
      <c r="R40" s="27">
        <v>893</v>
      </c>
      <c r="S40" s="29">
        <v>134</v>
      </c>
      <c r="T40" s="29"/>
      <c r="U40" s="29">
        <v>759</v>
      </c>
      <c r="V40" s="27">
        <v>0</v>
      </c>
      <c r="W40" s="30">
        <v>44470</v>
      </c>
      <c r="X40" s="15" t="s">
        <v>69</v>
      </c>
      <c r="Y40" s="15"/>
      <c r="AA40" s="42"/>
      <c r="AB40" s="42"/>
      <c r="AC40" s="42" t="s">
        <v>1620</v>
      </c>
      <c r="AD40" s="42"/>
      <c r="AE40" s="42"/>
      <c r="AF40" s="42"/>
      <c r="AG40" s="42"/>
      <c r="AH40" s="42"/>
      <c r="AI40" s="42"/>
      <c r="AJ40" s="42"/>
      <c r="AK40" s="42"/>
      <c r="AL40" s="5">
        <v>1</v>
      </c>
      <c r="AN40" s="44"/>
      <c r="AO40" s="44"/>
      <c r="AP40" s="44"/>
      <c r="AQ40" s="44"/>
      <c r="AR40" s="44"/>
      <c r="AS40" s="5">
        <v>0</v>
      </c>
      <c r="AV40" s="86" t="s">
        <v>3426</v>
      </c>
      <c r="AW40" s="75"/>
      <c r="AX40" s="5"/>
    </row>
    <row r="41" spans="1:50" ht="43.5" x14ac:dyDescent="0.35">
      <c r="A41" s="25" t="s">
        <v>614</v>
      </c>
      <c r="B41" s="15" t="s">
        <v>345</v>
      </c>
      <c r="C41" s="7" t="s">
        <v>379</v>
      </c>
      <c r="D41" s="15" t="s">
        <v>3463</v>
      </c>
      <c r="E41" s="72" t="s">
        <v>3041</v>
      </c>
      <c r="F41" s="15">
        <v>73171</v>
      </c>
      <c r="G41" s="15" t="s">
        <v>615</v>
      </c>
      <c r="H41" s="44"/>
      <c r="I41" s="15" t="s">
        <v>576</v>
      </c>
      <c r="J41" s="7" t="s">
        <v>2997</v>
      </c>
      <c r="K41" s="117">
        <v>500</v>
      </c>
      <c r="L41" s="145">
        <v>115730</v>
      </c>
      <c r="M41" s="28"/>
      <c r="N41" s="28">
        <v>115730</v>
      </c>
      <c r="O41" s="15" t="s">
        <v>341</v>
      </c>
      <c r="P41" s="27">
        <v>804</v>
      </c>
      <c r="Q41" s="27">
        <v>0</v>
      </c>
      <c r="R41" s="27">
        <v>0</v>
      </c>
      <c r="S41" s="29"/>
      <c r="T41" s="29"/>
      <c r="U41" s="29"/>
      <c r="V41" s="27">
        <v>950</v>
      </c>
      <c r="W41" s="30">
        <v>44291</v>
      </c>
      <c r="X41" s="15" t="s">
        <v>30</v>
      </c>
      <c r="Y41" s="15"/>
      <c r="AA41" s="42"/>
      <c r="AB41" s="42"/>
      <c r="AC41" s="42"/>
      <c r="AD41" s="42" t="s">
        <v>1620</v>
      </c>
      <c r="AE41" s="42"/>
      <c r="AF41" s="42"/>
      <c r="AG41" s="42"/>
      <c r="AH41" s="42"/>
      <c r="AI41" s="42"/>
      <c r="AJ41" s="42"/>
      <c r="AK41" s="42"/>
      <c r="AL41" s="5">
        <v>1</v>
      </c>
      <c r="AN41" s="44"/>
      <c r="AO41" s="44"/>
      <c r="AP41" s="44"/>
      <c r="AQ41" s="44"/>
      <c r="AR41" s="44"/>
      <c r="AS41" s="5">
        <v>0</v>
      </c>
      <c r="AX41" s="5"/>
    </row>
    <row r="42" spans="1:50" ht="43.5" x14ac:dyDescent="0.35">
      <c r="A42" s="25" t="s">
        <v>1117</v>
      </c>
      <c r="B42" s="15" t="s">
        <v>345</v>
      </c>
      <c r="C42" s="15" t="s">
        <v>346</v>
      </c>
      <c r="D42" s="15" t="s">
        <v>3464</v>
      </c>
      <c r="E42" s="72" t="s">
        <v>3044</v>
      </c>
      <c r="F42" s="15">
        <v>74094</v>
      </c>
      <c r="G42" s="15" t="s">
        <v>3622</v>
      </c>
      <c r="H42" s="44"/>
      <c r="I42" s="15" t="s">
        <v>1118</v>
      </c>
      <c r="J42" s="7" t="s">
        <v>1965</v>
      </c>
      <c r="K42" s="117">
        <v>10000</v>
      </c>
      <c r="L42" s="145">
        <v>54798</v>
      </c>
      <c r="M42" s="28"/>
      <c r="N42" s="28">
        <v>54798</v>
      </c>
      <c r="O42" s="15" t="s">
        <v>289</v>
      </c>
      <c r="P42" s="27">
        <v>0</v>
      </c>
      <c r="Q42" s="27">
        <v>0</v>
      </c>
      <c r="R42" s="27">
        <v>5582</v>
      </c>
      <c r="S42" s="29">
        <v>703</v>
      </c>
      <c r="T42" s="29"/>
      <c r="U42" s="29">
        <v>4879</v>
      </c>
      <c r="V42" s="27">
        <v>0</v>
      </c>
      <c r="W42" s="30">
        <v>44501</v>
      </c>
      <c r="X42" s="15"/>
      <c r="Y42" s="15"/>
      <c r="AA42" s="42"/>
      <c r="AB42" s="42"/>
      <c r="AC42" s="42"/>
      <c r="AD42" s="42"/>
      <c r="AE42" s="42"/>
      <c r="AF42" s="42"/>
      <c r="AG42" s="42"/>
      <c r="AH42" s="42"/>
      <c r="AI42" s="42"/>
      <c r="AJ42" s="42"/>
      <c r="AK42" s="42"/>
      <c r="AL42" s="5">
        <v>0</v>
      </c>
      <c r="AN42" s="44"/>
      <c r="AO42" s="44"/>
      <c r="AP42" s="44"/>
      <c r="AQ42" s="44"/>
      <c r="AR42" s="44"/>
      <c r="AS42" s="5">
        <v>0</v>
      </c>
      <c r="AX42" s="5"/>
    </row>
    <row r="43" spans="1:50" ht="43.5" x14ac:dyDescent="0.35">
      <c r="A43" s="25" t="s">
        <v>1124</v>
      </c>
      <c r="B43" s="15" t="s">
        <v>345</v>
      </c>
      <c r="C43" s="15" t="s">
        <v>346</v>
      </c>
      <c r="D43" s="15" t="s">
        <v>3465</v>
      </c>
      <c r="E43" s="72" t="s">
        <v>3047</v>
      </c>
      <c r="F43" s="15">
        <v>74056</v>
      </c>
      <c r="G43" s="15" t="s">
        <v>1125</v>
      </c>
      <c r="H43" s="44"/>
      <c r="I43" s="15" t="s">
        <v>1126</v>
      </c>
      <c r="J43" s="7" t="s">
        <v>1965</v>
      </c>
      <c r="K43" s="117">
        <v>600</v>
      </c>
      <c r="L43" s="145">
        <v>100000</v>
      </c>
      <c r="M43" s="28"/>
      <c r="N43" s="28">
        <v>100000</v>
      </c>
      <c r="O43" s="15" t="s">
        <v>289</v>
      </c>
      <c r="P43" s="27">
        <v>640</v>
      </c>
      <c r="Q43" s="27">
        <v>0</v>
      </c>
      <c r="R43" s="27">
        <v>300</v>
      </c>
      <c r="S43" s="29"/>
      <c r="T43" s="29"/>
      <c r="U43" s="29"/>
      <c r="V43" s="27"/>
      <c r="W43" s="30">
        <v>44470</v>
      </c>
      <c r="X43" s="15" t="s">
        <v>30</v>
      </c>
      <c r="Y43" s="15"/>
      <c r="AA43" s="42"/>
      <c r="AB43" s="42"/>
      <c r="AC43" s="42"/>
      <c r="AD43" s="42" t="s">
        <v>1620</v>
      </c>
      <c r="AE43" s="42"/>
      <c r="AF43" s="42"/>
      <c r="AG43" s="42"/>
      <c r="AH43" s="42"/>
      <c r="AI43" s="42"/>
      <c r="AJ43" s="42"/>
      <c r="AK43" s="42"/>
      <c r="AL43" s="5">
        <v>1</v>
      </c>
      <c r="AN43" s="44"/>
      <c r="AO43" s="44"/>
      <c r="AP43" s="44"/>
      <c r="AQ43" s="44"/>
      <c r="AR43" s="44"/>
      <c r="AS43" s="5">
        <v>0</v>
      </c>
      <c r="AX43" s="5"/>
    </row>
    <row r="44" spans="1:50" ht="43.5" x14ac:dyDescent="0.35">
      <c r="A44" s="25" t="s">
        <v>681</v>
      </c>
      <c r="B44" s="15" t="s">
        <v>345</v>
      </c>
      <c r="C44" s="15" t="s">
        <v>346</v>
      </c>
      <c r="D44" s="15" t="s">
        <v>3439</v>
      </c>
      <c r="E44" s="72" t="s">
        <v>3045</v>
      </c>
      <c r="F44" s="5">
        <v>74269</v>
      </c>
      <c r="G44" s="15" t="s">
        <v>682</v>
      </c>
      <c r="H44" s="44"/>
      <c r="I44" s="15" t="s">
        <v>630</v>
      </c>
      <c r="J44" s="7" t="s">
        <v>160</v>
      </c>
      <c r="K44" s="120">
        <v>9350</v>
      </c>
      <c r="L44" s="145">
        <v>324000</v>
      </c>
      <c r="M44" s="28"/>
      <c r="N44" s="28">
        <v>324000</v>
      </c>
      <c r="O44" s="15" t="s">
        <v>299</v>
      </c>
      <c r="P44" s="27">
        <v>6336</v>
      </c>
      <c r="Q44" s="27">
        <v>5311</v>
      </c>
      <c r="R44" s="27">
        <v>1108.5</v>
      </c>
      <c r="S44" s="29">
        <v>563</v>
      </c>
      <c r="T44" s="29">
        <v>54.5</v>
      </c>
      <c r="U44" s="29">
        <v>491</v>
      </c>
      <c r="V44" s="27">
        <v>820.6</v>
      </c>
      <c r="W44" s="30">
        <v>44277</v>
      </c>
      <c r="X44" s="15" t="s">
        <v>69</v>
      </c>
      <c r="Y44" s="15"/>
      <c r="AA44" s="42"/>
      <c r="AB44" s="42"/>
      <c r="AC44" s="42" t="s">
        <v>1620</v>
      </c>
      <c r="AD44" s="42"/>
      <c r="AE44" s="42"/>
      <c r="AF44" s="42"/>
      <c r="AG44" s="42"/>
      <c r="AH44" s="42"/>
      <c r="AI44" s="42"/>
      <c r="AJ44" s="42"/>
      <c r="AK44" s="42"/>
      <c r="AL44" s="5">
        <v>1</v>
      </c>
      <c r="AN44" s="44"/>
      <c r="AO44" s="44"/>
      <c r="AP44" s="44"/>
      <c r="AQ44" s="44"/>
      <c r="AR44" s="44"/>
      <c r="AS44" s="5">
        <v>0</v>
      </c>
      <c r="AX44" s="5"/>
    </row>
    <row r="45" spans="1:50" ht="43.5" x14ac:dyDescent="0.35">
      <c r="A45" s="25" t="s">
        <v>669</v>
      </c>
      <c r="B45" s="15" t="s">
        <v>345</v>
      </c>
      <c r="C45" s="15" t="s">
        <v>346</v>
      </c>
      <c r="D45" s="15" t="s">
        <v>3080</v>
      </c>
      <c r="E45" s="72" t="s">
        <v>3046</v>
      </c>
      <c r="F45" s="15">
        <v>74164</v>
      </c>
      <c r="G45" s="15" t="s">
        <v>670</v>
      </c>
      <c r="H45" s="44"/>
      <c r="I45" s="15" t="s">
        <v>671</v>
      </c>
      <c r="J45" s="7" t="s">
        <v>1965</v>
      </c>
      <c r="K45" s="117">
        <v>11600</v>
      </c>
      <c r="L45" s="145">
        <v>519537</v>
      </c>
      <c r="M45" s="28"/>
      <c r="N45" s="28">
        <v>519537</v>
      </c>
      <c r="O45" s="15" t="s">
        <v>299</v>
      </c>
      <c r="P45" s="27">
        <v>7287</v>
      </c>
      <c r="Q45" s="27">
        <v>2724</v>
      </c>
      <c r="R45" s="27">
        <v>1804</v>
      </c>
      <c r="S45" s="29"/>
      <c r="T45" s="29">
        <v>1804</v>
      </c>
      <c r="U45" s="29"/>
      <c r="V45" s="27">
        <v>0</v>
      </c>
      <c r="W45" s="30">
        <v>44470</v>
      </c>
      <c r="X45" s="15" t="s">
        <v>3196</v>
      </c>
      <c r="Y45" s="15" t="s">
        <v>494</v>
      </c>
      <c r="AA45" s="42"/>
      <c r="AB45" s="42"/>
      <c r="AC45" s="42" t="s">
        <v>1620</v>
      </c>
      <c r="AD45" s="42" t="s">
        <v>1620</v>
      </c>
      <c r="AE45" s="42"/>
      <c r="AF45" s="42"/>
      <c r="AG45" s="42"/>
      <c r="AH45" s="42"/>
      <c r="AI45" s="42"/>
      <c r="AJ45" s="42"/>
      <c r="AK45" s="42"/>
      <c r="AL45" s="5">
        <v>2</v>
      </c>
      <c r="AN45" s="44"/>
      <c r="AO45" s="44"/>
      <c r="AP45" s="44"/>
      <c r="AQ45" s="44"/>
      <c r="AR45" s="44"/>
      <c r="AS45" s="5">
        <v>0</v>
      </c>
      <c r="AX45" s="5"/>
    </row>
    <row r="46" spans="1:50" ht="43.5" x14ac:dyDescent="0.35">
      <c r="A46" s="25" t="s">
        <v>1233</v>
      </c>
      <c r="B46" s="15" t="s">
        <v>1</v>
      </c>
      <c r="C46" s="15" t="s">
        <v>3623</v>
      </c>
      <c r="D46" s="15" t="s">
        <v>2946</v>
      </c>
      <c r="E46" s="72">
        <v>21000</v>
      </c>
      <c r="F46" s="15">
        <v>21231</v>
      </c>
      <c r="G46" s="15" t="s">
        <v>1234</v>
      </c>
      <c r="H46" s="44"/>
      <c r="I46" s="15" t="s">
        <v>1235</v>
      </c>
      <c r="J46" s="7" t="s">
        <v>2832</v>
      </c>
      <c r="K46" s="121">
        <v>39500</v>
      </c>
      <c r="L46" s="145">
        <v>713917</v>
      </c>
      <c r="M46" s="145"/>
      <c r="N46" s="28">
        <v>713917</v>
      </c>
      <c r="O46" s="15" t="s">
        <v>299</v>
      </c>
      <c r="P46" s="27">
        <v>32130</v>
      </c>
      <c r="Q46" s="27">
        <v>5342</v>
      </c>
      <c r="R46" s="27">
        <v>16362</v>
      </c>
      <c r="S46" s="29">
        <v>5000</v>
      </c>
      <c r="T46" s="29">
        <v>600</v>
      </c>
      <c r="U46" s="29">
        <v>10762</v>
      </c>
      <c r="V46" s="27">
        <v>5050</v>
      </c>
      <c r="W46" s="30">
        <v>44562</v>
      </c>
      <c r="X46" s="15"/>
      <c r="Y46" s="15" t="s">
        <v>3201</v>
      </c>
      <c r="AA46" s="42"/>
      <c r="AB46" s="42"/>
      <c r="AC46" s="42"/>
      <c r="AD46" s="42"/>
      <c r="AE46" s="42"/>
      <c r="AF46" s="42"/>
      <c r="AG46" s="42"/>
      <c r="AH46" s="42"/>
      <c r="AI46" s="42"/>
      <c r="AJ46" s="42"/>
      <c r="AK46" s="42"/>
      <c r="AL46" s="5">
        <v>0</v>
      </c>
      <c r="AN46" s="44" t="s">
        <v>1620</v>
      </c>
      <c r="AO46" s="44"/>
      <c r="AP46" s="44"/>
      <c r="AQ46" s="44"/>
      <c r="AR46" s="44"/>
      <c r="AS46" s="5">
        <v>1</v>
      </c>
      <c r="AV46" s="31" t="s">
        <v>3424</v>
      </c>
      <c r="AW46" s="75"/>
      <c r="AX46" s="5"/>
    </row>
    <row r="47" spans="1:50" ht="159.5" x14ac:dyDescent="0.35">
      <c r="A47" s="25" t="s">
        <v>1255</v>
      </c>
      <c r="B47" s="15" t="s">
        <v>1</v>
      </c>
      <c r="C47" s="15" t="s">
        <v>353</v>
      </c>
      <c r="D47" s="15" t="s">
        <v>2949</v>
      </c>
      <c r="E47" s="72">
        <v>25200</v>
      </c>
      <c r="F47" s="15">
        <v>25547</v>
      </c>
      <c r="G47" s="15" t="s">
        <v>1256</v>
      </c>
      <c r="H47" s="44"/>
      <c r="I47" s="15" t="s">
        <v>1257</v>
      </c>
      <c r="J47" s="7" t="s">
        <v>160</v>
      </c>
      <c r="K47" s="121">
        <v>220000</v>
      </c>
      <c r="L47" s="145">
        <v>2302954</v>
      </c>
      <c r="M47" s="145"/>
      <c r="N47" s="28">
        <v>2302954</v>
      </c>
      <c r="O47" s="15" t="s">
        <v>289</v>
      </c>
      <c r="P47" s="27">
        <v>0</v>
      </c>
      <c r="Q47" s="27">
        <v>0</v>
      </c>
      <c r="R47" s="27">
        <v>5600</v>
      </c>
      <c r="S47" s="29">
        <v>5600</v>
      </c>
      <c r="T47" s="29">
        <v>0</v>
      </c>
      <c r="U47" s="29">
        <v>0</v>
      </c>
      <c r="V47" s="27">
        <v>15542</v>
      </c>
      <c r="W47" s="30"/>
      <c r="X47" s="36" t="s">
        <v>3220</v>
      </c>
      <c r="Y47" s="36" t="s">
        <v>3727</v>
      </c>
      <c r="AA47" s="79" t="s">
        <v>1620</v>
      </c>
      <c r="AB47" s="79" t="s">
        <v>1620</v>
      </c>
      <c r="AC47" s="79" t="s">
        <v>1620</v>
      </c>
      <c r="AD47" s="79" t="s">
        <v>1620</v>
      </c>
      <c r="AE47" s="79"/>
      <c r="AF47" s="79"/>
      <c r="AG47" s="44"/>
      <c r="AH47" s="44"/>
      <c r="AI47" s="44"/>
      <c r="AJ47" s="44"/>
      <c r="AK47" s="44"/>
      <c r="AL47" s="5">
        <v>4</v>
      </c>
      <c r="AN47" s="44"/>
      <c r="AO47" s="44"/>
      <c r="AP47" s="44"/>
      <c r="AQ47" s="44"/>
      <c r="AR47" s="44"/>
      <c r="AS47" s="5">
        <v>0</v>
      </c>
      <c r="AX47" s="5"/>
    </row>
    <row r="48" spans="1:50" ht="43.5" x14ac:dyDescent="0.35">
      <c r="A48" s="25" t="s">
        <v>694</v>
      </c>
      <c r="B48" s="15" t="s">
        <v>1</v>
      </c>
      <c r="C48" s="15" t="s">
        <v>353</v>
      </c>
      <c r="D48" s="15" t="s">
        <v>3467</v>
      </c>
      <c r="E48" s="72">
        <v>25560</v>
      </c>
      <c r="F48" s="15">
        <v>25259</v>
      </c>
      <c r="G48" s="15" t="s">
        <v>696</v>
      </c>
      <c r="H48" s="44"/>
      <c r="I48" s="15" t="s">
        <v>695</v>
      </c>
      <c r="J48" s="7" t="s">
        <v>2832</v>
      </c>
      <c r="K48" s="121">
        <v>874.70999999999992</v>
      </c>
      <c r="L48" s="145">
        <v>30947</v>
      </c>
      <c r="M48" s="145"/>
      <c r="N48" s="28">
        <v>30947</v>
      </c>
      <c r="O48" s="15" t="s">
        <v>299</v>
      </c>
      <c r="P48" s="27">
        <v>712</v>
      </c>
      <c r="Q48" s="27">
        <v>713</v>
      </c>
      <c r="R48" s="27">
        <v>274</v>
      </c>
      <c r="S48" s="29">
        <v>0</v>
      </c>
      <c r="T48" s="29">
        <v>274</v>
      </c>
      <c r="U48" s="29">
        <v>0</v>
      </c>
      <c r="V48" s="27">
        <v>0</v>
      </c>
      <c r="W48" s="30">
        <v>44743</v>
      </c>
      <c r="X48" s="15" t="s">
        <v>30</v>
      </c>
      <c r="Y48" s="15" t="s">
        <v>697</v>
      </c>
      <c r="AA48" s="42"/>
      <c r="AB48" s="42"/>
      <c r="AC48" s="42"/>
      <c r="AD48" s="42" t="s">
        <v>1620</v>
      </c>
      <c r="AE48" s="42"/>
      <c r="AF48" s="42"/>
      <c r="AG48" s="42"/>
      <c r="AH48" s="42"/>
      <c r="AI48" s="42"/>
      <c r="AJ48" s="42"/>
      <c r="AK48" s="42"/>
      <c r="AL48" s="5">
        <v>1</v>
      </c>
      <c r="AN48" s="44"/>
      <c r="AO48" s="44" t="s">
        <v>1620</v>
      </c>
      <c r="AP48" s="44" t="s">
        <v>1620</v>
      </c>
      <c r="AQ48" s="44" t="s">
        <v>1620</v>
      </c>
      <c r="AR48" s="44"/>
      <c r="AS48" s="5">
        <v>3</v>
      </c>
      <c r="AV48" s="86" t="s">
        <v>3426</v>
      </c>
      <c r="AW48" s="75"/>
      <c r="AX48" s="5"/>
    </row>
    <row r="49" spans="1:50" ht="43.5" x14ac:dyDescent="0.35">
      <c r="A49" s="25" t="s">
        <v>1240</v>
      </c>
      <c r="B49" s="15" t="s">
        <v>1</v>
      </c>
      <c r="C49" s="15" t="s">
        <v>1196</v>
      </c>
      <c r="D49" s="15" t="s">
        <v>3466</v>
      </c>
      <c r="E49" s="72">
        <v>39110</v>
      </c>
      <c r="F49" s="15">
        <v>39500</v>
      </c>
      <c r="G49" s="15" t="s">
        <v>1241</v>
      </c>
      <c r="H49" s="44"/>
      <c r="I49" s="15" t="s">
        <v>1242</v>
      </c>
      <c r="J49" s="7" t="s">
        <v>1965</v>
      </c>
      <c r="K49" s="121">
        <v>1600</v>
      </c>
      <c r="L49" s="145">
        <v>48984</v>
      </c>
      <c r="M49" s="145"/>
      <c r="N49" s="28">
        <v>48984</v>
      </c>
      <c r="O49" s="15" t="s">
        <v>299</v>
      </c>
      <c r="P49" s="27">
        <v>0</v>
      </c>
      <c r="Q49" s="27">
        <v>0</v>
      </c>
      <c r="R49" s="27">
        <v>0</v>
      </c>
      <c r="S49" s="29">
        <v>0</v>
      </c>
      <c r="T49" s="29">
        <v>0</v>
      </c>
      <c r="U49" s="29">
        <v>0</v>
      </c>
      <c r="V49" s="27">
        <v>1600</v>
      </c>
      <c r="W49" s="30">
        <v>44256</v>
      </c>
      <c r="X49" s="15" t="s">
        <v>2818</v>
      </c>
      <c r="Y49" s="15"/>
      <c r="AA49" s="44"/>
      <c r="AB49" s="44" t="s">
        <v>1620</v>
      </c>
      <c r="AC49" s="44"/>
      <c r="AD49" s="44" t="s">
        <v>1620</v>
      </c>
      <c r="AE49" s="44"/>
      <c r="AF49" s="44"/>
      <c r="AG49" s="44"/>
      <c r="AH49" s="44"/>
      <c r="AI49" s="44"/>
      <c r="AJ49" s="44"/>
      <c r="AK49" s="44"/>
      <c r="AL49" s="5">
        <v>2</v>
      </c>
      <c r="AN49" s="44"/>
      <c r="AO49" s="44"/>
      <c r="AP49" s="44"/>
      <c r="AQ49" s="44"/>
      <c r="AR49" s="44"/>
      <c r="AS49" s="5">
        <v>0</v>
      </c>
      <c r="AX49" s="5"/>
    </row>
    <row r="50" spans="1:50" ht="43.5" x14ac:dyDescent="0.35">
      <c r="A50" s="25" t="s">
        <v>1209</v>
      </c>
      <c r="B50" s="15" t="s">
        <v>1</v>
      </c>
      <c r="C50" s="15" t="s">
        <v>1196</v>
      </c>
      <c r="D50" s="15" t="s">
        <v>3442</v>
      </c>
      <c r="E50" s="72">
        <v>39250</v>
      </c>
      <c r="F50" s="15">
        <v>39331</v>
      </c>
      <c r="G50" s="15" t="s">
        <v>1210</v>
      </c>
      <c r="H50" s="44"/>
      <c r="I50" s="15" t="s">
        <v>1211</v>
      </c>
      <c r="J50" s="7" t="s">
        <v>1965</v>
      </c>
      <c r="K50" s="121">
        <v>400</v>
      </c>
      <c r="L50" s="145">
        <v>500000</v>
      </c>
      <c r="M50" s="145"/>
      <c r="N50" s="28">
        <v>500000</v>
      </c>
      <c r="O50" s="15" t="s">
        <v>299</v>
      </c>
      <c r="P50" s="27">
        <v>526</v>
      </c>
      <c r="Q50" s="27">
        <v>0</v>
      </c>
      <c r="R50" s="27">
        <v>280</v>
      </c>
      <c r="S50" s="29">
        <v>280</v>
      </c>
      <c r="T50" s="29">
        <v>0</v>
      </c>
      <c r="U50" s="29">
        <v>0</v>
      </c>
      <c r="V50" s="27"/>
      <c r="W50" s="30">
        <v>44440</v>
      </c>
      <c r="X50" s="15"/>
      <c r="Y50" s="15" t="s">
        <v>3209</v>
      </c>
      <c r="AA50" s="42"/>
      <c r="AB50" s="42"/>
      <c r="AC50" s="42"/>
      <c r="AD50" s="42"/>
      <c r="AE50" s="42"/>
      <c r="AF50" s="42"/>
      <c r="AG50" s="42"/>
      <c r="AH50" s="42"/>
      <c r="AI50" s="42"/>
      <c r="AJ50" s="42"/>
      <c r="AK50" s="42"/>
      <c r="AL50" s="5">
        <v>0</v>
      </c>
      <c r="AN50" s="44"/>
      <c r="AO50" s="44"/>
      <c r="AP50" s="44"/>
      <c r="AQ50" s="44" t="s">
        <v>1620</v>
      </c>
      <c r="AR50" s="44" t="s">
        <v>1620</v>
      </c>
      <c r="AS50" s="5">
        <v>2</v>
      </c>
      <c r="AX50" s="5"/>
    </row>
    <row r="51" spans="1:50" ht="43.5" x14ac:dyDescent="0.35">
      <c r="A51" s="25" t="s">
        <v>1252</v>
      </c>
      <c r="B51" s="15" t="s">
        <v>1</v>
      </c>
      <c r="C51" s="15" t="s">
        <v>704</v>
      </c>
      <c r="D51" s="15" t="s">
        <v>2950</v>
      </c>
      <c r="E51" s="72">
        <v>58000</v>
      </c>
      <c r="F51" s="15">
        <v>58194</v>
      </c>
      <c r="G51" s="15" t="s">
        <v>1254</v>
      </c>
      <c r="H51" s="44"/>
      <c r="I51" s="15" t="s">
        <v>1253</v>
      </c>
      <c r="J51" s="7" t="s">
        <v>1296</v>
      </c>
      <c r="K51" s="121">
        <v>6764</v>
      </c>
      <c r="L51" s="145">
        <v>1990591</v>
      </c>
      <c r="M51" s="145"/>
      <c r="N51" s="28">
        <v>1990591</v>
      </c>
      <c r="O51" s="15" t="s">
        <v>341</v>
      </c>
      <c r="P51" s="27">
        <v>1259</v>
      </c>
      <c r="Q51" s="27">
        <v>1259</v>
      </c>
      <c r="R51" s="27">
        <v>1594</v>
      </c>
      <c r="S51" s="29">
        <v>1594</v>
      </c>
      <c r="T51" s="29">
        <v>0</v>
      </c>
      <c r="U51" s="29">
        <v>0</v>
      </c>
      <c r="V51" s="27">
        <v>5040</v>
      </c>
      <c r="W51" s="30">
        <v>44662</v>
      </c>
      <c r="X51" s="15" t="s">
        <v>2819</v>
      </c>
      <c r="Y51" s="15"/>
      <c r="AA51" s="42" t="s">
        <v>1620</v>
      </c>
      <c r="AB51" s="42" t="s">
        <v>1620</v>
      </c>
      <c r="AC51" s="42"/>
      <c r="AD51" s="42"/>
      <c r="AE51" s="42"/>
      <c r="AF51" s="42"/>
      <c r="AG51" s="42"/>
      <c r="AH51" s="42"/>
      <c r="AI51" s="42"/>
      <c r="AJ51" s="42"/>
      <c r="AK51" s="42"/>
      <c r="AL51" s="5">
        <v>2</v>
      </c>
      <c r="AN51" s="44"/>
      <c r="AO51" s="44"/>
      <c r="AP51" s="44"/>
      <c r="AQ51" s="44"/>
      <c r="AR51" s="44"/>
      <c r="AS51" s="5">
        <v>0</v>
      </c>
      <c r="AX51" s="5"/>
    </row>
    <row r="52" spans="1:50" ht="43.5" x14ac:dyDescent="0.35">
      <c r="A52" s="25" t="s">
        <v>1200</v>
      </c>
      <c r="B52" s="15" t="s">
        <v>1</v>
      </c>
      <c r="C52" s="15" t="s">
        <v>704</v>
      </c>
      <c r="D52" s="15" t="s">
        <v>2953</v>
      </c>
      <c r="E52" s="72">
        <v>58170</v>
      </c>
      <c r="F52" s="15">
        <v>58149</v>
      </c>
      <c r="G52" s="15" t="s">
        <v>1201</v>
      </c>
      <c r="H52" s="44"/>
      <c r="I52" s="15" t="s">
        <v>1202</v>
      </c>
      <c r="J52" s="7" t="s">
        <v>1965</v>
      </c>
      <c r="K52" s="121">
        <v>270</v>
      </c>
      <c r="L52" s="145">
        <v>160000</v>
      </c>
      <c r="M52" s="145"/>
      <c r="N52" s="28">
        <v>160000</v>
      </c>
      <c r="O52" s="15" t="s">
        <v>299</v>
      </c>
      <c r="P52" s="27">
        <v>0</v>
      </c>
      <c r="Q52" s="27"/>
      <c r="R52" s="27">
        <v>0</v>
      </c>
      <c r="S52" s="29"/>
      <c r="T52" s="29"/>
      <c r="U52" s="29"/>
      <c r="V52" s="73">
        <v>700</v>
      </c>
      <c r="W52" s="30">
        <v>44470</v>
      </c>
      <c r="X52" s="15" t="s">
        <v>30</v>
      </c>
      <c r="Y52" s="15"/>
      <c r="AA52" s="42"/>
      <c r="AB52" s="42"/>
      <c r="AC52" s="42"/>
      <c r="AD52" s="42" t="s">
        <v>1620</v>
      </c>
      <c r="AE52" s="42"/>
      <c r="AF52" s="42"/>
      <c r="AG52" s="42"/>
      <c r="AH52" s="42"/>
      <c r="AI52" s="42"/>
      <c r="AJ52" s="42"/>
      <c r="AK52" s="42"/>
      <c r="AL52" s="5">
        <v>1</v>
      </c>
      <c r="AN52" s="44"/>
      <c r="AO52" s="44"/>
      <c r="AP52" s="44"/>
      <c r="AQ52" s="44"/>
      <c r="AR52" s="44"/>
      <c r="AS52" s="5">
        <v>0</v>
      </c>
      <c r="AX52" s="5"/>
    </row>
    <row r="53" spans="1:50" ht="43.5" x14ac:dyDescent="0.35">
      <c r="A53" s="25" t="s">
        <v>699</v>
      </c>
      <c r="B53" s="15" t="s">
        <v>1</v>
      </c>
      <c r="C53" s="15" t="s">
        <v>692</v>
      </c>
      <c r="D53" s="15" t="s">
        <v>2951</v>
      </c>
      <c r="E53" s="72">
        <v>70000</v>
      </c>
      <c r="F53" s="15">
        <v>70550</v>
      </c>
      <c r="G53" s="15" t="s">
        <v>700</v>
      </c>
      <c r="H53" s="44"/>
      <c r="I53" s="15" t="s">
        <v>701</v>
      </c>
      <c r="J53" s="7" t="s">
        <v>1965</v>
      </c>
      <c r="K53" s="121">
        <v>12000</v>
      </c>
      <c r="L53" s="145">
        <v>200000</v>
      </c>
      <c r="M53" s="145"/>
      <c r="N53" s="28">
        <v>200000</v>
      </c>
      <c r="O53" s="15" t="s">
        <v>341</v>
      </c>
      <c r="P53" s="27">
        <v>1683</v>
      </c>
      <c r="Q53" s="27">
        <v>1683</v>
      </c>
      <c r="R53" s="27">
        <v>0</v>
      </c>
      <c r="S53" s="29">
        <v>0</v>
      </c>
      <c r="T53" s="29">
        <v>0</v>
      </c>
      <c r="U53" s="29">
        <v>0</v>
      </c>
      <c r="V53" s="27">
        <v>0</v>
      </c>
      <c r="W53" s="30">
        <v>44743</v>
      </c>
      <c r="X53" s="15" t="s">
        <v>2947</v>
      </c>
      <c r="Y53" s="15"/>
      <c r="AA53" s="44" t="s">
        <v>1620</v>
      </c>
      <c r="AB53" s="44"/>
      <c r="AC53" s="44"/>
      <c r="AD53" s="44"/>
      <c r="AE53" s="44"/>
      <c r="AF53" s="44"/>
      <c r="AG53" s="44" t="s">
        <v>1620</v>
      </c>
      <c r="AH53" s="44"/>
      <c r="AI53" s="44"/>
      <c r="AJ53" s="44"/>
      <c r="AK53" s="44"/>
      <c r="AL53" s="5">
        <v>2</v>
      </c>
      <c r="AN53" s="44"/>
      <c r="AO53" s="44"/>
      <c r="AP53" s="44"/>
      <c r="AQ53" s="44"/>
      <c r="AR53" s="44"/>
      <c r="AS53" s="5">
        <v>0</v>
      </c>
      <c r="AX53" s="5"/>
    </row>
    <row r="54" spans="1:50" ht="43.5" x14ac:dyDescent="0.35">
      <c r="A54" s="25" t="s">
        <v>1248</v>
      </c>
      <c r="B54" s="15" t="s">
        <v>1</v>
      </c>
      <c r="C54" s="15" t="s">
        <v>692</v>
      </c>
      <c r="D54" s="15" t="s">
        <v>2951</v>
      </c>
      <c r="E54" s="72">
        <v>70000</v>
      </c>
      <c r="F54" s="15">
        <v>70550</v>
      </c>
      <c r="G54" s="15" t="s">
        <v>1249</v>
      </c>
      <c r="H54" s="44"/>
      <c r="I54" s="15" t="s">
        <v>1229</v>
      </c>
      <c r="J54" s="7" t="s">
        <v>1965</v>
      </c>
      <c r="K54" s="121">
        <v>3700</v>
      </c>
      <c r="L54" s="145">
        <v>1294000</v>
      </c>
      <c r="M54" s="145"/>
      <c r="N54" s="28">
        <v>1294000</v>
      </c>
      <c r="O54" s="15" t="s">
        <v>299</v>
      </c>
      <c r="P54" s="27">
        <v>0</v>
      </c>
      <c r="Q54" s="27">
        <v>0</v>
      </c>
      <c r="R54" s="27">
        <v>2198</v>
      </c>
      <c r="S54" s="29">
        <v>2198</v>
      </c>
      <c r="T54" s="29">
        <v>0</v>
      </c>
      <c r="U54" s="29">
        <v>0</v>
      </c>
      <c r="V54" s="27">
        <v>1600</v>
      </c>
      <c r="W54" s="39"/>
      <c r="X54" s="15" t="s">
        <v>63</v>
      </c>
      <c r="Y54" s="15"/>
      <c r="AA54" s="42" t="s">
        <v>1620</v>
      </c>
      <c r="AB54" s="42"/>
      <c r="AC54" s="42"/>
      <c r="AD54" s="42"/>
      <c r="AE54" s="42"/>
      <c r="AF54" s="42"/>
      <c r="AG54" s="42"/>
      <c r="AH54" s="42"/>
      <c r="AI54" s="42"/>
      <c r="AJ54" s="42"/>
      <c r="AK54" s="42"/>
      <c r="AL54" s="5">
        <v>1</v>
      </c>
      <c r="AN54" s="44"/>
      <c r="AO54" s="44"/>
      <c r="AP54" s="44"/>
      <c r="AQ54" s="44"/>
      <c r="AR54" s="44"/>
      <c r="AS54" s="5">
        <v>0</v>
      </c>
      <c r="AX54" s="5"/>
    </row>
    <row r="55" spans="1:50" ht="43.5" x14ac:dyDescent="0.35">
      <c r="A55" s="25" t="s">
        <v>1203</v>
      </c>
      <c r="B55" s="15" t="s">
        <v>1</v>
      </c>
      <c r="C55" s="15" t="s">
        <v>692</v>
      </c>
      <c r="D55" s="15" t="s">
        <v>2944</v>
      </c>
      <c r="E55" s="72">
        <v>70250</v>
      </c>
      <c r="F55" s="15">
        <v>70451</v>
      </c>
      <c r="G55" s="15" t="s">
        <v>1204</v>
      </c>
      <c r="H55" s="44"/>
      <c r="I55" s="15" t="s">
        <v>1205</v>
      </c>
      <c r="J55" s="7" t="s">
        <v>1965</v>
      </c>
      <c r="K55" s="121">
        <v>9200</v>
      </c>
      <c r="L55" s="145">
        <v>160000</v>
      </c>
      <c r="M55" s="145"/>
      <c r="N55" s="28">
        <v>160000</v>
      </c>
      <c r="O55" s="15" t="s">
        <v>289</v>
      </c>
      <c r="P55" s="27">
        <v>0</v>
      </c>
      <c r="Q55" s="27">
        <v>0</v>
      </c>
      <c r="R55" s="27">
        <v>500</v>
      </c>
      <c r="S55" s="29">
        <v>0</v>
      </c>
      <c r="T55" s="29">
        <v>0</v>
      </c>
      <c r="U55" s="29">
        <v>500</v>
      </c>
      <c r="V55" s="27">
        <v>400</v>
      </c>
      <c r="W55" s="30">
        <v>44508</v>
      </c>
      <c r="X55" s="15" t="s">
        <v>1969</v>
      </c>
      <c r="Y55" s="15" t="s">
        <v>3208</v>
      </c>
      <c r="AA55" s="42"/>
      <c r="AB55" s="42"/>
      <c r="AC55" s="42" t="s">
        <v>1620</v>
      </c>
      <c r="AD55" s="42" t="s">
        <v>1620</v>
      </c>
      <c r="AE55" s="42"/>
      <c r="AF55" s="42"/>
      <c r="AG55" s="42"/>
      <c r="AH55" s="42"/>
      <c r="AI55" s="42"/>
      <c r="AJ55" s="42"/>
      <c r="AK55" s="42"/>
      <c r="AL55" s="5">
        <v>2</v>
      </c>
      <c r="AN55" s="44" t="s">
        <v>1620</v>
      </c>
      <c r="AO55" s="44"/>
      <c r="AP55" s="44"/>
      <c r="AQ55" s="44"/>
      <c r="AR55" s="44"/>
      <c r="AS55" s="5">
        <v>1</v>
      </c>
      <c r="AX55" s="5"/>
    </row>
    <row r="56" spans="1:50" ht="43.5" x14ac:dyDescent="0.35">
      <c r="A56" s="25" t="s">
        <v>713</v>
      </c>
      <c r="B56" s="15" t="s">
        <v>1</v>
      </c>
      <c r="C56" s="15" t="s">
        <v>711</v>
      </c>
      <c r="D56" s="15" t="s">
        <v>2942</v>
      </c>
      <c r="E56" s="72">
        <v>71200</v>
      </c>
      <c r="F56" s="15">
        <v>71153</v>
      </c>
      <c r="G56" s="15" t="s">
        <v>714</v>
      </c>
      <c r="H56" s="44"/>
      <c r="I56" s="15" t="s">
        <v>715</v>
      </c>
      <c r="J56" s="7" t="s">
        <v>1965</v>
      </c>
      <c r="K56" s="121">
        <v>10000</v>
      </c>
      <c r="L56" s="145">
        <v>900000</v>
      </c>
      <c r="M56" s="145"/>
      <c r="N56" s="28">
        <v>900000</v>
      </c>
      <c r="O56" s="15" t="s">
        <v>341</v>
      </c>
      <c r="P56" s="27">
        <v>5740</v>
      </c>
      <c r="Q56" s="27">
        <v>0</v>
      </c>
      <c r="R56" s="27">
        <v>550</v>
      </c>
      <c r="S56" s="29">
        <v>0</v>
      </c>
      <c r="T56" s="29">
        <v>550</v>
      </c>
      <c r="U56" s="29">
        <v>0</v>
      </c>
      <c r="V56" s="27">
        <v>2400</v>
      </c>
      <c r="W56" s="30">
        <v>44287</v>
      </c>
      <c r="X56" s="15" t="s">
        <v>2948</v>
      </c>
      <c r="Y56" s="15"/>
      <c r="AA56" s="42" t="s">
        <v>1620</v>
      </c>
      <c r="AB56" s="42"/>
      <c r="AC56" s="42" t="s">
        <v>1620</v>
      </c>
      <c r="AD56" s="42"/>
      <c r="AE56" s="42"/>
      <c r="AF56" s="42"/>
      <c r="AG56" s="42"/>
      <c r="AH56" s="42" t="s">
        <v>1620</v>
      </c>
      <c r="AI56" s="42" t="s">
        <v>1620</v>
      </c>
      <c r="AJ56" s="42" t="s">
        <v>1620</v>
      </c>
      <c r="AK56" s="42" t="s">
        <v>1620</v>
      </c>
      <c r="AL56" s="5">
        <v>6</v>
      </c>
      <c r="AN56" s="44"/>
      <c r="AO56" s="44"/>
      <c r="AP56" s="44"/>
      <c r="AQ56" s="44"/>
      <c r="AR56" s="44"/>
      <c r="AS56" s="5">
        <v>0</v>
      </c>
      <c r="AX56" s="5"/>
    </row>
    <row r="57" spans="1:50" ht="58" x14ac:dyDescent="0.35">
      <c r="A57" s="25" t="s">
        <v>1213</v>
      </c>
      <c r="B57" s="15" t="s">
        <v>1</v>
      </c>
      <c r="C57" s="15" t="s">
        <v>711</v>
      </c>
      <c r="D57" s="15" t="s">
        <v>3468</v>
      </c>
      <c r="E57" s="72">
        <v>71300</v>
      </c>
      <c r="F57" s="15">
        <v>71306</v>
      </c>
      <c r="G57" s="15" t="s">
        <v>1214</v>
      </c>
      <c r="H57" s="44"/>
      <c r="I57" s="15" t="s">
        <v>1215</v>
      </c>
      <c r="J57" s="7" t="s">
        <v>1965</v>
      </c>
      <c r="K57" s="121">
        <v>3000</v>
      </c>
      <c r="L57" s="145">
        <v>145304</v>
      </c>
      <c r="M57" s="145"/>
      <c r="N57" s="28">
        <v>145304</v>
      </c>
      <c r="O57" s="15" t="s">
        <v>289</v>
      </c>
      <c r="P57" s="27">
        <v>2252</v>
      </c>
      <c r="Q57" s="27">
        <v>1868</v>
      </c>
      <c r="R57" s="27">
        <v>0</v>
      </c>
      <c r="S57" s="29">
        <v>0</v>
      </c>
      <c r="T57" s="29">
        <v>0</v>
      </c>
      <c r="U57" s="29">
        <v>0</v>
      </c>
      <c r="V57" s="27">
        <v>0</v>
      </c>
      <c r="W57" s="30">
        <v>44378</v>
      </c>
      <c r="X57" s="15" t="s">
        <v>2948</v>
      </c>
      <c r="Y57" s="15"/>
      <c r="AA57" s="44" t="s">
        <v>1620</v>
      </c>
      <c r="AB57" s="44"/>
      <c r="AC57" s="44" t="s">
        <v>1620</v>
      </c>
      <c r="AD57" s="44"/>
      <c r="AE57" s="44"/>
      <c r="AF57" s="44"/>
      <c r="AG57" s="44"/>
      <c r="AH57" s="44" t="s">
        <v>1620</v>
      </c>
      <c r="AI57" s="44" t="s">
        <v>1620</v>
      </c>
      <c r="AJ57" s="44" t="s">
        <v>1620</v>
      </c>
      <c r="AK57" s="44" t="s">
        <v>1620</v>
      </c>
      <c r="AL57" s="5">
        <v>6</v>
      </c>
      <c r="AN57" s="44"/>
      <c r="AO57" s="44"/>
      <c r="AP57" s="44"/>
      <c r="AQ57" s="44"/>
      <c r="AR57" s="44"/>
      <c r="AS57" s="5">
        <v>0</v>
      </c>
      <c r="AX57" s="5"/>
    </row>
    <row r="58" spans="1:50" ht="43.5" x14ac:dyDescent="0.35">
      <c r="A58" s="25" t="s">
        <v>1225</v>
      </c>
      <c r="B58" s="15" t="s">
        <v>1</v>
      </c>
      <c r="C58" s="15" t="s">
        <v>711</v>
      </c>
      <c r="D58" s="15" t="s">
        <v>2952</v>
      </c>
      <c r="E58" s="72">
        <v>71400</v>
      </c>
      <c r="F58" s="15">
        <v>71014</v>
      </c>
      <c r="G58" s="15" t="s">
        <v>1226</v>
      </c>
      <c r="H58" s="44"/>
      <c r="I58" s="15" t="s">
        <v>1227</v>
      </c>
      <c r="J58" s="7" t="s">
        <v>1296</v>
      </c>
      <c r="K58" s="121">
        <v>11497.869999999999</v>
      </c>
      <c r="L58" s="145">
        <v>389335</v>
      </c>
      <c r="M58" s="145"/>
      <c r="N58" s="28">
        <v>389335</v>
      </c>
      <c r="O58" s="15" t="s">
        <v>341</v>
      </c>
      <c r="P58" s="27">
        <v>1439</v>
      </c>
      <c r="Q58" s="27">
        <v>1439</v>
      </c>
      <c r="R58" s="27">
        <v>0</v>
      </c>
      <c r="S58" s="29">
        <v>0</v>
      </c>
      <c r="T58" s="29">
        <v>0</v>
      </c>
      <c r="U58" s="29">
        <v>0</v>
      </c>
      <c r="V58" s="27">
        <v>1824</v>
      </c>
      <c r="W58" s="30">
        <v>44564</v>
      </c>
      <c r="X58" s="15" t="s">
        <v>2948</v>
      </c>
      <c r="Y58" s="15"/>
      <c r="AA58" s="42" t="s">
        <v>1620</v>
      </c>
      <c r="AB58" s="42"/>
      <c r="AC58" s="42" t="s">
        <v>1620</v>
      </c>
      <c r="AD58" s="42"/>
      <c r="AE58" s="42"/>
      <c r="AF58" s="42"/>
      <c r="AG58" s="42"/>
      <c r="AH58" s="42" t="s">
        <v>1620</v>
      </c>
      <c r="AI58" s="42" t="s">
        <v>1620</v>
      </c>
      <c r="AJ58" s="42" t="s">
        <v>1620</v>
      </c>
      <c r="AK58" s="42" t="s">
        <v>1620</v>
      </c>
      <c r="AL58" s="5">
        <v>6</v>
      </c>
      <c r="AN58" s="44"/>
      <c r="AO58" s="44"/>
      <c r="AP58" s="44"/>
      <c r="AQ58" s="44"/>
      <c r="AR58" s="44"/>
      <c r="AS58" s="5">
        <v>0</v>
      </c>
      <c r="AV58" s="86"/>
      <c r="AW58" s="75"/>
      <c r="AX58" s="5"/>
    </row>
    <row r="59" spans="1:50" ht="43.5" x14ac:dyDescent="0.35">
      <c r="A59" s="25" t="s">
        <v>1206</v>
      </c>
      <c r="B59" s="15" t="s">
        <v>1</v>
      </c>
      <c r="C59" s="15" t="s">
        <v>711</v>
      </c>
      <c r="D59" s="15" t="s">
        <v>3469</v>
      </c>
      <c r="E59" s="72">
        <v>71470</v>
      </c>
      <c r="F59" s="15">
        <v>71097</v>
      </c>
      <c r="G59" s="15" t="s">
        <v>1207</v>
      </c>
      <c r="H59" s="44"/>
      <c r="I59" s="15" t="s">
        <v>1208</v>
      </c>
      <c r="J59" s="7" t="s">
        <v>1965</v>
      </c>
      <c r="K59" s="121">
        <v>1000</v>
      </c>
      <c r="L59" s="145">
        <v>63908</v>
      </c>
      <c r="M59" s="145"/>
      <c r="N59" s="28">
        <v>63908</v>
      </c>
      <c r="O59" s="15" t="s">
        <v>299</v>
      </c>
      <c r="P59" s="27">
        <v>330</v>
      </c>
      <c r="Q59" s="27">
        <v>0</v>
      </c>
      <c r="R59" s="27">
        <v>0</v>
      </c>
      <c r="S59" s="29">
        <v>0</v>
      </c>
      <c r="T59" s="29">
        <v>0</v>
      </c>
      <c r="U59" s="29">
        <v>0</v>
      </c>
      <c r="V59" s="27">
        <v>0</v>
      </c>
      <c r="W59" s="30">
        <v>44484</v>
      </c>
      <c r="X59" s="15"/>
      <c r="Y59" s="15"/>
      <c r="AA59" s="42"/>
      <c r="AB59" s="42"/>
      <c r="AC59" s="42"/>
      <c r="AD59" s="42"/>
      <c r="AE59" s="42"/>
      <c r="AF59" s="42"/>
      <c r="AG59" s="42"/>
      <c r="AH59" s="42"/>
      <c r="AI59" s="42"/>
      <c r="AJ59" s="42"/>
      <c r="AK59" s="42"/>
      <c r="AL59" s="5">
        <v>0</v>
      </c>
      <c r="AN59" s="44"/>
      <c r="AO59" s="44"/>
      <c r="AP59" s="44"/>
      <c r="AQ59" s="44"/>
      <c r="AR59" s="44"/>
      <c r="AS59" s="5">
        <v>0</v>
      </c>
      <c r="AX59" s="5"/>
    </row>
    <row r="60" spans="1:50" ht="87" x14ac:dyDescent="0.35">
      <c r="A60" s="25" t="s">
        <v>1198</v>
      </c>
      <c r="B60" s="15" t="s">
        <v>1</v>
      </c>
      <c r="C60" s="15" t="s">
        <v>711</v>
      </c>
      <c r="D60" s="15" t="s">
        <v>3470</v>
      </c>
      <c r="E60" s="72">
        <v>71500</v>
      </c>
      <c r="F60" s="15">
        <v>71263</v>
      </c>
      <c r="G60" s="15" t="s">
        <v>1199</v>
      </c>
      <c r="H60" s="44"/>
      <c r="I60" s="15" t="s">
        <v>3706</v>
      </c>
      <c r="J60" s="7" t="s">
        <v>1965</v>
      </c>
      <c r="K60" s="121">
        <v>474.5</v>
      </c>
      <c r="L60" s="145">
        <v>92000</v>
      </c>
      <c r="M60" s="145"/>
      <c r="N60" s="28">
        <v>92000</v>
      </c>
      <c r="O60" s="15" t="s">
        <v>299</v>
      </c>
      <c r="P60" s="27">
        <v>0</v>
      </c>
      <c r="Q60" s="27">
        <v>0</v>
      </c>
      <c r="R60" s="27">
        <v>474</v>
      </c>
      <c r="S60" s="29">
        <v>51</v>
      </c>
      <c r="T60" s="29">
        <v>40</v>
      </c>
      <c r="U60" s="29">
        <v>0</v>
      </c>
      <c r="V60" s="27">
        <v>0</v>
      </c>
      <c r="W60" s="30">
        <v>44652</v>
      </c>
      <c r="X60" s="15" t="s">
        <v>30</v>
      </c>
      <c r="Y60" s="15"/>
      <c r="AA60" s="42"/>
      <c r="AB60" s="42"/>
      <c r="AC60" s="42"/>
      <c r="AD60" s="42" t="s">
        <v>1620</v>
      </c>
      <c r="AE60" s="42"/>
      <c r="AF60" s="42"/>
      <c r="AG60" s="42"/>
      <c r="AH60" s="42"/>
      <c r="AI60" s="42"/>
      <c r="AJ60" s="42"/>
      <c r="AK60" s="42"/>
      <c r="AL60" s="5">
        <v>1</v>
      </c>
      <c r="AN60" s="44"/>
      <c r="AO60" s="44"/>
      <c r="AP60" s="44"/>
      <c r="AQ60" s="44"/>
      <c r="AR60" s="44"/>
      <c r="AS60" s="5">
        <v>0</v>
      </c>
      <c r="AX60" s="5"/>
    </row>
    <row r="61" spans="1:50" ht="43.5" x14ac:dyDescent="0.35">
      <c r="A61" s="25" t="s">
        <v>1222</v>
      </c>
      <c r="B61" s="15" t="s">
        <v>1</v>
      </c>
      <c r="C61" s="15" t="s">
        <v>708</v>
      </c>
      <c r="D61" s="15" t="s">
        <v>2945</v>
      </c>
      <c r="E61" s="72">
        <v>89500</v>
      </c>
      <c r="F61" s="15">
        <v>89142</v>
      </c>
      <c r="G61" s="15" t="s">
        <v>1224</v>
      </c>
      <c r="H61" s="44"/>
      <c r="I61" s="15" t="s">
        <v>1223</v>
      </c>
      <c r="J61" s="7" t="s">
        <v>1965</v>
      </c>
      <c r="K61" s="121">
        <v>2100</v>
      </c>
      <c r="L61" s="145">
        <v>354225</v>
      </c>
      <c r="M61" s="145"/>
      <c r="N61" s="28">
        <v>354225</v>
      </c>
      <c r="O61" s="15" t="s">
        <v>299</v>
      </c>
      <c r="P61" s="27">
        <v>72</v>
      </c>
      <c r="Q61" s="27">
        <v>72</v>
      </c>
      <c r="R61" s="27">
        <v>306</v>
      </c>
      <c r="S61" s="29">
        <v>0</v>
      </c>
      <c r="T61" s="29">
        <v>306</v>
      </c>
      <c r="U61" s="29">
        <v>0</v>
      </c>
      <c r="V61" s="27">
        <v>241</v>
      </c>
      <c r="W61" s="30">
        <v>44362</v>
      </c>
      <c r="X61" s="15" t="s">
        <v>69</v>
      </c>
      <c r="Y61" s="15"/>
      <c r="AA61" s="42"/>
      <c r="AB61" s="42"/>
      <c r="AC61" s="42" t="s">
        <v>1620</v>
      </c>
      <c r="AD61" s="42"/>
      <c r="AE61" s="42"/>
      <c r="AF61" s="42"/>
      <c r="AG61" s="42"/>
      <c r="AH61" s="42"/>
      <c r="AI61" s="42"/>
      <c r="AJ61" s="42"/>
      <c r="AK61" s="42"/>
      <c r="AL61" s="5">
        <v>1</v>
      </c>
      <c r="AN61" s="44"/>
      <c r="AO61" s="44"/>
      <c r="AP61" s="44"/>
      <c r="AQ61" s="44"/>
      <c r="AR61" s="44"/>
      <c r="AS61" s="5">
        <v>0</v>
      </c>
      <c r="AX61" s="5"/>
    </row>
    <row r="62" spans="1:50" ht="43.5" x14ac:dyDescent="0.35">
      <c r="A62" s="25" t="s">
        <v>705</v>
      </c>
      <c r="B62" s="15" t="s">
        <v>1</v>
      </c>
      <c r="C62" s="15" t="s">
        <v>708</v>
      </c>
      <c r="D62" s="15" t="s">
        <v>3471</v>
      </c>
      <c r="E62" s="72">
        <v>89600</v>
      </c>
      <c r="F62" s="15">
        <v>89345</v>
      </c>
      <c r="G62" s="15" t="s">
        <v>706</v>
      </c>
      <c r="H62" s="44"/>
      <c r="I62" s="15" t="s">
        <v>707</v>
      </c>
      <c r="J62" s="7" t="s">
        <v>1965</v>
      </c>
      <c r="K62" s="121">
        <v>10200</v>
      </c>
      <c r="L62" s="145">
        <v>245340</v>
      </c>
      <c r="M62" s="145"/>
      <c r="N62" s="28">
        <v>245340</v>
      </c>
      <c r="O62" s="15" t="s">
        <v>289</v>
      </c>
      <c r="P62" s="27">
        <v>0</v>
      </c>
      <c r="Q62" s="27">
        <v>0</v>
      </c>
      <c r="R62" s="27">
        <v>2403</v>
      </c>
      <c r="S62" s="29">
        <v>800</v>
      </c>
      <c r="T62" s="29">
        <v>0</v>
      </c>
      <c r="U62" s="29">
        <v>1603</v>
      </c>
      <c r="V62" s="27">
        <v>0</v>
      </c>
      <c r="W62" s="30">
        <v>44459</v>
      </c>
      <c r="X62" s="15" t="s">
        <v>1969</v>
      </c>
      <c r="Y62" s="15"/>
      <c r="AA62" s="42"/>
      <c r="AB62" s="42"/>
      <c r="AC62" s="42" t="s">
        <v>1620</v>
      </c>
      <c r="AD62" s="42" t="s">
        <v>1620</v>
      </c>
      <c r="AE62" s="42"/>
      <c r="AF62" s="42"/>
      <c r="AG62" s="42"/>
      <c r="AH62" s="42"/>
      <c r="AI62" s="42"/>
      <c r="AJ62" s="42"/>
      <c r="AK62" s="42"/>
      <c r="AL62" s="5">
        <v>2</v>
      </c>
      <c r="AN62" s="44"/>
      <c r="AO62" s="44"/>
      <c r="AP62" s="44"/>
      <c r="AQ62" s="44"/>
      <c r="AR62" s="44"/>
      <c r="AS62" s="5">
        <v>0</v>
      </c>
      <c r="AX62" s="5"/>
    </row>
    <row r="63" spans="1:50" ht="43.5" x14ac:dyDescent="0.35">
      <c r="A63" s="25" t="s">
        <v>1243</v>
      </c>
      <c r="B63" s="15" t="s">
        <v>1</v>
      </c>
      <c r="C63" s="15" t="s">
        <v>1246</v>
      </c>
      <c r="D63" s="15" t="s">
        <v>2943</v>
      </c>
      <c r="E63" s="72">
        <v>90500</v>
      </c>
      <c r="F63" s="15">
        <v>90009</v>
      </c>
      <c r="G63" s="15" t="s">
        <v>1244</v>
      </c>
      <c r="I63" s="15" t="s">
        <v>1245</v>
      </c>
      <c r="J63" s="7" t="s">
        <v>1965</v>
      </c>
      <c r="K63" s="121">
        <v>5699.9999999999991</v>
      </c>
      <c r="L63" s="145">
        <v>967106</v>
      </c>
      <c r="M63" s="145"/>
      <c r="N63" s="28">
        <v>967106</v>
      </c>
      <c r="O63" s="15" t="s">
        <v>289</v>
      </c>
      <c r="P63" s="27">
        <v>900</v>
      </c>
      <c r="Q63" s="27">
        <v>900</v>
      </c>
      <c r="R63" s="27">
        <v>0</v>
      </c>
      <c r="S63" s="29">
        <v>0</v>
      </c>
      <c r="T63" s="29">
        <v>0</v>
      </c>
      <c r="U63" s="29">
        <v>0</v>
      </c>
      <c r="V63" s="27">
        <v>560</v>
      </c>
      <c r="W63" s="30">
        <v>44317</v>
      </c>
      <c r="X63" s="15" t="s">
        <v>30</v>
      </c>
      <c r="Y63" s="15"/>
      <c r="AA63" s="42"/>
      <c r="AB63" s="42"/>
      <c r="AC63" s="42"/>
      <c r="AD63" s="42" t="s">
        <v>1620</v>
      </c>
      <c r="AE63" s="42"/>
      <c r="AF63" s="42"/>
      <c r="AG63" s="42"/>
      <c r="AH63" s="42"/>
      <c r="AI63" s="42"/>
      <c r="AJ63" s="42"/>
      <c r="AK63" s="42"/>
      <c r="AL63" s="5">
        <v>1</v>
      </c>
      <c r="AN63" s="44"/>
      <c r="AO63" s="44"/>
      <c r="AP63" s="44"/>
      <c r="AQ63" s="44"/>
      <c r="AR63" s="44"/>
      <c r="AS63" s="5">
        <v>0</v>
      </c>
      <c r="AX63" s="5"/>
    </row>
    <row r="64" spans="1:50" ht="43.5" x14ac:dyDescent="0.35">
      <c r="A64" s="25" t="s">
        <v>702</v>
      </c>
      <c r="B64" s="15" t="s">
        <v>1</v>
      </c>
      <c r="C64" s="15" t="s">
        <v>704</v>
      </c>
      <c r="D64" s="15" t="s">
        <v>3939</v>
      </c>
      <c r="E64" s="72">
        <v>58140</v>
      </c>
      <c r="F64" s="15">
        <v>58145</v>
      </c>
      <c r="G64" s="15" t="s">
        <v>703</v>
      </c>
      <c r="H64" s="15"/>
      <c r="I64" s="15" t="s">
        <v>3938</v>
      </c>
      <c r="J64" s="7" t="s">
        <v>1965</v>
      </c>
      <c r="K64" s="145">
        <v>690</v>
      </c>
      <c r="L64" s="145"/>
      <c r="M64" s="145">
        <v>205496</v>
      </c>
      <c r="N64" s="28">
        <v>205496</v>
      </c>
      <c r="O64" s="15" t="s">
        <v>299</v>
      </c>
      <c r="P64" s="27">
        <v>0</v>
      </c>
      <c r="Q64" s="27">
        <v>0</v>
      </c>
      <c r="R64" s="29">
        <v>380</v>
      </c>
      <c r="S64" s="29">
        <v>0</v>
      </c>
      <c r="T64" s="29">
        <v>380</v>
      </c>
      <c r="U64" s="27">
        <v>0</v>
      </c>
      <c r="V64" s="27">
        <v>341</v>
      </c>
      <c r="W64" s="152">
        <v>44378</v>
      </c>
      <c r="X64" s="87" t="s">
        <v>3941</v>
      </c>
      <c r="Y64" s="15"/>
      <c r="Z64" s="153"/>
      <c r="AA64" s="42"/>
      <c r="AB64" s="42"/>
      <c r="AC64" s="42"/>
      <c r="AD64" s="42"/>
      <c r="AE64" s="42"/>
      <c r="AF64" s="42"/>
      <c r="AG64" s="42"/>
      <c r="AH64" s="42"/>
      <c r="AI64" s="42"/>
      <c r="AJ64" s="42"/>
      <c r="AK64" s="42"/>
      <c r="AL64" s="5">
        <v>0</v>
      </c>
      <c r="AM64" s="96"/>
      <c r="AN64" s="44"/>
      <c r="AO64" s="44"/>
      <c r="AP64" s="44"/>
      <c r="AQ64" s="44"/>
      <c r="AR64" s="5"/>
      <c r="AS64" s="5">
        <v>0</v>
      </c>
      <c r="AX64" s="5"/>
    </row>
    <row r="65" spans="1:50" ht="43.5" x14ac:dyDescent="0.35">
      <c r="A65" s="25" t="s">
        <v>1218</v>
      </c>
      <c r="B65" s="15" t="s">
        <v>1</v>
      </c>
      <c r="C65" s="15" t="s">
        <v>692</v>
      </c>
      <c r="D65" s="15" t="s">
        <v>2951</v>
      </c>
      <c r="E65" s="72">
        <v>70000</v>
      </c>
      <c r="F65" s="15">
        <v>70550</v>
      </c>
      <c r="G65" s="15" t="s">
        <v>1219</v>
      </c>
      <c r="H65" s="15"/>
      <c r="I65" s="7" t="s">
        <v>1220</v>
      </c>
      <c r="J65" s="121" t="s">
        <v>3059</v>
      </c>
      <c r="K65" s="145">
        <v>2556</v>
      </c>
      <c r="L65" s="145"/>
      <c r="M65" s="145">
        <v>264000</v>
      </c>
      <c r="N65" s="28">
        <v>264000</v>
      </c>
      <c r="O65" s="15" t="s">
        <v>299</v>
      </c>
      <c r="P65" s="27">
        <v>1500</v>
      </c>
      <c r="Q65" s="27">
        <v>1500</v>
      </c>
      <c r="R65" s="29">
        <v>93</v>
      </c>
      <c r="S65" s="29">
        <v>0</v>
      </c>
      <c r="T65" s="29">
        <v>93</v>
      </c>
      <c r="U65" s="27">
        <v>0</v>
      </c>
      <c r="V65" s="30"/>
      <c r="W65" s="152">
        <v>44562</v>
      </c>
      <c r="X65" s="87" t="s">
        <v>3941</v>
      </c>
      <c r="Y65" s="15"/>
      <c r="Z65" s="153"/>
      <c r="AA65" s="42"/>
      <c r="AB65" s="42"/>
      <c r="AC65" s="42"/>
      <c r="AD65" s="42"/>
      <c r="AE65" s="42"/>
      <c r="AF65" s="42"/>
      <c r="AG65" s="42"/>
      <c r="AH65" s="42"/>
      <c r="AI65" s="42"/>
      <c r="AJ65" s="42"/>
      <c r="AK65" s="42"/>
      <c r="AL65" s="5">
        <v>0</v>
      </c>
      <c r="AM65" s="96"/>
      <c r="AN65" s="44"/>
      <c r="AO65" s="44"/>
      <c r="AP65" s="44"/>
      <c r="AQ65" s="44"/>
      <c r="AR65" s="5"/>
      <c r="AS65" s="5">
        <v>0</v>
      </c>
      <c r="AX65" s="5"/>
    </row>
    <row r="66" spans="1:50" ht="58" x14ac:dyDescent="0.35">
      <c r="A66" s="25" t="s">
        <v>719</v>
      </c>
      <c r="B66" s="15" t="s">
        <v>1</v>
      </c>
      <c r="C66" s="15" t="s">
        <v>708</v>
      </c>
      <c r="D66" s="15" t="s">
        <v>3940</v>
      </c>
      <c r="E66" s="72">
        <v>89000</v>
      </c>
      <c r="F66" s="15">
        <v>89024</v>
      </c>
      <c r="G66" s="15" t="s">
        <v>720</v>
      </c>
      <c r="H66" s="44"/>
      <c r="I66" s="15" t="s">
        <v>721</v>
      </c>
      <c r="J66" s="37" t="s">
        <v>101</v>
      </c>
      <c r="K66" s="121">
        <v>26400</v>
      </c>
      <c r="L66" s="145"/>
      <c r="M66" s="145">
        <v>600000</v>
      </c>
      <c r="N66" s="28">
        <v>600000</v>
      </c>
      <c r="O66" s="15" t="s">
        <v>412</v>
      </c>
      <c r="P66" s="27">
        <v>0</v>
      </c>
      <c r="Q66" s="27">
        <v>0</v>
      </c>
      <c r="R66" s="27">
        <v>2913</v>
      </c>
      <c r="S66" s="29">
        <v>0</v>
      </c>
      <c r="T66" s="29">
        <v>0</v>
      </c>
      <c r="U66" s="29">
        <v>2913</v>
      </c>
      <c r="V66" s="27">
        <v>0</v>
      </c>
      <c r="W66" s="30">
        <v>44531</v>
      </c>
      <c r="X66" s="87" t="s">
        <v>3941</v>
      </c>
      <c r="Y66" s="15"/>
      <c r="AA66" s="42"/>
      <c r="AB66" s="42"/>
      <c r="AC66" s="42"/>
      <c r="AD66" s="42"/>
      <c r="AE66" s="42"/>
      <c r="AF66" s="42"/>
      <c r="AG66" s="42"/>
      <c r="AH66" s="42"/>
      <c r="AI66" s="42"/>
      <c r="AJ66" s="42"/>
      <c r="AK66" s="42"/>
      <c r="AL66" s="5">
        <v>0</v>
      </c>
      <c r="AN66" s="44"/>
      <c r="AO66" s="44"/>
      <c r="AP66" s="44"/>
      <c r="AQ66" s="44"/>
      <c r="AR66" s="44"/>
      <c r="AS66" s="5">
        <v>0</v>
      </c>
      <c r="AX66" s="5"/>
    </row>
    <row r="67" spans="1:50" ht="43.5" x14ac:dyDescent="0.35">
      <c r="A67" s="25" t="s">
        <v>1278</v>
      </c>
      <c r="B67" s="15" t="s">
        <v>2</v>
      </c>
      <c r="C67" s="15" t="s">
        <v>3624</v>
      </c>
      <c r="D67" s="15" t="s">
        <v>3472</v>
      </c>
      <c r="E67" s="72">
        <v>22000</v>
      </c>
      <c r="F67" s="15">
        <v>22278</v>
      </c>
      <c r="G67" s="15" t="s">
        <v>1280</v>
      </c>
      <c r="H67" s="44"/>
      <c r="I67" s="15" t="s">
        <v>1279</v>
      </c>
      <c r="J67" s="7" t="s">
        <v>1296</v>
      </c>
      <c r="K67" s="121">
        <v>228</v>
      </c>
      <c r="L67" s="145">
        <v>150000</v>
      </c>
      <c r="M67" s="145"/>
      <c r="N67" s="28">
        <v>150000</v>
      </c>
      <c r="O67" s="15" t="s">
        <v>299</v>
      </c>
      <c r="P67" s="27">
        <v>344</v>
      </c>
      <c r="Q67" s="27">
        <v>344</v>
      </c>
      <c r="R67" s="27">
        <v>0</v>
      </c>
      <c r="S67" s="29"/>
      <c r="T67" s="29"/>
      <c r="U67" s="29"/>
      <c r="V67" s="27">
        <v>0</v>
      </c>
      <c r="W67" s="30">
        <v>44562</v>
      </c>
      <c r="X67" s="15" t="s">
        <v>63</v>
      </c>
      <c r="Y67" s="15"/>
      <c r="AA67" s="42" t="s">
        <v>1620</v>
      </c>
      <c r="AB67" s="42"/>
      <c r="AC67" s="42"/>
      <c r="AD67" s="42"/>
      <c r="AE67" s="42"/>
      <c r="AF67" s="42"/>
      <c r="AG67" s="42"/>
      <c r="AH67" s="42"/>
      <c r="AI67" s="42"/>
      <c r="AJ67" s="42"/>
      <c r="AK67" s="42"/>
      <c r="AL67" s="5">
        <v>1</v>
      </c>
      <c r="AN67" s="44"/>
      <c r="AO67" s="44"/>
      <c r="AP67" s="44"/>
      <c r="AQ67" s="44"/>
      <c r="AR67" s="44"/>
      <c r="AS67" s="5">
        <v>0</v>
      </c>
      <c r="AX67" s="5"/>
    </row>
    <row r="68" spans="1:50" ht="43.5" x14ac:dyDescent="0.35">
      <c r="A68" s="25" t="s">
        <v>1347</v>
      </c>
      <c r="B68" s="15" t="s">
        <v>2</v>
      </c>
      <c r="C68" s="15" t="s">
        <v>3624</v>
      </c>
      <c r="D68" s="15" t="s">
        <v>3472</v>
      </c>
      <c r="E68" s="72">
        <v>22000</v>
      </c>
      <c r="F68" s="15">
        <v>22278</v>
      </c>
      <c r="G68" s="15" t="s">
        <v>1348</v>
      </c>
      <c r="H68" s="44"/>
      <c r="I68" s="15" t="s">
        <v>28</v>
      </c>
      <c r="J68" s="7" t="s">
        <v>1965</v>
      </c>
      <c r="K68" s="121">
        <v>900</v>
      </c>
      <c r="L68" s="145">
        <v>500000</v>
      </c>
      <c r="M68" s="145"/>
      <c r="N68" s="28">
        <v>500000</v>
      </c>
      <c r="O68" s="15" t="s">
        <v>341</v>
      </c>
      <c r="P68" s="27">
        <v>0</v>
      </c>
      <c r="Q68" s="27">
        <v>0</v>
      </c>
      <c r="R68" s="27">
        <v>5943</v>
      </c>
      <c r="S68" s="29">
        <v>5943</v>
      </c>
      <c r="T68" s="29">
        <v>0</v>
      </c>
      <c r="U68" s="29">
        <v>0</v>
      </c>
      <c r="V68" s="27">
        <v>0</v>
      </c>
      <c r="W68" s="30">
        <v>44866</v>
      </c>
      <c r="X68" s="48" t="s">
        <v>63</v>
      </c>
      <c r="Y68" s="15"/>
      <c r="AA68" s="42" t="s">
        <v>1620</v>
      </c>
      <c r="AB68" s="42"/>
      <c r="AC68" s="42"/>
      <c r="AD68" s="42"/>
      <c r="AE68" s="42"/>
      <c r="AF68" s="42"/>
      <c r="AG68" s="42"/>
      <c r="AH68" s="42"/>
      <c r="AI68" s="42"/>
      <c r="AJ68" s="42"/>
      <c r="AK68" s="42"/>
      <c r="AL68" s="5">
        <v>1</v>
      </c>
      <c r="AN68" s="44"/>
      <c r="AO68" s="44"/>
      <c r="AP68" s="44"/>
      <c r="AQ68" s="44"/>
      <c r="AR68" s="44"/>
      <c r="AS68" s="5">
        <v>0</v>
      </c>
      <c r="AX68" s="5"/>
    </row>
    <row r="69" spans="1:50" ht="29" x14ac:dyDescent="0.35">
      <c r="A69" s="25" t="s">
        <v>1285</v>
      </c>
      <c r="B69" s="15" t="s">
        <v>2</v>
      </c>
      <c r="C69" s="15" t="s">
        <v>3624</v>
      </c>
      <c r="D69" s="15" t="s">
        <v>3473</v>
      </c>
      <c r="E69" s="72">
        <v>22140</v>
      </c>
      <c r="F69" s="15">
        <v>22004</v>
      </c>
      <c r="G69" s="15" t="s">
        <v>1286</v>
      </c>
      <c r="H69" s="44"/>
      <c r="I69" s="15" t="s">
        <v>29</v>
      </c>
      <c r="J69" s="7" t="s">
        <v>1296</v>
      </c>
      <c r="K69" s="121">
        <v>82</v>
      </c>
      <c r="L69" s="145">
        <v>175934</v>
      </c>
      <c r="M69" s="145"/>
      <c r="N69" s="28">
        <v>175934</v>
      </c>
      <c r="O69" s="15" t="s">
        <v>299</v>
      </c>
      <c r="P69" s="27">
        <v>82</v>
      </c>
      <c r="Q69" s="27">
        <v>82</v>
      </c>
      <c r="R69" s="27">
        <v>0</v>
      </c>
      <c r="S69" s="29">
        <v>0</v>
      </c>
      <c r="T69" s="29">
        <v>0</v>
      </c>
      <c r="U69" s="29">
        <v>0</v>
      </c>
      <c r="V69" s="27">
        <v>0</v>
      </c>
      <c r="W69" s="30">
        <v>44348</v>
      </c>
      <c r="X69" s="15" t="s">
        <v>30</v>
      </c>
      <c r="Y69" s="15" t="s">
        <v>32</v>
      </c>
      <c r="AA69" s="42"/>
      <c r="AB69" s="42"/>
      <c r="AC69" s="42"/>
      <c r="AD69" s="42" t="s">
        <v>1620</v>
      </c>
      <c r="AE69" s="42"/>
      <c r="AF69" s="42"/>
      <c r="AG69" s="42"/>
      <c r="AH69" s="42"/>
      <c r="AI69" s="42"/>
      <c r="AJ69" s="42"/>
      <c r="AK69" s="42"/>
      <c r="AL69" s="5">
        <v>1</v>
      </c>
      <c r="AN69" s="44"/>
      <c r="AO69" s="44"/>
      <c r="AP69" s="44"/>
      <c r="AQ69" s="44"/>
      <c r="AR69" s="44"/>
      <c r="AS69" s="5">
        <v>0</v>
      </c>
      <c r="AX69" s="5"/>
    </row>
    <row r="70" spans="1:50" ht="29" x14ac:dyDescent="0.35">
      <c r="A70" s="25" t="s">
        <v>729</v>
      </c>
      <c r="B70" s="15" t="s">
        <v>2</v>
      </c>
      <c r="C70" s="15" t="s">
        <v>3624</v>
      </c>
      <c r="D70" s="15" t="s">
        <v>3474</v>
      </c>
      <c r="E70" s="72">
        <v>22220</v>
      </c>
      <c r="F70" s="15">
        <v>22362</v>
      </c>
      <c r="G70" s="15" t="s">
        <v>730</v>
      </c>
      <c r="H70" s="44"/>
      <c r="I70" s="15" t="s">
        <v>31</v>
      </c>
      <c r="J70" s="7" t="s">
        <v>1965</v>
      </c>
      <c r="K70" s="121">
        <v>22000</v>
      </c>
      <c r="L70" s="145">
        <v>300000</v>
      </c>
      <c r="M70" s="145"/>
      <c r="N70" s="28">
        <v>300000</v>
      </c>
      <c r="O70" s="15" t="s">
        <v>299</v>
      </c>
      <c r="P70" s="27">
        <v>820</v>
      </c>
      <c r="Q70" s="27">
        <v>820</v>
      </c>
      <c r="R70" s="27">
        <v>0</v>
      </c>
      <c r="S70" s="29"/>
      <c r="T70" s="29"/>
      <c r="U70" s="29"/>
      <c r="V70" s="27">
        <v>0</v>
      </c>
      <c r="W70" s="30">
        <v>44713</v>
      </c>
      <c r="X70" s="15" t="s">
        <v>30</v>
      </c>
      <c r="Y70" s="15" t="s">
        <v>32</v>
      </c>
      <c r="AA70" s="42"/>
      <c r="AB70" s="42"/>
      <c r="AC70" s="42"/>
      <c r="AD70" s="42" t="s">
        <v>1620</v>
      </c>
      <c r="AE70" s="42"/>
      <c r="AF70" s="42"/>
      <c r="AG70" s="42"/>
      <c r="AH70" s="42"/>
      <c r="AI70" s="42"/>
      <c r="AJ70" s="42"/>
      <c r="AK70" s="42"/>
      <c r="AL70" s="5">
        <v>1</v>
      </c>
      <c r="AN70" s="44"/>
      <c r="AO70" s="44"/>
      <c r="AP70" s="44"/>
      <c r="AQ70" s="44"/>
      <c r="AR70" s="44"/>
      <c r="AS70" s="5">
        <v>0</v>
      </c>
      <c r="AX70" s="5"/>
    </row>
    <row r="71" spans="1:50" s="24" customFormat="1" ht="43.5" x14ac:dyDescent="0.35">
      <c r="A71" s="16" t="s">
        <v>678</v>
      </c>
      <c r="B71" s="17" t="s">
        <v>2</v>
      </c>
      <c r="C71" s="17" t="s">
        <v>3624</v>
      </c>
      <c r="D71" s="17" t="s">
        <v>2838</v>
      </c>
      <c r="E71" s="18">
        <v>22300</v>
      </c>
      <c r="F71" s="18">
        <v>22113</v>
      </c>
      <c r="G71" s="17" t="s">
        <v>679</v>
      </c>
      <c r="H71" s="46"/>
      <c r="I71" s="17" t="s">
        <v>33</v>
      </c>
      <c r="J71" s="19" t="s">
        <v>1965</v>
      </c>
      <c r="K71" s="122">
        <v>35000</v>
      </c>
      <c r="L71" s="146">
        <v>500000</v>
      </c>
      <c r="M71" s="146"/>
      <c r="N71" s="21">
        <v>500000</v>
      </c>
      <c r="O71" s="17" t="s">
        <v>341</v>
      </c>
      <c r="P71" s="20">
        <v>11886</v>
      </c>
      <c r="Q71" s="20">
        <v>2959</v>
      </c>
      <c r="R71" s="20">
        <v>469</v>
      </c>
      <c r="S71" s="22">
        <v>0</v>
      </c>
      <c r="T71" s="22">
        <v>0</v>
      </c>
      <c r="U71" s="22">
        <v>0</v>
      </c>
      <c r="V71" s="20">
        <v>0</v>
      </c>
      <c r="W71" s="23">
        <v>44563</v>
      </c>
      <c r="X71" s="17"/>
      <c r="Y71" s="17" t="s">
        <v>3201</v>
      </c>
      <c r="AA71" s="43"/>
      <c r="AB71" s="43"/>
      <c r="AC71" s="43"/>
      <c r="AD71" s="43"/>
      <c r="AE71" s="43"/>
      <c r="AF71" s="43"/>
      <c r="AG71" s="43"/>
      <c r="AH71" s="43"/>
      <c r="AI71" s="43"/>
      <c r="AJ71" s="43"/>
      <c r="AK71" s="43"/>
      <c r="AL71" s="5">
        <v>0</v>
      </c>
      <c r="AN71" s="46" t="s">
        <v>1620</v>
      </c>
      <c r="AO71" s="46"/>
      <c r="AP71" s="46"/>
      <c r="AQ71" s="46"/>
      <c r="AR71" s="46"/>
      <c r="AS71" s="5">
        <v>1</v>
      </c>
      <c r="AT71" s="5"/>
      <c r="AU71" s="128"/>
      <c r="AV71" s="84"/>
    </row>
    <row r="72" spans="1:50" ht="29" x14ac:dyDescent="0.35">
      <c r="A72" s="25" t="s">
        <v>1290</v>
      </c>
      <c r="B72" s="15" t="s">
        <v>2</v>
      </c>
      <c r="C72" s="15" t="s">
        <v>3624</v>
      </c>
      <c r="D72" s="15" t="s">
        <v>3475</v>
      </c>
      <c r="E72" s="72">
        <v>22350</v>
      </c>
      <c r="F72" s="15">
        <v>22391</v>
      </c>
      <c r="G72" s="15" t="s">
        <v>1291</v>
      </c>
      <c r="H72" s="44"/>
      <c r="I72" s="15" t="s">
        <v>2831</v>
      </c>
      <c r="J72" s="7" t="s">
        <v>1965</v>
      </c>
      <c r="K72" s="121">
        <v>1547</v>
      </c>
      <c r="L72" s="145">
        <v>200000</v>
      </c>
      <c r="M72" s="145"/>
      <c r="N72" s="28">
        <v>200000</v>
      </c>
      <c r="O72" s="15" t="s">
        <v>301</v>
      </c>
      <c r="P72" s="27">
        <v>315</v>
      </c>
      <c r="Q72" s="27">
        <v>315</v>
      </c>
      <c r="R72" s="27">
        <v>112</v>
      </c>
      <c r="S72" s="29">
        <v>0</v>
      </c>
      <c r="T72" s="29">
        <v>112</v>
      </c>
      <c r="U72" s="29">
        <v>0</v>
      </c>
      <c r="V72" s="27">
        <v>0</v>
      </c>
      <c r="W72" s="30">
        <v>44621</v>
      </c>
      <c r="X72" s="15"/>
      <c r="Y72" s="15" t="s">
        <v>34</v>
      </c>
      <c r="AA72" s="42"/>
      <c r="AB72" s="42"/>
      <c r="AC72" s="42"/>
      <c r="AD72" s="42"/>
      <c r="AE72" s="42"/>
      <c r="AF72" s="42"/>
      <c r="AG72" s="42"/>
      <c r="AH72" s="42"/>
      <c r="AI72" s="42"/>
      <c r="AJ72" s="42"/>
      <c r="AK72" s="42"/>
      <c r="AL72" s="5">
        <v>0</v>
      </c>
      <c r="AN72" s="44"/>
      <c r="AO72" s="44"/>
      <c r="AP72" s="44"/>
      <c r="AQ72" s="44"/>
      <c r="AR72" s="44"/>
      <c r="AS72" s="5">
        <v>0</v>
      </c>
      <c r="AX72" s="5"/>
    </row>
    <row r="73" spans="1:50" ht="29" x14ac:dyDescent="0.35">
      <c r="A73" s="25" t="s">
        <v>748</v>
      </c>
      <c r="B73" s="15" t="s">
        <v>2</v>
      </c>
      <c r="C73" s="15" t="s">
        <v>3624</v>
      </c>
      <c r="D73" s="15" t="s">
        <v>35</v>
      </c>
      <c r="E73" s="72">
        <v>22400</v>
      </c>
      <c r="F73" s="15">
        <v>22093</v>
      </c>
      <c r="G73" s="15" t="s">
        <v>749</v>
      </c>
      <c r="H73" s="44"/>
      <c r="I73" s="15" t="s">
        <v>35</v>
      </c>
      <c r="J73" s="7" t="s">
        <v>1965</v>
      </c>
      <c r="K73" s="121">
        <v>10500</v>
      </c>
      <c r="L73" s="145">
        <v>600000</v>
      </c>
      <c r="M73" s="145"/>
      <c r="N73" s="28">
        <v>600000</v>
      </c>
      <c r="O73" s="15" t="s">
        <v>301</v>
      </c>
      <c r="P73" s="27">
        <v>2893</v>
      </c>
      <c r="Q73" s="27">
        <v>2893</v>
      </c>
      <c r="R73" s="27">
        <v>238</v>
      </c>
      <c r="S73" s="29">
        <v>238</v>
      </c>
      <c r="T73" s="29">
        <v>0</v>
      </c>
      <c r="U73" s="29">
        <v>0</v>
      </c>
      <c r="V73" s="27">
        <v>0</v>
      </c>
      <c r="W73" s="30">
        <v>44562</v>
      </c>
      <c r="X73" s="15" t="s">
        <v>30</v>
      </c>
      <c r="Y73" s="15"/>
      <c r="AA73" s="42"/>
      <c r="AB73" s="42"/>
      <c r="AC73" s="42"/>
      <c r="AD73" s="42" t="s">
        <v>1620</v>
      </c>
      <c r="AE73" s="42"/>
      <c r="AF73" s="42"/>
      <c r="AG73" s="42"/>
      <c r="AH73" s="42"/>
      <c r="AI73" s="42"/>
      <c r="AJ73" s="42"/>
      <c r="AK73" s="42"/>
      <c r="AL73" s="5">
        <v>1</v>
      </c>
      <c r="AN73" s="44"/>
      <c r="AO73" s="44"/>
      <c r="AP73" s="44"/>
      <c r="AQ73" s="44"/>
      <c r="AR73" s="44"/>
      <c r="AS73" s="5">
        <v>0</v>
      </c>
      <c r="AX73" s="5"/>
    </row>
    <row r="74" spans="1:50" ht="29" x14ac:dyDescent="0.35">
      <c r="A74" s="25" t="s">
        <v>1268</v>
      </c>
      <c r="B74" s="15" t="s">
        <v>2</v>
      </c>
      <c r="C74" s="15" t="s">
        <v>3624</v>
      </c>
      <c r="D74" s="15" t="s">
        <v>3476</v>
      </c>
      <c r="E74" s="72">
        <v>22530</v>
      </c>
      <c r="F74" s="15">
        <v>22158</v>
      </c>
      <c r="G74" s="15" t="s">
        <v>1269</v>
      </c>
      <c r="H74" s="44"/>
      <c r="I74" s="15" t="s">
        <v>29</v>
      </c>
      <c r="J74" s="7" t="s">
        <v>1296</v>
      </c>
      <c r="K74" s="121">
        <v>900</v>
      </c>
      <c r="L74" s="145">
        <v>60000</v>
      </c>
      <c r="M74" s="145"/>
      <c r="N74" s="28">
        <v>60000</v>
      </c>
      <c r="O74" s="15" t="s">
        <v>299</v>
      </c>
      <c r="P74" s="27">
        <v>413</v>
      </c>
      <c r="Q74" s="27">
        <v>413</v>
      </c>
      <c r="R74" s="27">
        <v>0</v>
      </c>
      <c r="S74" s="29">
        <v>0</v>
      </c>
      <c r="T74" s="29">
        <v>0</v>
      </c>
      <c r="U74" s="29">
        <v>0</v>
      </c>
      <c r="V74" s="27">
        <v>0</v>
      </c>
      <c r="W74" s="30">
        <v>44317</v>
      </c>
      <c r="X74" s="15" t="s">
        <v>30</v>
      </c>
      <c r="Y74" s="15"/>
      <c r="AA74" s="42"/>
      <c r="AB74" s="42"/>
      <c r="AC74" s="42"/>
      <c r="AD74" s="42" t="s">
        <v>1620</v>
      </c>
      <c r="AE74" s="42"/>
      <c r="AF74" s="42"/>
      <c r="AG74" s="42"/>
      <c r="AH74" s="42"/>
      <c r="AI74" s="42"/>
      <c r="AJ74" s="42"/>
      <c r="AK74" s="42"/>
      <c r="AL74" s="5">
        <v>1</v>
      </c>
      <c r="AN74" s="44"/>
      <c r="AO74" s="44"/>
      <c r="AP74" s="44"/>
      <c r="AQ74" s="44"/>
      <c r="AR74" s="44"/>
      <c r="AS74" s="5">
        <v>0</v>
      </c>
      <c r="AX74" s="5"/>
    </row>
    <row r="75" spans="1:50" ht="29" x14ac:dyDescent="0.35">
      <c r="A75" s="25" t="s">
        <v>735</v>
      </c>
      <c r="B75" s="15" t="s">
        <v>2</v>
      </c>
      <c r="C75" s="15" t="s">
        <v>3624</v>
      </c>
      <c r="D75" s="15" t="s">
        <v>3510</v>
      </c>
      <c r="E75" s="72">
        <v>22550</v>
      </c>
      <c r="F75" s="15">
        <v>22323</v>
      </c>
      <c r="G75" s="15" t="s">
        <v>736</v>
      </c>
      <c r="H75" s="44"/>
      <c r="I75" s="15" t="s">
        <v>36</v>
      </c>
      <c r="J75" s="7" t="s">
        <v>1965</v>
      </c>
      <c r="K75" s="121">
        <v>250000</v>
      </c>
      <c r="L75" s="147">
        <v>230000</v>
      </c>
      <c r="M75" s="147"/>
      <c r="N75" s="28">
        <v>230000</v>
      </c>
      <c r="O75" s="15" t="s">
        <v>3433</v>
      </c>
      <c r="P75" s="27">
        <v>4950</v>
      </c>
      <c r="Q75" s="27">
        <v>650</v>
      </c>
      <c r="R75" s="27">
        <v>0</v>
      </c>
      <c r="S75" s="29"/>
      <c r="T75" s="29"/>
      <c r="U75" s="29"/>
      <c r="V75" s="27">
        <v>0</v>
      </c>
      <c r="W75" s="30">
        <v>44531</v>
      </c>
      <c r="X75" s="15"/>
      <c r="Y75" s="15"/>
      <c r="AA75" s="42"/>
      <c r="AB75" s="42"/>
      <c r="AC75" s="42"/>
      <c r="AD75" s="42"/>
      <c r="AE75" s="42"/>
      <c r="AF75" s="42"/>
      <c r="AG75" s="42"/>
      <c r="AH75" s="42"/>
      <c r="AI75" s="42"/>
      <c r="AJ75" s="42"/>
      <c r="AK75" s="42"/>
      <c r="AL75" s="5">
        <v>0</v>
      </c>
      <c r="AN75" s="44"/>
      <c r="AO75" s="44"/>
      <c r="AP75" s="44"/>
      <c r="AQ75" s="44"/>
      <c r="AR75" s="44"/>
      <c r="AS75" s="5">
        <v>0</v>
      </c>
      <c r="AX75" s="5"/>
    </row>
    <row r="76" spans="1:50" ht="29" x14ac:dyDescent="0.35">
      <c r="A76" s="25" t="s">
        <v>470</v>
      </c>
      <c r="B76" s="15" t="s">
        <v>2</v>
      </c>
      <c r="C76" s="15" t="s">
        <v>3624</v>
      </c>
      <c r="D76" s="15" t="s">
        <v>3477</v>
      </c>
      <c r="E76" s="72">
        <v>22600</v>
      </c>
      <c r="F76" s="15">
        <v>22136</v>
      </c>
      <c r="G76" s="15" t="s">
        <v>471</v>
      </c>
      <c r="H76" s="44"/>
      <c r="I76" s="15" t="s">
        <v>37</v>
      </c>
      <c r="J76" s="7" t="s">
        <v>1965</v>
      </c>
      <c r="K76" s="121">
        <v>869</v>
      </c>
      <c r="L76" s="145">
        <v>515248</v>
      </c>
      <c r="M76" s="145"/>
      <c r="N76" s="28">
        <v>515248</v>
      </c>
      <c r="O76" s="15" t="s">
        <v>299</v>
      </c>
      <c r="P76" s="27">
        <v>1170</v>
      </c>
      <c r="Q76" s="27">
        <v>0</v>
      </c>
      <c r="R76" s="27">
        <v>653</v>
      </c>
      <c r="S76" s="29">
        <v>0</v>
      </c>
      <c r="T76" s="29">
        <v>653</v>
      </c>
      <c r="U76" s="29">
        <v>0</v>
      </c>
      <c r="V76" s="27">
        <v>0</v>
      </c>
      <c r="W76" s="30">
        <v>44347</v>
      </c>
      <c r="X76" s="15" t="s">
        <v>30</v>
      </c>
      <c r="Y76" s="15"/>
      <c r="AA76" s="42"/>
      <c r="AB76" s="42"/>
      <c r="AC76" s="42"/>
      <c r="AD76" s="42" t="s">
        <v>1620</v>
      </c>
      <c r="AE76" s="42"/>
      <c r="AF76" s="42"/>
      <c r="AG76" s="42"/>
      <c r="AH76" s="42"/>
      <c r="AI76" s="42"/>
      <c r="AJ76" s="42"/>
      <c r="AK76" s="42"/>
      <c r="AL76" s="5">
        <v>1</v>
      </c>
      <c r="AN76" s="44"/>
      <c r="AO76" s="44"/>
      <c r="AP76" s="44"/>
      <c r="AQ76" s="44"/>
      <c r="AR76" s="44"/>
      <c r="AS76" s="5">
        <v>0</v>
      </c>
      <c r="AX76" s="5"/>
    </row>
    <row r="77" spans="1:50" ht="58" x14ac:dyDescent="0.35">
      <c r="A77" s="25" t="s">
        <v>1292</v>
      </c>
      <c r="B77" s="15" t="s">
        <v>2</v>
      </c>
      <c r="C77" s="15" t="s">
        <v>3624</v>
      </c>
      <c r="D77" s="15" t="s">
        <v>2839</v>
      </c>
      <c r="E77" s="72">
        <v>22620</v>
      </c>
      <c r="F77" s="15">
        <v>22210</v>
      </c>
      <c r="G77" s="15" t="s">
        <v>1293</v>
      </c>
      <c r="H77" s="44"/>
      <c r="I77" s="15" t="s">
        <v>38</v>
      </c>
      <c r="J77" s="7" t="s">
        <v>1965</v>
      </c>
      <c r="K77" s="121">
        <v>898</v>
      </c>
      <c r="L77" s="145">
        <v>212640</v>
      </c>
      <c r="M77" s="145"/>
      <c r="N77" s="28">
        <v>212640</v>
      </c>
      <c r="O77" s="15" t="s">
        <v>295</v>
      </c>
      <c r="P77" s="27">
        <v>64</v>
      </c>
      <c r="Q77" s="27">
        <v>0</v>
      </c>
      <c r="R77" s="27">
        <v>984</v>
      </c>
      <c r="S77" s="29">
        <v>146</v>
      </c>
      <c r="T77" s="29">
        <v>0</v>
      </c>
      <c r="U77" s="29">
        <v>838</v>
      </c>
      <c r="V77" s="27">
        <v>0</v>
      </c>
      <c r="W77" s="30">
        <v>44454</v>
      </c>
      <c r="X77" s="15"/>
      <c r="Y77" s="15"/>
      <c r="AA77" s="42"/>
      <c r="AB77" s="42"/>
      <c r="AC77" s="42"/>
      <c r="AD77" s="42"/>
      <c r="AE77" s="42"/>
      <c r="AF77" s="42"/>
      <c r="AG77" s="42"/>
      <c r="AH77" s="42"/>
      <c r="AI77" s="42"/>
      <c r="AJ77" s="42"/>
      <c r="AK77" s="42"/>
      <c r="AL77" s="5">
        <v>0</v>
      </c>
      <c r="AN77" s="44"/>
      <c r="AO77" s="44"/>
      <c r="AP77" s="44"/>
      <c r="AQ77" s="44"/>
      <c r="AR77" s="44"/>
      <c r="AS77" s="5">
        <v>0</v>
      </c>
      <c r="AX77" s="5"/>
    </row>
    <row r="78" spans="1:50" ht="29" x14ac:dyDescent="0.35">
      <c r="A78" s="25" t="s">
        <v>1270</v>
      </c>
      <c r="B78" s="15" t="s">
        <v>2</v>
      </c>
      <c r="C78" s="15" t="s">
        <v>3624</v>
      </c>
      <c r="D78" s="15" t="s">
        <v>3479</v>
      </c>
      <c r="E78" s="72">
        <v>22700</v>
      </c>
      <c r="F78" s="15">
        <v>22168</v>
      </c>
      <c r="G78" s="15" t="s">
        <v>1271</v>
      </c>
      <c r="H78" s="44"/>
      <c r="I78" s="15" t="s">
        <v>29</v>
      </c>
      <c r="J78" s="7" t="s">
        <v>1296</v>
      </c>
      <c r="K78" s="121">
        <v>5000</v>
      </c>
      <c r="L78" s="145">
        <v>67504</v>
      </c>
      <c r="M78" s="145"/>
      <c r="N78" s="28">
        <v>67504</v>
      </c>
      <c r="O78" s="15" t="s">
        <v>412</v>
      </c>
      <c r="P78" s="27">
        <v>2075</v>
      </c>
      <c r="Q78" s="27">
        <v>2075</v>
      </c>
      <c r="R78" s="27">
        <v>0</v>
      </c>
      <c r="S78" s="29">
        <v>0</v>
      </c>
      <c r="T78" s="29">
        <v>0</v>
      </c>
      <c r="U78" s="29">
        <v>0</v>
      </c>
      <c r="V78" s="27">
        <v>0</v>
      </c>
      <c r="W78" s="30">
        <v>44348</v>
      </c>
      <c r="X78" s="15"/>
      <c r="Y78" s="15"/>
      <c r="AA78" s="42"/>
      <c r="AB78" s="42"/>
      <c r="AC78" s="42"/>
      <c r="AD78" s="42"/>
      <c r="AE78" s="42"/>
      <c r="AF78" s="42"/>
      <c r="AG78" s="42"/>
      <c r="AH78" s="42"/>
      <c r="AI78" s="42"/>
      <c r="AJ78" s="42"/>
      <c r="AK78" s="42"/>
      <c r="AL78" s="5">
        <v>0</v>
      </c>
      <c r="AN78" s="44"/>
      <c r="AO78" s="44"/>
      <c r="AP78" s="44"/>
      <c r="AQ78" s="44"/>
      <c r="AR78" s="44"/>
      <c r="AS78" s="5">
        <v>0</v>
      </c>
      <c r="AX78" s="5"/>
    </row>
    <row r="79" spans="1:50" s="24" customFormat="1" ht="72.5" x14ac:dyDescent="0.35">
      <c r="A79" s="16" t="s">
        <v>750</v>
      </c>
      <c r="B79" s="17" t="s">
        <v>2</v>
      </c>
      <c r="C79" s="17" t="s">
        <v>3624</v>
      </c>
      <c r="D79" s="17" t="s">
        <v>3478</v>
      </c>
      <c r="E79" s="72">
        <v>22800</v>
      </c>
      <c r="F79" s="18">
        <v>22262</v>
      </c>
      <c r="G79" s="17" t="s">
        <v>751</v>
      </c>
      <c r="H79" s="46"/>
      <c r="I79" s="17" t="s">
        <v>39</v>
      </c>
      <c r="J79" s="19" t="s">
        <v>1965</v>
      </c>
      <c r="K79" s="122">
        <v>20000</v>
      </c>
      <c r="L79" s="146">
        <v>700000</v>
      </c>
      <c r="M79" s="146"/>
      <c r="N79" s="21">
        <v>700000</v>
      </c>
      <c r="O79" s="17" t="s">
        <v>341</v>
      </c>
      <c r="P79" s="20">
        <v>6370</v>
      </c>
      <c r="Q79" s="20">
        <v>1820</v>
      </c>
      <c r="R79" s="20">
        <v>0</v>
      </c>
      <c r="S79" s="22">
        <v>0</v>
      </c>
      <c r="T79" s="22">
        <v>0</v>
      </c>
      <c r="U79" s="22">
        <v>0</v>
      </c>
      <c r="V79" s="20">
        <v>1000</v>
      </c>
      <c r="W79" s="23">
        <v>44440</v>
      </c>
      <c r="X79" s="17" t="s">
        <v>30</v>
      </c>
      <c r="Y79" s="17" t="s">
        <v>3201</v>
      </c>
      <c r="AA79" s="43"/>
      <c r="AB79" s="43"/>
      <c r="AC79" s="43"/>
      <c r="AD79" s="43" t="s">
        <v>1620</v>
      </c>
      <c r="AE79" s="43"/>
      <c r="AF79" s="43"/>
      <c r="AG79" s="43"/>
      <c r="AH79" s="43"/>
      <c r="AI79" s="43"/>
      <c r="AJ79" s="43"/>
      <c r="AK79" s="43"/>
      <c r="AL79" s="5">
        <v>1</v>
      </c>
      <c r="AN79" s="46" t="s">
        <v>1620</v>
      </c>
      <c r="AO79" s="46"/>
      <c r="AP79" s="46"/>
      <c r="AQ79" s="46"/>
      <c r="AR79" s="46"/>
      <c r="AS79" s="5">
        <v>1</v>
      </c>
      <c r="AT79" s="5"/>
      <c r="AU79" s="128"/>
      <c r="AV79" s="84"/>
    </row>
    <row r="80" spans="1:50" ht="29" x14ac:dyDescent="0.35">
      <c r="A80" s="25" t="s">
        <v>1317</v>
      </c>
      <c r="B80" s="15" t="s">
        <v>2</v>
      </c>
      <c r="C80" s="15" t="s">
        <v>440</v>
      </c>
      <c r="D80" s="15" t="s">
        <v>2840</v>
      </c>
      <c r="E80" s="72">
        <v>29000</v>
      </c>
      <c r="F80" s="15">
        <v>29232</v>
      </c>
      <c r="G80" s="15" t="s">
        <v>1318</v>
      </c>
      <c r="H80" s="44"/>
      <c r="I80" s="15" t="s">
        <v>40</v>
      </c>
      <c r="J80" s="7" t="s">
        <v>1965</v>
      </c>
      <c r="K80" s="121">
        <v>1800</v>
      </c>
      <c r="L80" s="145">
        <v>400000</v>
      </c>
      <c r="M80" s="145"/>
      <c r="N80" s="28">
        <v>400000</v>
      </c>
      <c r="O80" s="15" t="s">
        <v>299</v>
      </c>
      <c r="P80" s="27">
        <v>1625</v>
      </c>
      <c r="Q80" s="27">
        <v>1625</v>
      </c>
      <c r="R80" s="27">
        <v>0</v>
      </c>
      <c r="S80" s="29">
        <v>0</v>
      </c>
      <c r="T80" s="29">
        <v>0</v>
      </c>
      <c r="U80" s="29">
        <v>0</v>
      </c>
      <c r="V80" s="27">
        <v>0</v>
      </c>
      <c r="W80" s="30">
        <v>44502</v>
      </c>
      <c r="X80" s="15" t="s">
        <v>254</v>
      </c>
      <c r="Y80" s="15"/>
      <c r="AA80" s="42" t="s">
        <v>1620</v>
      </c>
      <c r="AB80" s="42"/>
      <c r="AC80" s="42"/>
      <c r="AD80" s="42"/>
      <c r="AE80" s="42"/>
      <c r="AF80" s="42"/>
      <c r="AG80" s="42" t="s">
        <v>1620</v>
      </c>
      <c r="AH80" s="42"/>
      <c r="AI80" s="42"/>
      <c r="AJ80" s="42"/>
      <c r="AK80" s="42"/>
      <c r="AL80" s="5">
        <v>2</v>
      </c>
      <c r="AN80" s="44"/>
      <c r="AO80" s="44"/>
      <c r="AP80" s="44"/>
      <c r="AQ80" s="44"/>
      <c r="AR80" s="44"/>
      <c r="AS80" s="5">
        <v>0</v>
      </c>
      <c r="AX80" s="5"/>
    </row>
    <row r="81" spans="1:50" ht="58" x14ac:dyDescent="0.35">
      <c r="A81" s="25" t="s">
        <v>1330</v>
      </c>
      <c r="B81" s="15" t="s">
        <v>2</v>
      </c>
      <c r="C81" s="15" t="s">
        <v>440</v>
      </c>
      <c r="D81" s="15" t="s">
        <v>2842</v>
      </c>
      <c r="E81" s="72">
        <v>29100</v>
      </c>
      <c r="F81" s="15">
        <v>29046</v>
      </c>
      <c r="G81" s="15" t="s">
        <v>1331</v>
      </c>
      <c r="H81" s="44"/>
      <c r="I81" s="15" t="s">
        <v>41</v>
      </c>
      <c r="J81" s="7" t="s">
        <v>1965</v>
      </c>
      <c r="K81" s="121">
        <v>660</v>
      </c>
      <c r="L81" s="145">
        <v>500000</v>
      </c>
      <c r="M81" s="145"/>
      <c r="N81" s="28">
        <v>500000</v>
      </c>
      <c r="O81" s="15" t="s">
        <v>295</v>
      </c>
      <c r="P81" s="27">
        <v>0</v>
      </c>
      <c r="Q81" s="27">
        <v>0</v>
      </c>
      <c r="R81" s="27">
        <v>1010</v>
      </c>
      <c r="S81" s="29">
        <v>0</v>
      </c>
      <c r="T81" s="29">
        <v>0</v>
      </c>
      <c r="U81" s="29">
        <v>1200</v>
      </c>
      <c r="V81" s="27">
        <v>0</v>
      </c>
      <c r="W81" s="30">
        <v>44501</v>
      </c>
      <c r="X81" s="15" t="s">
        <v>30</v>
      </c>
      <c r="Y81" s="15"/>
      <c r="AA81" s="42"/>
      <c r="AB81" s="42"/>
      <c r="AC81" s="42"/>
      <c r="AD81" s="42" t="s">
        <v>1620</v>
      </c>
      <c r="AE81" s="42"/>
      <c r="AF81" s="42"/>
      <c r="AG81" s="42"/>
      <c r="AH81" s="42"/>
      <c r="AI81" s="42"/>
      <c r="AJ81" s="42"/>
      <c r="AK81" s="42"/>
      <c r="AL81" s="5">
        <v>1</v>
      </c>
      <c r="AN81" s="44"/>
      <c r="AO81" s="44"/>
      <c r="AP81" s="44"/>
      <c r="AQ81" s="44"/>
      <c r="AR81" s="44"/>
      <c r="AS81" s="5">
        <v>0</v>
      </c>
      <c r="AX81" s="5"/>
    </row>
    <row r="82" spans="1:50" ht="43.5" x14ac:dyDescent="0.35">
      <c r="A82" s="25" t="s">
        <v>757</v>
      </c>
      <c r="B82" s="15" t="s">
        <v>2</v>
      </c>
      <c r="C82" s="15" t="s">
        <v>440</v>
      </c>
      <c r="D82" s="15" t="s">
        <v>2843</v>
      </c>
      <c r="E82" s="72">
        <v>29140</v>
      </c>
      <c r="F82" s="15">
        <v>29241</v>
      </c>
      <c r="G82" s="15" t="s">
        <v>758</v>
      </c>
      <c r="H82" s="44"/>
      <c r="I82" s="15" t="s">
        <v>42</v>
      </c>
      <c r="J82" s="7" t="s">
        <v>1965</v>
      </c>
      <c r="K82" s="121">
        <v>110000</v>
      </c>
      <c r="L82" s="145">
        <v>500000</v>
      </c>
      <c r="M82" s="145"/>
      <c r="N82" s="28">
        <v>500000</v>
      </c>
      <c r="O82" s="15" t="s">
        <v>289</v>
      </c>
      <c r="P82" s="27">
        <v>0</v>
      </c>
      <c r="Q82" s="27">
        <v>0</v>
      </c>
      <c r="R82" s="27">
        <v>46000</v>
      </c>
      <c r="S82" s="29">
        <v>0</v>
      </c>
      <c r="T82" s="29">
        <v>0</v>
      </c>
      <c r="U82" s="29">
        <v>46000</v>
      </c>
      <c r="V82" s="27">
        <v>0</v>
      </c>
      <c r="W82" s="30">
        <v>44561</v>
      </c>
      <c r="X82" s="15" t="s">
        <v>30</v>
      </c>
      <c r="Y82" s="15"/>
      <c r="AA82" s="42"/>
      <c r="AB82" s="42"/>
      <c r="AC82" s="42"/>
      <c r="AD82" s="42" t="s">
        <v>1620</v>
      </c>
      <c r="AE82" s="42"/>
      <c r="AF82" s="42"/>
      <c r="AG82" s="42"/>
      <c r="AH82" s="42"/>
      <c r="AI82" s="42"/>
      <c r="AJ82" s="42"/>
      <c r="AK82" s="42"/>
      <c r="AL82" s="5">
        <v>1</v>
      </c>
      <c r="AN82" s="44"/>
      <c r="AO82" s="44"/>
      <c r="AP82" s="44"/>
      <c r="AQ82" s="44"/>
      <c r="AR82" s="44"/>
      <c r="AS82" s="5">
        <v>0</v>
      </c>
      <c r="AX82" s="5"/>
    </row>
    <row r="83" spans="1:50" ht="29" x14ac:dyDescent="0.35">
      <c r="A83" s="25" t="s">
        <v>1297</v>
      </c>
      <c r="B83" s="15" t="s">
        <v>2</v>
      </c>
      <c r="C83" s="15" t="s">
        <v>440</v>
      </c>
      <c r="D83" s="81" t="s">
        <v>3480</v>
      </c>
      <c r="E83" s="72">
        <v>29300</v>
      </c>
      <c r="F83" s="15">
        <v>29233</v>
      </c>
      <c r="G83" s="15" t="s">
        <v>1298</v>
      </c>
      <c r="H83" s="44"/>
      <c r="I83" s="15" t="s">
        <v>43</v>
      </c>
      <c r="J83" s="7" t="s">
        <v>1296</v>
      </c>
      <c r="K83" s="121">
        <v>1750</v>
      </c>
      <c r="L83" s="145">
        <v>258000</v>
      </c>
      <c r="M83" s="145"/>
      <c r="N83" s="28">
        <v>258000</v>
      </c>
      <c r="O83" s="15" t="s">
        <v>299</v>
      </c>
      <c r="P83" s="27">
        <v>1223</v>
      </c>
      <c r="Q83" s="27">
        <v>914</v>
      </c>
      <c r="R83" s="27">
        <v>0</v>
      </c>
      <c r="S83" s="29">
        <v>0</v>
      </c>
      <c r="T83" s="29">
        <v>0</v>
      </c>
      <c r="U83" s="29">
        <v>0</v>
      </c>
      <c r="V83" s="27">
        <v>0</v>
      </c>
      <c r="W83" s="30">
        <v>44599</v>
      </c>
      <c r="X83" s="15" t="s">
        <v>30</v>
      </c>
      <c r="Y83" s="15"/>
      <c r="AA83" s="42"/>
      <c r="AB83" s="42"/>
      <c r="AC83" s="42"/>
      <c r="AD83" s="42" t="s">
        <v>1620</v>
      </c>
      <c r="AE83" s="42"/>
      <c r="AF83" s="42"/>
      <c r="AG83" s="42"/>
      <c r="AH83" s="42"/>
      <c r="AI83" s="42"/>
      <c r="AJ83" s="42"/>
      <c r="AK83" s="42"/>
      <c r="AL83" s="5">
        <v>1</v>
      </c>
      <c r="AN83" s="44"/>
      <c r="AO83" s="44"/>
      <c r="AP83" s="44"/>
      <c r="AQ83" s="44"/>
      <c r="AR83" s="44"/>
      <c r="AS83" s="5">
        <v>0</v>
      </c>
      <c r="AX83" s="5"/>
    </row>
    <row r="84" spans="1:50" ht="70" x14ac:dyDescent="0.2">
      <c r="A84" s="25" t="s">
        <v>722</v>
      </c>
      <c r="B84" s="15" t="s">
        <v>2</v>
      </c>
      <c r="C84" s="15" t="s">
        <v>440</v>
      </c>
      <c r="D84" s="15" t="s">
        <v>2844</v>
      </c>
      <c r="E84" s="72">
        <v>29400</v>
      </c>
      <c r="F84" s="15">
        <v>29074</v>
      </c>
      <c r="G84" s="15" t="s">
        <v>723</v>
      </c>
      <c r="H84" s="114" t="s">
        <v>3867</v>
      </c>
      <c r="I84" s="15" t="s">
        <v>44</v>
      </c>
      <c r="J84" s="7" t="s">
        <v>1965</v>
      </c>
      <c r="K84" s="121">
        <v>585</v>
      </c>
      <c r="L84" s="148">
        <v>35000</v>
      </c>
      <c r="M84" s="148"/>
      <c r="N84" s="63">
        <v>35000</v>
      </c>
      <c r="O84" s="15" t="s">
        <v>299</v>
      </c>
      <c r="P84" s="27">
        <v>0</v>
      </c>
      <c r="Q84" s="27">
        <v>0</v>
      </c>
      <c r="R84" s="27">
        <v>0</v>
      </c>
      <c r="S84" s="29">
        <v>0</v>
      </c>
      <c r="T84" s="29">
        <v>0</v>
      </c>
      <c r="U84" s="29">
        <v>0</v>
      </c>
      <c r="V84" s="27">
        <v>0</v>
      </c>
      <c r="W84" s="30">
        <v>44561</v>
      </c>
      <c r="X84" s="15"/>
      <c r="Y84" s="15"/>
      <c r="AA84" s="42"/>
      <c r="AB84" s="42"/>
      <c r="AC84" s="42"/>
      <c r="AD84" s="42"/>
      <c r="AE84" s="42"/>
      <c r="AF84" s="42"/>
      <c r="AG84" s="42"/>
      <c r="AH84" s="42"/>
      <c r="AI84" s="42"/>
      <c r="AJ84" s="42"/>
      <c r="AK84" s="42"/>
      <c r="AL84" s="5">
        <v>0</v>
      </c>
      <c r="AN84" s="44"/>
      <c r="AO84" s="44"/>
      <c r="AP84" s="44"/>
      <c r="AQ84" s="44"/>
      <c r="AR84" s="44"/>
      <c r="AS84" s="5">
        <v>0</v>
      </c>
      <c r="AX84" s="5"/>
    </row>
    <row r="85" spans="1:50" s="24" customFormat="1" ht="58" x14ac:dyDescent="0.35">
      <c r="A85" s="16" t="s">
        <v>1339</v>
      </c>
      <c r="B85" s="17" t="s">
        <v>2</v>
      </c>
      <c r="C85" s="17" t="s">
        <v>440</v>
      </c>
      <c r="D85" s="17" t="s">
        <v>3561</v>
      </c>
      <c r="E85" s="72">
        <v>29590</v>
      </c>
      <c r="F85" s="18">
        <v>29263</v>
      </c>
      <c r="G85" s="17" t="s">
        <v>1340</v>
      </c>
      <c r="H85" s="46"/>
      <c r="I85" s="17" t="s">
        <v>45</v>
      </c>
      <c r="J85" s="19" t="s">
        <v>1996</v>
      </c>
      <c r="K85" s="122">
        <v>25000</v>
      </c>
      <c r="L85" s="146">
        <v>500000</v>
      </c>
      <c r="M85" s="146"/>
      <c r="N85" s="21">
        <v>500000</v>
      </c>
      <c r="O85" s="20" t="s">
        <v>3433</v>
      </c>
      <c r="P85" s="20">
        <v>0</v>
      </c>
      <c r="Q85" s="20">
        <v>0</v>
      </c>
      <c r="R85" s="20">
        <v>2650</v>
      </c>
      <c r="S85" s="22">
        <v>0</v>
      </c>
      <c r="T85" s="22">
        <v>0</v>
      </c>
      <c r="U85" s="22">
        <v>0</v>
      </c>
      <c r="V85" s="20">
        <v>0</v>
      </c>
      <c r="W85" s="23">
        <v>44686</v>
      </c>
      <c r="X85" s="17"/>
      <c r="Y85" s="17"/>
      <c r="AA85" s="43"/>
      <c r="AB85" s="43"/>
      <c r="AC85" s="43"/>
      <c r="AD85" s="43"/>
      <c r="AE85" s="43"/>
      <c r="AF85" s="43"/>
      <c r="AG85" s="43"/>
      <c r="AH85" s="43"/>
      <c r="AI85" s="43"/>
      <c r="AJ85" s="43"/>
      <c r="AK85" s="43"/>
      <c r="AL85" s="5">
        <v>0</v>
      </c>
      <c r="AN85" s="46"/>
      <c r="AO85" s="46"/>
      <c r="AP85" s="46"/>
      <c r="AQ85" s="46"/>
      <c r="AR85" s="46"/>
      <c r="AS85" s="5">
        <v>0</v>
      </c>
      <c r="AT85" s="5"/>
      <c r="AU85" s="128"/>
      <c r="AV85" s="84"/>
    </row>
    <row r="86" spans="1:50" ht="29" x14ac:dyDescent="0.35">
      <c r="A86" s="25" t="s">
        <v>1351</v>
      </c>
      <c r="B86" s="15" t="s">
        <v>2</v>
      </c>
      <c r="C86" s="15" t="s">
        <v>440</v>
      </c>
      <c r="D86" s="15" t="s">
        <v>2841</v>
      </c>
      <c r="E86" s="72">
        <v>29600</v>
      </c>
      <c r="F86" s="15">
        <v>29151</v>
      </c>
      <c r="G86" s="15" t="s">
        <v>1352</v>
      </c>
      <c r="H86" s="44"/>
      <c r="I86" s="15" t="s">
        <v>46</v>
      </c>
      <c r="J86" s="7" t="s">
        <v>1965</v>
      </c>
      <c r="K86" s="121">
        <v>1300</v>
      </c>
      <c r="L86" s="145">
        <v>500000</v>
      </c>
      <c r="M86" s="145"/>
      <c r="N86" s="28">
        <v>500000</v>
      </c>
      <c r="O86" s="15" t="s">
        <v>299</v>
      </c>
      <c r="P86" s="27">
        <v>1000</v>
      </c>
      <c r="Q86" s="27">
        <v>0</v>
      </c>
      <c r="R86" s="27">
        <v>0</v>
      </c>
      <c r="S86" s="29">
        <v>0</v>
      </c>
      <c r="T86" s="29">
        <v>0</v>
      </c>
      <c r="U86" s="29">
        <v>0</v>
      </c>
      <c r="V86" s="27" t="s">
        <v>47</v>
      </c>
      <c r="W86" s="30">
        <v>44805</v>
      </c>
      <c r="X86" s="15" t="s">
        <v>63</v>
      </c>
      <c r="Y86" s="15" t="s">
        <v>3201</v>
      </c>
      <c r="AA86" s="42" t="s">
        <v>1620</v>
      </c>
      <c r="AB86" s="42"/>
      <c r="AC86" s="42"/>
      <c r="AD86" s="42"/>
      <c r="AE86" s="42"/>
      <c r="AF86" s="42"/>
      <c r="AG86" s="42"/>
      <c r="AH86" s="42"/>
      <c r="AI86" s="42"/>
      <c r="AJ86" s="42"/>
      <c r="AK86" s="42"/>
      <c r="AL86" s="5">
        <v>1</v>
      </c>
      <c r="AN86" s="44" t="s">
        <v>1620</v>
      </c>
      <c r="AO86" s="44"/>
      <c r="AP86" s="44"/>
      <c r="AQ86" s="44"/>
      <c r="AR86" s="44"/>
      <c r="AS86" s="5">
        <v>1</v>
      </c>
      <c r="AX86" s="5"/>
    </row>
    <row r="87" spans="1:50" ht="43.5" x14ac:dyDescent="0.35">
      <c r="A87" s="25" t="s">
        <v>738</v>
      </c>
      <c r="B87" s="15" t="s">
        <v>2</v>
      </c>
      <c r="C87" s="15" t="s">
        <v>440</v>
      </c>
      <c r="D87" s="15" t="s">
        <v>3481</v>
      </c>
      <c r="E87" s="72">
        <v>29600</v>
      </c>
      <c r="F87" s="15">
        <v>29254</v>
      </c>
      <c r="G87" s="15" t="s">
        <v>739</v>
      </c>
      <c r="H87" s="44"/>
      <c r="I87" s="15" t="s">
        <v>48</v>
      </c>
      <c r="J87" s="7" t="s">
        <v>1965</v>
      </c>
      <c r="K87" s="121">
        <v>7900</v>
      </c>
      <c r="L87" s="145">
        <v>300000</v>
      </c>
      <c r="M87" s="145"/>
      <c r="N87" s="28">
        <v>300000</v>
      </c>
      <c r="O87" s="15" t="s">
        <v>299</v>
      </c>
      <c r="P87" s="27">
        <v>6300</v>
      </c>
      <c r="Q87" s="27">
        <v>1000</v>
      </c>
      <c r="R87" s="27" t="s">
        <v>49</v>
      </c>
      <c r="S87" s="29">
        <v>0</v>
      </c>
      <c r="T87" s="29">
        <v>0</v>
      </c>
      <c r="U87" s="29">
        <v>0</v>
      </c>
      <c r="V87" s="27">
        <v>126</v>
      </c>
      <c r="W87" s="30">
        <v>44440</v>
      </c>
      <c r="X87" s="15"/>
      <c r="Y87" s="15"/>
      <c r="AA87" s="42"/>
      <c r="AB87" s="42"/>
      <c r="AC87" s="42"/>
      <c r="AD87" s="42"/>
      <c r="AE87" s="42"/>
      <c r="AF87" s="42"/>
      <c r="AG87" s="42"/>
      <c r="AH87" s="42"/>
      <c r="AI87" s="42"/>
      <c r="AJ87" s="42"/>
      <c r="AK87" s="42"/>
      <c r="AL87" s="5">
        <v>0</v>
      </c>
      <c r="AN87" s="44"/>
      <c r="AO87" s="44"/>
      <c r="AP87" s="44"/>
      <c r="AQ87" s="44"/>
      <c r="AR87" s="44"/>
      <c r="AS87" s="5">
        <v>0</v>
      </c>
      <c r="AX87" s="5"/>
    </row>
    <row r="88" spans="1:50" ht="170" x14ac:dyDescent="0.2">
      <c r="A88" s="25" t="s">
        <v>752</v>
      </c>
      <c r="B88" s="15" t="s">
        <v>2</v>
      </c>
      <c r="C88" s="15" t="s">
        <v>440</v>
      </c>
      <c r="D88" s="15" t="s">
        <v>3482</v>
      </c>
      <c r="E88" s="72">
        <v>29730</v>
      </c>
      <c r="F88" s="15">
        <v>29072</v>
      </c>
      <c r="G88" s="15" t="s">
        <v>753</v>
      </c>
      <c r="H88" s="114" t="s">
        <v>3868</v>
      </c>
      <c r="I88" s="15" t="s">
        <v>50</v>
      </c>
      <c r="J88" s="7" t="s">
        <v>2832</v>
      </c>
      <c r="K88" s="121">
        <v>16600</v>
      </c>
      <c r="L88" s="145">
        <v>500000</v>
      </c>
      <c r="M88" s="145"/>
      <c r="N88" s="28">
        <v>500000</v>
      </c>
      <c r="O88" s="15" t="s">
        <v>289</v>
      </c>
      <c r="P88" s="27">
        <v>7075</v>
      </c>
      <c r="Q88" s="27">
        <v>750</v>
      </c>
      <c r="R88" s="27">
        <v>4650</v>
      </c>
      <c r="S88" s="29">
        <v>150</v>
      </c>
      <c r="T88" s="29">
        <v>0</v>
      </c>
      <c r="U88" s="29">
        <v>0</v>
      </c>
      <c r="V88" s="27" t="s">
        <v>51</v>
      </c>
      <c r="W88" s="30">
        <v>44454</v>
      </c>
      <c r="X88" s="15"/>
      <c r="Y88" s="15"/>
      <c r="AA88" s="42"/>
      <c r="AB88" s="42"/>
      <c r="AC88" s="42"/>
      <c r="AD88" s="42"/>
      <c r="AE88" s="42"/>
      <c r="AF88" s="42"/>
      <c r="AG88" s="42"/>
      <c r="AH88" s="42"/>
      <c r="AI88" s="42"/>
      <c r="AJ88" s="42"/>
      <c r="AK88" s="42"/>
      <c r="AL88" s="5">
        <v>0</v>
      </c>
      <c r="AN88" s="44"/>
      <c r="AO88" s="44"/>
      <c r="AP88" s="44"/>
      <c r="AQ88" s="44"/>
      <c r="AR88" s="44"/>
      <c r="AS88" s="5">
        <v>0</v>
      </c>
      <c r="AV88" s="31" t="s">
        <v>3424</v>
      </c>
      <c r="AW88" s="75"/>
      <c r="AX88" s="5"/>
    </row>
    <row r="89" spans="1:50" ht="29" x14ac:dyDescent="0.35">
      <c r="A89" s="25" t="s">
        <v>438</v>
      </c>
      <c r="B89" s="15" t="s">
        <v>2</v>
      </c>
      <c r="C89" s="15" t="s">
        <v>440</v>
      </c>
      <c r="D89" s="15" t="s">
        <v>3483</v>
      </c>
      <c r="E89" s="72">
        <v>29830</v>
      </c>
      <c r="F89" s="15">
        <v>29178</v>
      </c>
      <c r="G89" s="15" t="s">
        <v>439</v>
      </c>
      <c r="H89" s="44"/>
      <c r="I89" s="15" t="s">
        <v>52</v>
      </c>
      <c r="J89" s="7" t="s">
        <v>1965</v>
      </c>
      <c r="K89" s="121">
        <v>4300</v>
      </c>
      <c r="L89" s="145">
        <v>300000</v>
      </c>
      <c r="M89" s="145"/>
      <c r="N89" s="28">
        <v>300000</v>
      </c>
      <c r="O89" s="15" t="s">
        <v>299</v>
      </c>
      <c r="P89" s="27"/>
      <c r="Q89" s="27">
        <v>0</v>
      </c>
      <c r="R89" s="27">
        <v>1000</v>
      </c>
      <c r="S89" s="29">
        <v>0</v>
      </c>
      <c r="T89" s="29">
        <v>1000</v>
      </c>
      <c r="U89" s="29">
        <v>0</v>
      </c>
      <c r="V89" s="27">
        <v>0</v>
      </c>
      <c r="W89" s="30">
        <v>44531</v>
      </c>
      <c r="X89" s="15" t="s">
        <v>30</v>
      </c>
      <c r="Y89" s="15"/>
      <c r="AA89" s="42"/>
      <c r="AB89" s="42"/>
      <c r="AC89" s="42"/>
      <c r="AD89" s="42" t="s">
        <v>1620</v>
      </c>
      <c r="AE89" s="42"/>
      <c r="AF89" s="42"/>
      <c r="AG89" s="42"/>
      <c r="AH89" s="42"/>
      <c r="AI89" s="42"/>
      <c r="AJ89" s="42"/>
      <c r="AK89" s="42"/>
      <c r="AL89" s="5">
        <v>1</v>
      </c>
      <c r="AN89" s="44"/>
      <c r="AO89" s="44"/>
      <c r="AP89" s="44"/>
      <c r="AQ89" s="44"/>
      <c r="AR89" s="44"/>
      <c r="AS89" s="5">
        <v>0</v>
      </c>
      <c r="AX89" s="5"/>
    </row>
    <row r="90" spans="1:50" ht="29" x14ac:dyDescent="0.35">
      <c r="A90" s="25" t="s">
        <v>1311</v>
      </c>
      <c r="B90" s="15" t="s">
        <v>2</v>
      </c>
      <c r="C90" s="15" t="s">
        <v>440</v>
      </c>
      <c r="D90" s="15" t="s">
        <v>3484</v>
      </c>
      <c r="E90" s="72">
        <v>29860</v>
      </c>
      <c r="F90" s="15">
        <v>29095</v>
      </c>
      <c r="G90" s="15" t="s">
        <v>1312</v>
      </c>
      <c r="H90" s="44"/>
      <c r="I90" s="15" t="s">
        <v>53</v>
      </c>
      <c r="J90" s="7" t="s">
        <v>1965</v>
      </c>
      <c r="K90" s="121">
        <v>1400</v>
      </c>
      <c r="L90" s="145">
        <v>200000</v>
      </c>
      <c r="M90" s="145"/>
      <c r="N90" s="28">
        <v>200000</v>
      </c>
      <c r="O90" s="15" t="s">
        <v>299</v>
      </c>
      <c r="P90" s="27">
        <v>304</v>
      </c>
      <c r="Q90" s="27">
        <v>152</v>
      </c>
      <c r="R90" s="27">
        <v>0</v>
      </c>
      <c r="S90" s="29">
        <v>0</v>
      </c>
      <c r="T90" s="29">
        <v>0</v>
      </c>
      <c r="U90" s="29">
        <v>0</v>
      </c>
      <c r="V90" s="27">
        <v>332</v>
      </c>
      <c r="W90" s="30">
        <v>44531</v>
      </c>
      <c r="X90" s="15"/>
      <c r="Y90" s="15"/>
      <c r="AA90" s="42"/>
      <c r="AB90" s="42"/>
      <c r="AC90" s="42"/>
      <c r="AD90" s="42"/>
      <c r="AE90" s="42"/>
      <c r="AF90" s="42"/>
      <c r="AG90" s="42"/>
      <c r="AH90" s="42"/>
      <c r="AI90" s="42"/>
      <c r="AJ90" s="42"/>
      <c r="AK90" s="42"/>
      <c r="AL90" s="5">
        <v>0</v>
      </c>
      <c r="AN90" s="44"/>
      <c r="AO90" s="44"/>
      <c r="AP90" s="44"/>
      <c r="AQ90" s="44"/>
      <c r="AR90" s="44" t="s">
        <v>1620</v>
      </c>
      <c r="AS90" s="5">
        <v>1</v>
      </c>
      <c r="AX90" s="5"/>
    </row>
    <row r="91" spans="1:50" ht="29" x14ac:dyDescent="0.35">
      <c r="A91" s="25" t="s">
        <v>1262</v>
      </c>
      <c r="B91" s="15" t="s">
        <v>2</v>
      </c>
      <c r="C91" s="15" t="s">
        <v>440</v>
      </c>
      <c r="D91" s="15" t="s">
        <v>3485</v>
      </c>
      <c r="E91" s="72">
        <v>29930</v>
      </c>
      <c r="F91" s="15">
        <v>29217</v>
      </c>
      <c r="G91" s="15" t="s">
        <v>1263</v>
      </c>
      <c r="H91" s="44"/>
      <c r="I91" s="15" t="s">
        <v>54</v>
      </c>
      <c r="J91" s="7" t="s">
        <v>1965</v>
      </c>
      <c r="K91" s="121">
        <v>30000</v>
      </c>
      <c r="L91" s="145">
        <v>27000</v>
      </c>
      <c r="M91" s="145"/>
      <c r="N91" s="28">
        <v>27000</v>
      </c>
      <c r="O91" s="15" t="s">
        <v>289</v>
      </c>
      <c r="P91" s="27">
        <v>0</v>
      </c>
      <c r="Q91" s="27">
        <v>0</v>
      </c>
      <c r="R91" s="27"/>
      <c r="S91" s="29">
        <v>0</v>
      </c>
      <c r="T91" s="29">
        <v>0</v>
      </c>
      <c r="U91" s="29">
        <v>0</v>
      </c>
      <c r="V91" s="27"/>
      <c r="W91" s="30">
        <v>44239</v>
      </c>
      <c r="X91" s="15"/>
      <c r="Y91" s="15"/>
      <c r="AA91" s="42"/>
      <c r="AB91" s="42"/>
      <c r="AC91" s="42"/>
      <c r="AD91" s="42"/>
      <c r="AE91" s="42"/>
      <c r="AF91" s="42"/>
      <c r="AG91" s="42"/>
      <c r="AH91" s="42"/>
      <c r="AI91" s="42"/>
      <c r="AJ91" s="42"/>
      <c r="AK91" s="42"/>
      <c r="AL91" s="5">
        <v>0</v>
      </c>
      <c r="AN91" s="44"/>
      <c r="AO91" s="44"/>
      <c r="AP91" s="44"/>
      <c r="AQ91" s="44"/>
      <c r="AR91" s="44"/>
      <c r="AS91" s="5">
        <v>0</v>
      </c>
      <c r="AX91" s="5"/>
    </row>
    <row r="92" spans="1:50" ht="29" x14ac:dyDescent="0.35">
      <c r="A92" s="25" t="s">
        <v>1300</v>
      </c>
      <c r="B92" s="15" t="s">
        <v>2</v>
      </c>
      <c r="C92" s="15" t="s">
        <v>462</v>
      </c>
      <c r="D92" s="15" t="s">
        <v>2845</v>
      </c>
      <c r="E92" s="72">
        <v>35134</v>
      </c>
      <c r="F92" s="15">
        <v>35335</v>
      </c>
      <c r="G92" s="15" t="s">
        <v>1301</v>
      </c>
      <c r="H92" s="44"/>
      <c r="I92" s="15" t="s">
        <v>55</v>
      </c>
      <c r="J92" s="7" t="s">
        <v>1965</v>
      </c>
      <c r="K92" s="121">
        <v>1200</v>
      </c>
      <c r="L92" s="145">
        <v>263429</v>
      </c>
      <c r="M92" s="145"/>
      <c r="N92" s="28">
        <v>263429</v>
      </c>
      <c r="O92" s="15" t="s">
        <v>299</v>
      </c>
      <c r="P92" s="27">
        <v>260</v>
      </c>
      <c r="Q92" s="27">
        <v>260</v>
      </c>
      <c r="R92" s="27">
        <v>70</v>
      </c>
      <c r="S92" s="29">
        <v>0</v>
      </c>
      <c r="T92" s="29">
        <v>70</v>
      </c>
      <c r="U92" s="29">
        <v>0</v>
      </c>
      <c r="V92" s="27">
        <v>120</v>
      </c>
      <c r="W92" s="30">
        <v>44743</v>
      </c>
      <c r="X92" s="15"/>
      <c r="Y92" s="15"/>
      <c r="AA92" s="42"/>
      <c r="AB92" s="42"/>
      <c r="AC92" s="42"/>
      <c r="AD92" s="42"/>
      <c r="AE92" s="42"/>
      <c r="AF92" s="42"/>
      <c r="AG92" s="42"/>
      <c r="AH92" s="42"/>
      <c r="AI92" s="42"/>
      <c r="AJ92" s="42"/>
      <c r="AK92" s="42"/>
      <c r="AL92" s="5">
        <v>0</v>
      </c>
      <c r="AN92" s="44"/>
      <c r="AO92" s="44"/>
      <c r="AP92" s="44"/>
      <c r="AQ92" s="44"/>
      <c r="AR92" s="44"/>
      <c r="AS92" s="5">
        <v>0</v>
      </c>
      <c r="AX92" s="5"/>
    </row>
    <row r="93" spans="1:50" ht="29" x14ac:dyDescent="0.35">
      <c r="A93" s="25" t="s">
        <v>1112</v>
      </c>
      <c r="B93" s="15" t="s">
        <v>2</v>
      </c>
      <c r="C93" s="15" t="s">
        <v>462</v>
      </c>
      <c r="D93" s="15" t="s">
        <v>2846</v>
      </c>
      <c r="E93" s="88" t="s">
        <v>3449</v>
      </c>
      <c r="F93" s="15">
        <v>35239</v>
      </c>
      <c r="G93" s="15" t="s">
        <v>1113</v>
      </c>
      <c r="H93" s="44"/>
      <c r="I93" s="15" t="s">
        <v>56</v>
      </c>
      <c r="J93" s="7" t="s">
        <v>1965</v>
      </c>
      <c r="K93" s="121">
        <v>6000</v>
      </c>
      <c r="L93" s="145">
        <v>562500</v>
      </c>
      <c r="M93" s="145"/>
      <c r="N93" s="28">
        <v>562500</v>
      </c>
      <c r="O93" s="15" t="s">
        <v>299</v>
      </c>
      <c r="P93" s="27"/>
      <c r="Q93" s="27">
        <v>0</v>
      </c>
      <c r="R93" s="27"/>
      <c r="S93" s="29">
        <v>0</v>
      </c>
      <c r="T93" s="29">
        <v>0</v>
      </c>
      <c r="U93" s="29">
        <v>0</v>
      </c>
      <c r="V93" s="27">
        <v>0</v>
      </c>
      <c r="W93" s="30">
        <v>44562</v>
      </c>
      <c r="X93" s="15"/>
      <c r="Y93" s="15"/>
      <c r="AA93" s="42"/>
      <c r="AB93" s="42"/>
      <c r="AC93" s="42"/>
      <c r="AD93" s="42"/>
      <c r="AE93" s="42"/>
      <c r="AF93" s="42"/>
      <c r="AG93" s="42"/>
      <c r="AH93" s="42"/>
      <c r="AI93" s="42"/>
      <c r="AJ93" s="42"/>
      <c r="AK93" s="42"/>
      <c r="AL93" s="5">
        <v>0</v>
      </c>
      <c r="AN93" s="44"/>
      <c r="AO93" s="44"/>
      <c r="AP93" s="44"/>
      <c r="AQ93" s="44"/>
      <c r="AR93" s="44"/>
      <c r="AS93" s="5">
        <v>0</v>
      </c>
      <c r="AX93" s="5"/>
    </row>
    <row r="94" spans="1:50" ht="87" x14ac:dyDescent="0.35">
      <c r="A94" s="25" t="s">
        <v>745</v>
      </c>
      <c r="B94" s="15" t="s">
        <v>2</v>
      </c>
      <c r="C94" s="15" t="s">
        <v>462</v>
      </c>
      <c r="D94" s="15" t="s">
        <v>3486</v>
      </c>
      <c r="E94" s="72">
        <v>35390</v>
      </c>
      <c r="F94" s="15">
        <v>35124</v>
      </c>
      <c r="G94" s="15" t="s">
        <v>746</v>
      </c>
      <c r="H94" s="44"/>
      <c r="I94" s="15" t="s">
        <v>57</v>
      </c>
      <c r="J94" s="7" t="s">
        <v>1965</v>
      </c>
      <c r="K94" s="121">
        <v>6021</v>
      </c>
      <c r="L94" s="145">
        <v>271644</v>
      </c>
      <c r="M94" s="145"/>
      <c r="N94" s="28">
        <v>271644</v>
      </c>
      <c r="O94" s="15" t="s">
        <v>289</v>
      </c>
      <c r="P94" s="27">
        <v>1200</v>
      </c>
      <c r="Q94" s="27">
        <v>1200</v>
      </c>
      <c r="R94" s="27">
        <v>102</v>
      </c>
      <c r="S94" s="29">
        <v>0</v>
      </c>
      <c r="T94" s="29">
        <v>0</v>
      </c>
      <c r="U94" s="29">
        <v>0</v>
      </c>
      <c r="V94" s="27">
        <v>0</v>
      </c>
      <c r="W94" s="30">
        <v>44348</v>
      </c>
      <c r="X94" s="15" t="s">
        <v>30</v>
      </c>
      <c r="Y94" s="15"/>
      <c r="AA94" s="42"/>
      <c r="AB94" s="42"/>
      <c r="AC94" s="42"/>
      <c r="AD94" s="42" t="s">
        <v>1620</v>
      </c>
      <c r="AE94" s="42"/>
      <c r="AF94" s="42"/>
      <c r="AG94" s="42"/>
      <c r="AH94" s="42"/>
      <c r="AI94" s="42"/>
      <c r="AJ94" s="42"/>
      <c r="AK94" s="42"/>
      <c r="AL94" s="5">
        <v>1</v>
      </c>
      <c r="AN94" s="44"/>
      <c r="AO94" s="44"/>
      <c r="AP94" s="44"/>
      <c r="AQ94" s="44"/>
      <c r="AR94" s="44"/>
      <c r="AS94" s="5">
        <v>0</v>
      </c>
      <c r="AX94" s="5"/>
    </row>
    <row r="95" spans="1:50" ht="43.5" x14ac:dyDescent="0.35">
      <c r="A95" s="25" t="s">
        <v>724</v>
      </c>
      <c r="B95" s="15" t="s">
        <v>2</v>
      </c>
      <c r="C95" s="15" t="s">
        <v>462</v>
      </c>
      <c r="D95" s="15" t="s">
        <v>3487</v>
      </c>
      <c r="E95" s="72">
        <v>35420</v>
      </c>
      <c r="F95" s="15">
        <v>35271</v>
      </c>
      <c r="G95" s="15" t="s">
        <v>725</v>
      </c>
      <c r="H95" s="44"/>
      <c r="I95" s="15" t="s">
        <v>58</v>
      </c>
      <c r="J95" s="7" t="s">
        <v>1965</v>
      </c>
      <c r="K95" s="121">
        <v>2000</v>
      </c>
      <c r="L95" s="145">
        <v>66956</v>
      </c>
      <c r="M95" s="145"/>
      <c r="N95" s="28">
        <v>66956</v>
      </c>
      <c r="O95" s="15" t="s">
        <v>299</v>
      </c>
      <c r="P95" s="27">
        <v>349</v>
      </c>
      <c r="Q95" s="27">
        <v>85</v>
      </c>
      <c r="R95" s="27">
        <v>150</v>
      </c>
      <c r="S95" s="29">
        <v>0</v>
      </c>
      <c r="T95" s="29">
        <v>150</v>
      </c>
      <c r="U95" s="29">
        <v>0</v>
      </c>
      <c r="V95" s="27">
        <v>0</v>
      </c>
      <c r="W95" s="30">
        <v>44287</v>
      </c>
      <c r="X95" s="15"/>
      <c r="Y95" s="15"/>
      <c r="AA95" s="42"/>
      <c r="AB95" s="42"/>
      <c r="AC95" s="42"/>
      <c r="AD95" s="42"/>
      <c r="AE95" s="42"/>
      <c r="AF95" s="42"/>
      <c r="AG95" s="42"/>
      <c r="AH95" s="42"/>
      <c r="AI95" s="42"/>
      <c r="AJ95" s="42"/>
      <c r="AK95" s="42"/>
      <c r="AL95" s="5">
        <v>0</v>
      </c>
      <c r="AN95" s="44"/>
      <c r="AO95" s="44"/>
      <c r="AP95" s="44"/>
      <c r="AQ95" s="44"/>
      <c r="AR95" s="44"/>
      <c r="AS95" s="5">
        <v>0</v>
      </c>
      <c r="AX95" s="5"/>
    </row>
    <row r="96" spans="1:50" ht="29" x14ac:dyDescent="0.35">
      <c r="A96" s="25" t="s">
        <v>755</v>
      </c>
      <c r="B96" s="15" t="s">
        <v>2</v>
      </c>
      <c r="C96" s="15" t="s">
        <v>462</v>
      </c>
      <c r="D96" s="15" t="s">
        <v>3488</v>
      </c>
      <c r="E96" s="72">
        <v>35470</v>
      </c>
      <c r="F96" s="15">
        <v>35202</v>
      </c>
      <c r="G96" s="15" t="s">
        <v>756</v>
      </c>
      <c r="H96" s="44"/>
      <c r="I96" s="15" t="s">
        <v>59</v>
      </c>
      <c r="J96" s="7" t="s">
        <v>1965</v>
      </c>
      <c r="K96" s="121">
        <v>9680</v>
      </c>
      <c r="L96" s="145">
        <v>639433</v>
      </c>
      <c r="M96" s="145"/>
      <c r="N96" s="28">
        <v>639433</v>
      </c>
      <c r="O96" s="15" t="s">
        <v>299</v>
      </c>
      <c r="P96" s="27">
        <v>2382</v>
      </c>
      <c r="Q96" s="27">
        <v>286</v>
      </c>
      <c r="R96" s="27">
        <v>553</v>
      </c>
      <c r="S96" s="29">
        <v>0</v>
      </c>
      <c r="T96" s="29">
        <v>553</v>
      </c>
      <c r="U96" s="29">
        <v>0</v>
      </c>
      <c r="V96" s="27">
        <v>0</v>
      </c>
      <c r="W96" s="30">
        <v>44361</v>
      </c>
      <c r="X96" s="15"/>
      <c r="Y96" s="15"/>
      <c r="AA96" s="42"/>
      <c r="AB96" s="42"/>
      <c r="AC96" s="42"/>
      <c r="AD96" s="42"/>
      <c r="AE96" s="42"/>
      <c r="AF96" s="42"/>
      <c r="AG96" s="42"/>
      <c r="AH96" s="42"/>
      <c r="AI96" s="42"/>
      <c r="AJ96" s="42"/>
      <c r="AK96" s="42"/>
      <c r="AL96" s="5">
        <v>0</v>
      </c>
      <c r="AN96" s="44"/>
      <c r="AO96" s="44"/>
      <c r="AP96" s="44"/>
      <c r="AQ96" s="44"/>
      <c r="AR96" s="44"/>
      <c r="AS96" s="5">
        <v>0</v>
      </c>
      <c r="AX96" s="5"/>
    </row>
    <row r="97" spans="1:50" ht="43.5" x14ac:dyDescent="0.35">
      <c r="A97" s="25" t="s">
        <v>460</v>
      </c>
      <c r="B97" s="15" t="s">
        <v>2</v>
      </c>
      <c r="C97" s="15" t="s">
        <v>462</v>
      </c>
      <c r="D97" s="15" t="s">
        <v>3489</v>
      </c>
      <c r="E97" s="72">
        <v>35480</v>
      </c>
      <c r="F97" s="15">
        <v>35176</v>
      </c>
      <c r="G97" s="15" t="s">
        <v>461</v>
      </c>
      <c r="H97" s="44"/>
      <c r="I97" s="15" t="s">
        <v>60</v>
      </c>
      <c r="J97" s="7" t="s">
        <v>1965</v>
      </c>
      <c r="K97" s="121">
        <v>15500</v>
      </c>
      <c r="L97" s="145">
        <v>500000</v>
      </c>
      <c r="M97" s="145"/>
      <c r="N97" s="28">
        <v>500000</v>
      </c>
      <c r="O97" s="15" t="s">
        <v>301</v>
      </c>
      <c r="P97" s="27">
        <v>8550</v>
      </c>
      <c r="Q97" s="27">
        <v>2455</v>
      </c>
      <c r="R97" s="27">
        <v>650</v>
      </c>
      <c r="S97" s="29">
        <v>0</v>
      </c>
      <c r="T97" s="29">
        <v>650</v>
      </c>
      <c r="U97" s="29">
        <v>0</v>
      </c>
      <c r="V97" s="27">
        <v>0</v>
      </c>
      <c r="W97" s="30">
        <v>44409</v>
      </c>
      <c r="X97" s="15" t="s">
        <v>30</v>
      </c>
      <c r="Y97" s="15" t="s">
        <v>61</v>
      </c>
      <c r="AA97" s="42"/>
      <c r="AB97" s="42"/>
      <c r="AC97" s="42"/>
      <c r="AD97" s="42" t="s">
        <v>1620</v>
      </c>
      <c r="AE97" s="42"/>
      <c r="AF97" s="42"/>
      <c r="AG97" s="42"/>
      <c r="AH97" s="42"/>
      <c r="AI97" s="42"/>
      <c r="AJ97" s="42"/>
      <c r="AK97" s="42"/>
      <c r="AL97" s="5">
        <v>1</v>
      </c>
      <c r="AN97" s="44"/>
      <c r="AO97" s="44"/>
      <c r="AP97" s="44" t="s">
        <v>1620</v>
      </c>
      <c r="AQ97" s="44"/>
      <c r="AR97" s="44"/>
      <c r="AS97" s="5">
        <v>1</v>
      </c>
      <c r="AX97" s="5"/>
    </row>
    <row r="98" spans="1:50" ht="29" x14ac:dyDescent="0.35">
      <c r="A98" s="25" t="s">
        <v>741</v>
      </c>
      <c r="B98" s="15" t="s">
        <v>2</v>
      </c>
      <c r="C98" s="15" t="s">
        <v>462</v>
      </c>
      <c r="D98" s="15" t="s">
        <v>3490</v>
      </c>
      <c r="E98" s="72">
        <v>35500</v>
      </c>
      <c r="F98" s="15">
        <v>35360</v>
      </c>
      <c r="G98" s="15" t="s">
        <v>742</v>
      </c>
      <c r="H98" s="44"/>
      <c r="I98" s="15" t="s">
        <v>62</v>
      </c>
      <c r="J98" s="7" t="s">
        <v>1965</v>
      </c>
      <c r="K98" s="121">
        <v>5000</v>
      </c>
      <c r="L98" s="145">
        <v>400000</v>
      </c>
      <c r="M98" s="145"/>
      <c r="N98" s="28">
        <v>400000</v>
      </c>
      <c r="O98" s="15" t="s">
        <v>301</v>
      </c>
      <c r="P98" s="27">
        <v>6155</v>
      </c>
      <c r="Q98" s="27">
        <v>1990</v>
      </c>
      <c r="R98" s="27">
        <v>875</v>
      </c>
      <c r="S98" s="29">
        <v>0</v>
      </c>
      <c r="T98" s="29">
        <v>875</v>
      </c>
      <c r="U98" s="29">
        <v>0</v>
      </c>
      <c r="V98" s="27">
        <v>0</v>
      </c>
      <c r="W98" s="30">
        <v>44501</v>
      </c>
      <c r="X98" s="15" t="s">
        <v>63</v>
      </c>
      <c r="Y98" s="15"/>
      <c r="AA98" s="42" t="s">
        <v>1620</v>
      </c>
      <c r="AB98" s="42"/>
      <c r="AC98" s="42"/>
      <c r="AD98" s="42"/>
      <c r="AE98" s="42"/>
      <c r="AF98" s="42"/>
      <c r="AG98" s="42"/>
      <c r="AH98" s="42"/>
      <c r="AI98" s="42"/>
      <c r="AJ98" s="42"/>
      <c r="AK98" s="42"/>
      <c r="AL98" s="5">
        <v>1</v>
      </c>
      <c r="AN98" s="44"/>
      <c r="AO98" s="44"/>
      <c r="AP98" s="44"/>
      <c r="AQ98" s="44"/>
      <c r="AR98" s="44"/>
      <c r="AS98" s="5">
        <v>0</v>
      </c>
      <c r="AX98" s="5"/>
    </row>
    <row r="99" spans="1:50" s="24" customFormat="1" ht="37.5" customHeight="1" x14ac:dyDescent="0.35">
      <c r="A99" s="16" t="s">
        <v>1081</v>
      </c>
      <c r="B99" s="17" t="s">
        <v>2</v>
      </c>
      <c r="C99" s="17" t="s">
        <v>462</v>
      </c>
      <c r="D99" s="17" t="s">
        <v>2847</v>
      </c>
      <c r="E99" s="18">
        <v>35600</v>
      </c>
      <c r="F99" s="18">
        <v>35236</v>
      </c>
      <c r="G99" s="17" t="s">
        <v>1082</v>
      </c>
      <c r="H99" s="46" t="s">
        <v>3869</v>
      </c>
      <c r="I99" s="17" t="s">
        <v>64</v>
      </c>
      <c r="J99" s="19" t="s">
        <v>1965</v>
      </c>
      <c r="K99" s="122">
        <v>21100</v>
      </c>
      <c r="L99" s="146">
        <v>1100000</v>
      </c>
      <c r="M99" s="146"/>
      <c r="N99" s="21">
        <v>1100000</v>
      </c>
      <c r="O99" s="20" t="s">
        <v>289</v>
      </c>
      <c r="P99" s="20">
        <v>5900</v>
      </c>
      <c r="Q99" s="20">
        <v>0</v>
      </c>
      <c r="R99" s="20">
        <v>6930</v>
      </c>
      <c r="S99" s="22">
        <v>5100</v>
      </c>
      <c r="T99" s="22">
        <v>480</v>
      </c>
      <c r="U99" s="22">
        <v>750</v>
      </c>
      <c r="V99" s="20">
        <v>0</v>
      </c>
      <c r="W99" s="23">
        <v>44252</v>
      </c>
      <c r="X99" s="17" t="s">
        <v>63</v>
      </c>
      <c r="Y99" s="17"/>
      <c r="AA99" s="43" t="s">
        <v>1620</v>
      </c>
      <c r="AB99" s="43"/>
      <c r="AC99" s="43"/>
      <c r="AD99" s="43"/>
      <c r="AE99" s="43"/>
      <c r="AF99" s="43"/>
      <c r="AG99" s="43"/>
      <c r="AH99" s="43"/>
      <c r="AI99" s="43"/>
      <c r="AJ99" s="43"/>
      <c r="AK99" s="43"/>
      <c r="AL99" s="5">
        <v>1</v>
      </c>
      <c r="AN99" s="46"/>
      <c r="AO99" s="46"/>
      <c r="AP99" s="46"/>
      <c r="AQ99" s="46"/>
      <c r="AR99" s="46"/>
      <c r="AS99" s="5">
        <v>0</v>
      </c>
      <c r="AT99" s="5"/>
      <c r="AU99" s="128"/>
      <c r="AV99" s="84"/>
    </row>
    <row r="100" spans="1:50" ht="43.5" x14ac:dyDescent="0.35">
      <c r="A100" s="25" t="s">
        <v>1272</v>
      </c>
      <c r="B100" s="15" t="s">
        <v>2</v>
      </c>
      <c r="C100" s="15" t="s">
        <v>462</v>
      </c>
      <c r="D100" s="15" t="s">
        <v>2848</v>
      </c>
      <c r="E100" s="72">
        <v>35730</v>
      </c>
      <c r="F100" s="15">
        <v>35228</v>
      </c>
      <c r="G100" s="15" t="s">
        <v>1273</v>
      </c>
      <c r="H100" s="44"/>
      <c r="I100" s="15" t="s">
        <v>65</v>
      </c>
      <c r="J100" s="7" t="s">
        <v>1296</v>
      </c>
      <c r="K100" s="121">
        <v>974</v>
      </c>
      <c r="L100" s="145">
        <v>81072</v>
      </c>
      <c r="M100" s="145"/>
      <c r="N100" s="28">
        <v>81072</v>
      </c>
      <c r="O100" s="15" t="s">
        <v>3433</v>
      </c>
      <c r="P100" s="27">
        <v>1104</v>
      </c>
      <c r="Q100" s="27">
        <v>1104</v>
      </c>
      <c r="R100" s="27">
        <v>0</v>
      </c>
      <c r="S100" s="29"/>
      <c r="T100" s="29"/>
      <c r="U100" s="29"/>
      <c r="V100" s="27">
        <v>0</v>
      </c>
      <c r="W100" s="30">
        <v>44316</v>
      </c>
      <c r="X100" s="15"/>
      <c r="Y100" s="15" t="s">
        <v>3229</v>
      </c>
      <c r="AA100" s="42"/>
      <c r="AB100" s="42"/>
      <c r="AC100" s="42"/>
      <c r="AD100" s="42"/>
      <c r="AE100" s="42"/>
      <c r="AF100" s="42"/>
      <c r="AG100" s="42"/>
      <c r="AH100" s="42"/>
      <c r="AI100" s="42"/>
      <c r="AJ100" s="42"/>
      <c r="AK100" s="42"/>
      <c r="AL100" s="5">
        <v>0</v>
      </c>
      <c r="AN100" s="44"/>
      <c r="AO100" s="44" t="s">
        <v>1620</v>
      </c>
      <c r="AP100" s="44" t="s">
        <v>1620</v>
      </c>
      <c r="AQ100" s="44"/>
      <c r="AR100" s="44"/>
      <c r="AS100" s="5">
        <v>2</v>
      </c>
      <c r="AX100" s="5"/>
    </row>
    <row r="101" spans="1:50" ht="58" x14ac:dyDescent="0.35">
      <c r="A101" s="25" t="s">
        <v>1259</v>
      </c>
      <c r="B101" s="15" t="s">
        <v>2</v>
      </c>
      <c r="C101" s="15" t="s">
        <v>734</v>
      </c>
      <c r="D101" s="15" t="s">
        <v>3415</v>
      </c>
      <c r="E101" s="72">
        <v>56100</v>
      </c>
      <c r="F101" s="15">
        <v>56121</v>
      </c>
      <c r="G101" s="15" t="s">
        <v>1260</v>
      </c>
      <c r="H101" s="44"/>
      <c r="I101" s="15" t="s">
        <v>66</v>
      </c>
      <c r="J101" s="7" t="s">
        <v>160</v>
      </c>
      <c r="K101" s="121">
        <v>10000</v>
      </c>
      <c r="L101" s="145">
        <v>29823</v>
      </c>
      <c r="M101" s="145"/>
      <c r="N101" s="28">
        <v>29823</v>
      </c>
      <c r="O101" s="15" t="s">
        <v>289</v>
      </c>
      <c r="P101" s="27">
        <v>0</v>
      </c>
      <c r="Q101" s="27">
        <v>0</v>
      </c>
      <c r="R101" s="27">
        <v>9000</v>
      </c>
      <c r="S101" s="29">
        <v>0</v>
      </c>
      <c r="T101" s="29">
        <v>0</v>
      </c>
      <c r="U101" s="29">
        <v>9000</v>
      </c>
      <c r="V101" s="27">
        <v>0</v>
      </c>
      <c r="W101" s="30">
        <v>44470</v>
      </c>
      <c r="X101" s="15" t="s">
        <v>255</v>
      </c>
      <c r="Y101" s="15"/>
      <c r="AA101" s="42" t="s">
        <v>1620</v>
      </c>
      <c r="AB101" s="42"/>
      <c r="AC101" s="42" t="s">
        <v>1620</v>
      </c>
      <c r="AD101" s="42"/>
      <c r="AE101" s="42"/>
      <c r="AF101" s="42"/>
      <c r="AG101" s="42"/>
      <c r="AH101" s="42"/>
      <c r="AI101" s="42"/>
      <c r="AJ101" s="42"/>
      <c r="AK101" s="42"/>
      <c r="AL101" s="5">
        <v>2</v>
      </c>
      <c r="AN101" s="44"/>
      <c r="AO101" s="44"/>
      <c r="AP101" s="44"/>
      <c r="AQ101" s="44"/>
      <c r="AR101" s="44"/>
      <c r="AS101" s="5">
        <v>0</v>
      </c>
      <c r="AX101" s="5"/>
    </row>
    <row r="102" spans="1:50" ht="101.5" x14ac:dyDescent="0.35">
      <c r="A102" s="25" t="s">
        <v>1321</v>
      </c>
      <c r="B102" s="15" t="s">
        <v>2</v>
      </c>
      <c r="C102" s="15" t="s">
        <v>734</v>
      </c>
      <c r="D102" s="27" t="s">
        <v>3415</v>
      </c>
      <c r="E102" s="72">
        <v>56100</v>
      </c>
      <c r="F102" s="15">
        <v>56121</v>
      </c>
      <c r="G102" s="15" t="s">
        <v>1322</v>
      </c>
      <c r="H102" s="44"/>
      <c r="I102" s="15" t="s">
        <v>67</v>
      </c>
      <c r="J102" s="7" t="s">
        <v>160</v>
      </c>
      <c r="K102" s="121">
        <v>6600</v>
      </c>
      <c r="L102" s="145">
        <v>349545</v>
      </c>
      <c r="M102" s="145"/>
      <c r="N102" s="28">
        <v>349545</v>
      </c>
      <c r="O102" s="15" t="s">
        <v>295</v>
      </c>
      <c r="P102" s="27">
        <v>0</v>
      </c>
      <c r="Q102" s="27">
        <v>0</v>
      </c>
      <c r="R102" s="27">
        <v>6600</v>
      </c>
      <c r="S102" s="29">
        <v>0</v>
      </c>
      <c r="T102" s="29">
        <v>0</v>
      </c>
      <c r="U102" s="29">
        <v>0</v>
      </c>
      <c r="V102" s="27">
        <v>0</v>
      </c>
      <c r="W102" s="30">
        <v>44593</v>
      </c>
      <c r="X102" s="15" t="s">
        <v>255</v>
      </c>
      <c r="Y102" s="15" t="s">
        <v>3210</v>
      </c>
      <c r="AA102" s="42" t="s">
        <v>1620</v>
      </c>
      <c r="AB102" s="42"/>
      <c r="AC102" s="42" t="s">
        <v>1620</v>
      </c>
      <c r="AD102" s="42"/>
      <c r="AE102" s="42"/>
      <c r="AF102" s="42"/>
      <c r="AG102" s="42"/>
      <c r="AH102" s="42"/>
      <c r="AI102" s="42"/>
      <c r="AJ102" s="42"/>
      <c r="AK102" s="42"/>
      <c r="AL102" s="5">
        <v>2</v>
      </c>
      <c r="AN102" s="44"/>
      <c r="AO102" s="44"/>
      <c r="AP102" s="44"/>
      <c r="AQ102" s="44"/>
      <c r="AR102" s="44"/>
      <c r="AS102" s="5">
        <v>0</v>
      </c>
      <c r="AX102" s="5"/>
    </row>
    <row r="103" spans="1:50" ht="58" x14ac:dyDescent="0.35">
      <c r="A103" s="25" t="s">
        <v>1276</v>
      </c>
      <c r="B103" s="15" t="s">
        <v>2</v>
      </c>
      <c r="C103" s="15" t="s">
        <v>734</v>
      </c>
      <c r="D103" s="27" t="s">
        <v>3415</v>
      </c>
      <c r="E103" s="72">
        <v>56100</v>
      </c>
      <c r="F103" s="15">
        <v>56121</v>
      </c>
      <c r="G103" s="15" t="s">
        <v>1277</v>
      </c>
      <c r="H103" s="44"/>
      <c r="I103" s="15" t="s">
        <v>68</v>
      </c>
      <c r="J103" s="7" t="s">
        <v>101</v>
      </c>
      <c r="K103" s="121">
        <v>2024</v>
      </c>
      <c r="L103" s="145">
        <v>147000</v>
      </c>
      <c r="M103" s="145"/>
      <c r="N103" s="28">
        <v>147000</v>
      </c>
      <c r="O103" s="15" t="s">
        <v>299</v>
      </c>
      <c r="P103" s="27">
        <v>0</v>
      </c>
      <c r="Q103" s="27">
        <v>0</v>
      </c>
      <c r="R103" s="27">
        <v>3096</v>
      </c>
      <c r="S103" s="29">
        <v>2300</v>
      </c>
      <c r="T103" s="29">
        <v>500</v>
      </c>
      <c r="U103" s="29">
        <v>796</v>
      </c>
      <c r="V103" s="27">
        <v>0</v>
      </c>
      <c r="W103" s="30">
        <v>44593</v>
      </c>
      <c r="X103" s="15" t="s">
        <v>255</v>
      </c>
      <c r="Y103" s="15" t="s">
        <v>74</v>
      </c>
      <c r="AA103" s="42" t="s">
        <v>1620</v>
      </c>
      <c r="AB103" s="42"/>
      <c r="AC103" s="42"/>
      <c r="AD103" s="42"/>
      <c r="AE103" s="42"/>
      <c r="AF103" s="42"/>
      <c r="AG103" s="42"/>
      <c r="AH103" s="42"/>
      <c r="AI103" s="42"/>
      <c r="AJ103" s="42"/>
      <c r="AK103" s="42"/>
      <c r="AL103" s="5">
        <v>1</v>
      </c>
      <c r="AN103" s="44"/>
      <c r="AO103" s="44" t="s">
        <v>1620</v>
      </c>
      <c r="AP103" s="44"/>
      <c r="AQ103" s="44"/>
      <c r="AR103" s="44"/>
      <c r="AS103" s="5">
        <v>1</v>
      </c>
      <c r="AX103" s="5"/>
    </row>
    <row r="104" spans="1:50" ht="58" x14ac:dyDescent="0.35">
      <c r="A104" s="25" t="s">
        <v>1335</v>
      </c>
      <c r="B104" s="15" t="s">
        <v>2</v>
      </c>
      <c r="C104" s="15" t="s">
        <v>734</v>
      </c>
      <c r="D104" s="5" t="s">
        <v>3415</v>
      </c>
      <c r="E104" s="72">
        <v>56100</v>
      </c>
      <c r="F104" s="15">
        <v>56121</v>
      </c>
      <c r="G104" s="15" t="s">
        <v>1336</v>
      </c>
      <c r="H104" s="44"/>
      <c r="I104" s="15" t="s">
        <v>66</v>
      </c>
      <c r="J104" s="7" t="s">
        <v>160</v>
      </c>
      <c r="K104" s="121">
        <v>5000</v>
      </c>
      <c r="L104" s="145">
        <v>720000</v>
      </c>
      <c r="M104" s="145"/>
      <c r="N104" s="28">
        <v>720000</v>
      </c>
      <c r="O104" s="15" t="s">
        <v>289</v>
      </c>
      <c r="P104" s="27">
        <v>0</v>
      </c>
      <c r="Q104" s="27">
        <v>0</v>
      </c>
      <c r="R104" s="27">
        <v>6500</v>
      </c>
      <c r="S104" s="29">
        <v>0</v>
      </c>
      <c r="T104" s="29">
        <v>0</v>
      </c>
      <c r="U104" s="29">
        <v>0</v>
      </c>
      <c r="V104" s="27">
        <v>0</v>
      </c>
      <c r="W104" s="30">
        <v>44470</v>
      </c>
      <c r="X104" s="15" t="s">
        <v>69</v>
      </c>
      <c r="Y104" s="15"/>
      <c r="AA104" s="42"/>
      <c r="AB104" s="42"/>
      <c r="AC104" s="42" t="s">
        <v>1620</v>
      </c>
      <c r="AD104" s="42"/>
      <c r="AE104" s="42"/>
      <c r="AF104" s="42"/>
      <c r="AG104" s="42"/>
      <c r="AH104" s="42"/>
      <c r="AI104" s="42"/>
      <c r="AJ104" s="42"/>
      <c r="AK104" s="42"/>
      <c r="AL104" s="5">
        <v>1</v>
      </c>
      <c r="AN104" s="44"/>
      <c r="AO104" s="44"/>
      <c r="AP104" s="44"/>
      <c r="AQ104" s="44"/>
      <c r="AR104" s="44"/>
      <c r="AS104" s="5">
        <v>0</v>
      </c>
      <c r="AX104" s="5"/>
    </row>
    <row r="105" spans="1:50" ht="43.5" x14ac:dyDescent="0.35">
      <c r="A105" s="25" t="s">
        <v>1327</v>
      </c>
      <c r="B105" s="15" t="s">
        <v>2</v>
      </c>
      <c r="C105" s="15" t="s">
        <v>734</v>
      </c>
      <c r="D105" s="15" t="s">
        <v>2849</v>
      </c>
      <c r="E105" s="72">
        <v>56130</v>
      </c>
      <c r="F105" s="15">
        <v>56147</v>
      </c>
      <c r="G105" s="15" t="s">
        <v>1328</v>
      </c>
      <c r="H105" s="44"/>
      <c r="I105" s="15" t="s">
        <v>70</v>
      </c>
      <c r="J105" s="7" t="s">
        <v>2832</v>
      </c>
      <c r="K105" s="121">
        <v>14000</v>
      </c>
      <c r="L105" s="145">
        <v>163210</v>
      </c>
      <c r="M105" s="145"/>
      <c r="N105" s="28">
        <v>163210</v>
      </c>
      <c r="O105" s="15" t="s">
        <v>289</v>
      </c>
      <c r="P105" s="27">
        <v>0</v>
      </c>
      <c r="Q105" s="27">
        <v>0</v>
      </c>
      <c r="R105" s="27">
        <v>4000</v>
      </c>
      <c r="S105" s="29">
        <v>600</v>
      </c>
      <c r="T105" s="29">
        <v>0</v>
      </c>
      <c r="U105" s="29">
        <v>3400</v>
      </c>
      <c r="V105" s="27">
        <v>0</v>
      </c>
      <c r="W105" s="30">
        <v>44531</v>
      </c>
      <c r="X105" s="15"/>
      <c r="Y105" s="15"/>
      <c r="AA105" s="42"/>
      <c r="AB105" s="42"/>
      <c r="AC105" s="42"/>
      <c r="AD105" s="42"/>
      <c r="AE105" s="42"/>
      <c r="AF105" s="42"/>
      <c r="AG105" s="42"/>
      <c r="AH105" s="42"/>
      <c r="AI105" s="42"/>
      <c r="AJ105" s="42"/>
      <c r="AK105" s="42"/>
      <c r="AL105" s="5">
        <v>0</v>
      </c>
      <c r="AN105" s="44"/>
      <c r="AO105" s="44"/>
      <c r="AP105" s="44"/>
      <c r="AQ105" s="44"/>
      <c r="AR105" s="44"/>
      <c r="AS105" s="5">
        <v>0</v>
      </c>
      <c r="AV105" s="86" t="s">
        <v>3426</v>
      </c>
      <c r="AW105" s="75"/>
      <c r="AX105" s="5"/>
    </row>
    <row r="106" spans="1:50" ht="29" x14ac:dyDescent="0.35">
      <c r="A106" s="25" t="s">
        <v>1074</v>
      </c>
      <c r="B106" s="15" t="s">
        <v>2</v>
      </c>
      <c r="C106" s="15" t="s">
        <v>734</v>
      </c>
      <c r="D106" s="15" t="s">
        <v>2850</v>
      </c>
      <c r="E106" s="72">
        <v>56270</v>
      </c>
      <c r="F106" s="15">
        <v>56162</v>
      </c>
      <c r="G106" s="15" t="s">
        <v>1075</v>
      </c>
      <c r="H106" s="44"/>
      <c r="I106" s="15" t="s">
        <v>71</v>
      </c>
      <c r="J106" s="7" t="s">
        <v>1965</v>
      </c>
      <c r="K106" s="121">
        <v>1610</v>
      </c>
      <c r="L106" s="145">
        <v>165600</v>
      </c>
      <c r="M106" s="145"/>
      <c r="N106" s="28">
        <v>165600</v>
      </c>
      <c r="O106" s="15" t="s">
        <v>301</v>
      </c>
      <c r="P106" s="27">
        <v>1077</v>
      </c>
      <c r="Q106" s="27">
        <v>3531</v>
      </c>
      <c r="R106" s="27">
        <v>405</v>
      </c>
      <c r="S106" s="29">
        <v>0</v>
      </c>
      <c r="T106" s="29">
        <v>400</v>
      </c>
      <c r="U106" s="29">
        <v>0</v>
      </c>
      <c r="V106" s="27">
        <v>0</v>
      </c>
      <c r="W106" s="30">
        <v>44440</v>
      </c>
      <c r="X106" s="15"/>
      <c r="Y106" s="15" t="s">
        <v>72</v>
      </c>
      <c r="AA106" s="42"/>
      <c r="AB106" s="42"/>
      <c r="AC106" s="42"/>
      <c r="AD106" s="42"/>
      <c r="AE106" s="42"/>
      <c r="AF106" s="42"/>
      <c r="AG106" s="42"/>
      <c r="AH106" s="42"/>
      <c r="AI106" s="42"/>
      <c r="AJ106" s="42"/>
      <c r="AK106" s="42"/>
      <c r="AL106" s="5">
        <v>0</v>
      </c>
      <c r="AN106" s="44"/>
      <c r="AO106" s="44"/>
      <c r="AP106" s="44"/>
      <c r="AQ106" s="44"/>
      <c r="AR106" s="44"/>
      <c r="AS106" s="5">
        <v>0</v>
      </c>
      <c r="AX106" s="5"/>
    </row>
    <row r="107" spans="1:50" ht="29" x14ac:dyDescent="0.35">
      <c r="A107" s="25" t="s">
        <v>1333</v>
      </c>
      <c r="B107" s="15" t="s">
        <v>2</v>
      </c>
      <c r="C107" s="15" t="s">
        <v>734</v>
      </c>
      <c r="D107" s="15" t="s">
        <v>3491</v>
      </c>
      <c r="E107" s="72">
        <v>56360</v>
      </c>
      <c r="F107" s="15">
        <v>56152</v>
      </c>
      <c r="G107" s="15" t="s">
        <v>1334</v>
      </c>
      <c r="H107" s="44"/>
      <c r="I107" s="15" t="s">
        <v>73</v>
      </c>
      <c r="J107" s="7" t="s">
        <v>1965</v>
      </c>
      <c r="K107" s="121">
        <v>750</v>
      </c>
      <c r="L107" s="145">
        <v>300000</v>
      </c>
      <c r="M107" s="145"/>
      <c r="N107" s="28">
        <v>300000</v>
      </c>
      <c r="O107" s="15" t="s">
        <v>299</v>
      </c>
      <c r="P107" s="27">
        <v>0</v>
      </c>
      <c r="Q107" s="27">
        <v>0</v>
      </c>
      <c r="R107" s="27">
        <v>237</v>
      </c>
      <c r="S107" s="29">
        <v>0</v>
      </c>
      <c r="T107" s="29">
        <v>237</v>
      </c>
      <c r="U107" s="29">
        <v>0</v>
      </c>
      <c r="V107" s="27">
        <v>0</v>
      </c>
      <c r="W107" s="30">
        <v>44713</v>
      </c>
      <c r="X107" s="15" t="s">
        <v>30</v>
      </c>
      <c r="Y107" s="15" t="s">
        <v>74</v>
      </c>
      <c r="AA107" s="42"/>
      <c r="AB107" s="42"/>
      <c r="AC107" s="42"/>
      <c r="AD107" s="42" t="s">
        <v>1620</v>
      </c>
      <c r="AE107" s="42"/>
      <c r="AF107" s="42"/>
      <c r="AG107" s="42"/>
      <c r="AH107" s="42"/>
      <c r="AI107" s="42"/>
      <c r="AJ107" s="42"/>
      <c r="AK107" s="42"/>
      <c r="AL107" s="5">
        <v>1</v>
      </c>
      <c r="AN107" s="44"/>
      <c r="AO107" s="44" t="s">
        <v>1620</v>
      </c>
      <c r="AP107" s="44"/>
      <c r="AQ107" s="44"/>
      <c r="AR107" s="44"/>
      <c r="AS107" s="5">
        <v>1</v>
      </c>
      <c r="AX107" s="5"/>
    </row>
    <row r="108" spans="1:50" ht="29" x14ac:dyDescent="0.35">
      <c r="A108" s="25" t="s">
        <v>1302</v>
      </c>
      <c r="B108" s="15" t="s">
        <v>2</v>
      </c>
      <c r="C108" s="15" t="s">
        <v>734</v>
      </c>
      <c r="D108" s="15" t="s">
        <v>3492</v>
      </c>
      <c r="E108" s="72">
        <v>56580</v>
      </c>
      <c r="F108" s="15">
        <v>56024</v>
      </c>
      <c r="G108" s="15" t="s">
        <v>1303</v>
      </c>
      <c r="H108" s="44"/>
      <c r="I108" s="15" t="s">
        <v>75</v>
      </c>
      <c r="J108" s="7" t="s">
        <v>1965</v>
      </c>
      <c r="K108" s="121">
        <v>2750</v>
      </c>
      <c r="L108" s="145">
        <v>280000</v>
      </c>
      <c r="M108" s="145"/>
      <c r="N108" s="28">
        <v>280000</v>
      </c>
      <c r="O108" s="15" t="s">
        <v>301</v>
      </c>
      <c r="P108" s="27">
        <v>0</v>
      </c>
      <c r="Q108" s="27">
        <v>0</v>
      </c>
      <c r="R108" s="27">
        <v>800</v>
      </c>
      <c r="S108" s="29">
        <v>0</v>
      </c>
      <c r="T108" s="29">
        <v>800</v>
      </c>
      <c r="U108" s="29">
        <v>0</v>
      </c>
      <c r="V108" s="27">
        <v>0</v>
      </c>
      <c r="W108" s="30">
        <v>44561</v>
      </c>
      <c r="X108" s="15"/>
      <c r="Y108" s="15"/>
      <c r="AA108" s="42"/>
      <c r="AB108" s="42"/>
      <c r="AC108" s="42"/>
      <c r="AD108" s="42"/>
      <c r="AE108" s="42"/>
      <c r="AF108" s="42"/>
      <c r="AG108" s="42"/>
      <c r="AH108" s="42"/>
      <c r="AI108" s="42"/>
      <c r="AJ108" s="42"/>
      <c r="AK108" s="42"/>
      <c r="AL108" s="5">
        <v>0</v>
      </c>
      <c r="AN108" s="44"/>
      <c r="AO108" s="44"/>
      <c r="AP108" s="44"/>
      <c r="AQ108" s="44"/>
      <c r="AR108" s="44"/>
      <c r="AS108" s="5">
        <v>0</v>
      </c>
      <c r="AX108" s="5"/>
    </row>
    <row r="109" spans="1:50" s="24" customFormat="1" ht="29" x14ac:dyDescent="0.35">
      <c r="A109" s="16" t="s">
        <v>1307</v>
      </c>
      <c r="B109" s="17" t="s">
        <v>2</v>
      </c>
      <c r="C109" s="17" t="s">
        <v>734</v>
      </c>
      <c r="D109" s="17" t="s">
        <v>2851</v>
      </c>
      <c r="E109" s="72">
        <v>56600</v>
      </c>
      <c r="F109" s="18">
        <v>56098</v>
      </c>
      <c r="G109" s="17" t="s">
        <v>1308</v>
      </c>
      <c r="H109" s="46"/>
      <c r="I109" s="17" t="s">
        <v>76</v>
      </c>
      <c r="J109" s="19" t="s">
        <v>160</v>
      </c>
      <c r="K109" s="122">
        <v>14920</v>
      </c>
      <c r="L109" s="146">
        <v>320000</v>
      </c>
      <c r="M109" s="146"/>
      <c r="N109" s="21">
        <v>320000</v>
      </c>
      <c r="O109" s="20" t="s">
        <v>289</v>
      </c>
      <c r="P109" s="20">
        <v>0</v>
      </c>
      <c r="Q109" s="20">
        <v>0</v>
      </c>
      <c r="R109" s="20">
        <v>1300</v>
      </c>
      <c r="S109" s="22">
        <v>0</v>
      </c>
      <c r="T109" s="22">
        <v>0</v>
      </c>
      <c r="U109" s="22">
        <v>1300</v>
      </c>
      <c r="V109" s="20">
        <v>0</v>
      </c>
      <c r="W109" s="23">
        <v>44470</v>
      </c>
      <c r="X109" s="17" t="s">
        <v>69</v>
      </c>
      <c r="Y109" s="17"/>
      <c r="AA109" s="43"/>
      <c r="AB109" s="43"/>
      <c r="AC109" s="43" t="s">
        <v>1620</v>
      </c>
      <c r="AD109" s="43"/>
      <c r="AE109" s="43"/>
      <c r="AF109" s="43"/>
      <c r="AG109" s="43"/>
      <c r="AH109" s="43"/>
      <c r="AI109" s="43"/>
      <c r="AJ109" s="43"/>
      <c r="AK109" s="43"/>
      <c r="AL109" s="5">
        <v>1</v>
      </c>
      <c r="AN109" s="46"/>
      <c r="AO109" s="46"/>
      <c r="AP109" s="46"/>
      <c r="AQ109" s="46"/>
      <c r="AR109" s="46"/>
      <c r="AS109" s="5">
        <v>0</v>
      </c>
      <c r="AT109" s="5"/>
      <c r="AU109" s="128"/>
      <c r="AV109" s="84"/>
    </row>
    <row r="110" spans="1:50" ht="29" x14ac:dyDescent="0.35">
      <c r="A110" s="25" t="s">
        <v>732</v>
      </c>
      <c r="B110" s="15" t="s">
        <v>2</v>
      </c>
      <c r="C110" s="15" t="s">
        <v>734</v>
      </c>
      <c r="D110" s="15" t="s">
        <v>2852</v>
      </c>
      <c r="E110" s="72">
        <v>56850</v>
      </c>
      <c r="F110" s="15">
        <v>56036</v>
      </c>
      <c r="G110" s="15" t="s">
        <v>733</v>
      </c>
      <c r="H110" s="44"/>
      <c r="I110" s="15" t="s">
        <v>77</v>
      </c>
      <c r="J110" s="7" t="s">
        <v>1965</v>
      </c>
      <c r="K110" s="121">
        <v>14720</v>
      </c>
      <c r="L110" s="145">
        <v>290900</v>
      </c>
      <c r="M110" s="145"/>
      <c r="N110" s="28">
        <v>290900</v>
      </c>
      <c r="O110" s="15" t="s">
        <v>289</v>
      </c>
      <c r="P110" s="27">
        <v>0</v>
      </c>
      <c r="Q110" s="27">
        <v>0</v>
      </c>
      <c r="R110" s="27">
        <v>6800</v>
      </c>
      <c r="S110" s="29">
        <v>0</v>
      </c>
      <c r="T110" s="29">
        <v>0</v>
      </c>
      <c r="U110" s="29">
        <v>6800</v>
      </c>
      <c r="V110" s="27">
        <v>0</v>
      </c>
      <c r="W110" s="30">
        <v>44348</v>
      </c>
      <c r="X110" s="15"/>
      <c r="Y110" s="15"/>
      <c r="AA110" s="42"/>
      <c r="AB110" s="42"/>
      <c r="AC110" s="42"/>
      <c r="AD110" s="42"/>
      <c r="AE110" s="42"/>
      <c r="AF110" s="42"/>
      <c r="AG110" s="42"/>
      <c r="AH110" s="42"/>
      <c r="AI110" s="42"/>
      <c r="AJ110" s="42"/>
      <c r="AK110" s="42"/>
      <c r="AL110" s="5">
        <v>0</v>
      </c>
      <c r="AN110" s="44"/>
      <c r="AO110" s="44"/>
      <c r="AP110" s="44"/>
      <c r="AQ110" s="44"/>
      <c r="AR110" s="44"/>
      <c r="AS110" s="5">
        <v>0</v>
      </c>
      <c r="AX110" s="5"/>
    </row>
    <row r="111" spans="1:50" ht="29" x14ac:dyDescent="0.35">
      <c r="A111" s="50" t="s">
        <v>1386</v>
      </c>
      <c r="B111" s="15" t="s">
        <v>3</v>
      </c>
      <c r="C111" s="15" t="s">
        <v>402</v>
      </c>
      <c r="D111" s="15" t="s">
        <v>3493</v>
      </c>
      <c r="E111" s="72">
        <v>36000</v>
      </c>
      <c r="F111" s="15">
        <v>36044</v>
      </c>
      <c r="G111" s="15" t="s">
        <v>1387</v>
      </c>
      <c r="H111" s="44"/>
      <c r="I111" s="7" t="s">
        <v>1388</v>
      </c>
      <c r="J111" s="7" t="s">
        <v>1965</v>
      </c>
      <c r="K111" s="125">
        <v>27799.999999999996</v>
      </c>
      <c r="L111" s="145"/>
      <c r="M111" s="145">
        <v>5000000</v>
      </c>
      <c r="N111" s="28">
        <v>5000000</v>
      </c>
      <c r="O111" s="15" t="s">
        <v>289</v>
      </c>
      <c r="P111" s="27">
        <v>2147</v>
      </c>
      <c r="Q111" s="38">
        <v>0</v>
      </c>
      <c r="R111" s="27">
        <v>7833</v>
      </c>
      <c r="S111" s="29"/>
      <c r="T111" s="29"/>
      <c r="U111" s="29"/>
      <c r="V111" s="27">
        <v>7510</v>
      </c>
      <c r="W111" s="49">
        <v>44440</v>
      </c>
      <c r="X111" s="7" t="s">
        <v>3230</v>
      </c>
      <c r="Y111" s="7"/>
      <c r="AA111" s="42" t="s">
        <v>1620</v>
      </c>
      <c r="AB111" s="42" t="s">
        <v>1620</v>
      </c>
      <c r="AC111" s="42"/>
      <c r="AD111" s="42"/>
      <c r="AE111" s="42"/>
      <c r="AF111" s="42"/>
      <c r="AG111" s="42"/>
      <c r="AH111" s="42" t="s">
        <v>1620</v>
      </c>
      <c r="AI111" s="42"/>
      <c r="AJ111" s="42"/>
      <c r="AK111" s="42"/>
      <c r="AL111" s="5">
        <v>3</v>
      </c>
      <c r="AN111" s="44"/>
      <c r="AO111" s="44"/>
      <c r="AP111" s="44"/>
      <c r="AQ111" s="44"/>
      <c r="AR111" s="44"/>
      <c r="AS111" s="5">
        <v>0</v>
      </c>
      <c r="AX111" s="5"/>
    </row>
    <row r="112" spans="1:50" ht="116" x14ac:dyDescent="0.35">
      <c r="A112" s="25" t="s">
        <v>773</v>
      </c>
      <c r="B112" s="15" t="s">
        <v>3</v>
      </c>
      <c r="C112" s="15" t="s">
        <v>411</v>
      </c>
      <c r="D112" s="15" t="s">
        <v>2854</v>
      </c>
      <c r="E112" s="72">
        <v>18000</v>
      </c>
      <c r="F112" s="15">
        <v>18033</v>
      </c>
      <c r="G112" s="15" t="s">
        <v>81</v>
      </c>
      <c r="H112" s="44" t="s">
        <v>3870</v>
      </c>
      <c r="I112" s="15" t="s">
        <v>82</v>
      </c>
      <c r="J112" s="7" t="s">
        <v>83</v>
      </c>
      <c r="K112" s="121">
        <v>7000</v>
      </c>
      <c r="L112" s="145">
        <v>618850</v>
      </c>
      <c r="M112" s="145"/>
      <c r="N112" s="28">
        <v>618850</v>
      </c>
      <c r="O112" s="15" t="s">
        <v>299</v>
      </c>
      <c r="P112" s="27">
        <v>7590</v>
      </c>
      <c r="Q112" s="27">
        <v>7190</v>
      </c>
      <c r="R112" s="27">
        <v>2772</v>
      </c>
      <c r="S112" s="29">
        <v>0</v>
      </c>
      <c r="T112" s="29">
        <v>2772</v>
      </c>
      <c r="U112" s="29">
        <v>0</v>
      </c>
      <c r="V112" s="27" t="s">
        <v>108</v>
      </c>
      <c r="W112" s="30">
        <v>44470</v>
      </c>
      <c r="X112" s="15" t="s">
        <v>63</v>
      </c>
      <c r="Y112" s="15" t="s">
        <v>109</v>
      </c>
      <c r="AA112" s="42" t="s">
        <v>1620</v>
      </c>
      <c r="AB112" s="42"/>
      <c r="AC112" s="42"/>
      <c r="AD112" s="42"/>
      <c r="AE112" s="42"/>
      <c r="AF112" s="42"/>
      <c r="AG112" s="42"/>
      <c r="AH112" s="42"/>
      <c r="AI112" s="42"/>
      <c r="AJ112" s="42"/>
      <c r="AK112" s="42"/>
      <c r="AL112" s="5">
        <v>1</v>
      </c>
      <c r="AN112" s="44"/>
      <c r="AO112" s="44"/>
      <c r="AP112" s="44" t="s">
        <v>1620</v>
      </c>
      <c r="AQ112" s="44"/>
      <c r="AR112" s="44"/>
      <c r="AS112" s="5">
        <v>1</v>
      </c>
      <c r="AX112" s="5" t="s">
        <v>1620</v>
      </c>
    </row>
    <row r="113" spans="1:50" ht="43.5" x14ac:dyDescent="0.35">
      <c r="A113" s="25" t="s">
        <v>410</v>
      </c>
      <c r="B113" s="15" t="s">
        <v>3</v>
      </c>
      <c r="C113" s="15" t="s">
        <v>411</v>
      </c>
      <c r="D113" s="15" t="s">
        <v>2854</v>
      </c>
      <c r="E113" s="72">
        <v>18000</v>
      </c>
      <c r="F113" s="15">
        <v>18033</v>
      </c>
      <c r="G113" s="15" t="s">
        <v>104</v>
      </c>
      <c r="H113" s="44"/>
      <c r="I113" s="15" t="s">
        <v>105</v>
      </c>
      <c r="J113" s="7" t="s">
        <v>1965</v>
      </c>
      <c r="K113" s="121">
        <v>28000</v>
      </c>
      <c r="L113" s="145">
        <v>1698410</v>
      </c>
      <c r="M113" s="145"/>
      <c r="N113" s="28">
        <v>1698410</v>
      </c>
      <c r="O113" s="15" t="s">
        <v>412</v>
      </c>
      <c r="P113" s="27">
        <v>0</v>
      </c>
      <c r="Q113" s="27">
        <v>0</v>
      </c>
      <c r="R113" s="27">
        <v>0</v>
      </c>
      <c r="S113" s="29">
        <v>0</v>
      </c>
      <c r="T113" s="29">
        <v>0</v>
      </c>
      <c r="U113" s="29">
        <v>0</v>
      </c>
      <c r="V113" s="27" t="s">
        <v>111</v>
      </c>
      <c r="W113" s="30">
        <v>44682</v>
      </c>
      <c r="X113" s="15" t="s">
        <v>63</v>
      </c>
      <c r="Y113" s="15"/>
      <c r="AA113" s="42" t="s">
        <v>1620</v>
      </c>
      <c r="AB113" s="42"/>
      <c r="AC113" s="42"/>
      <c r="AD113" s="42"/>
      <c r="AE113" s="42"/>
      <c r="AF113" s="42"/>
      <c r="AG113" s="42"/>
      <c r="AH113" s="42"/>
      <c r="AI113" s="42"/>
      <c r="AJ113" s="42"/>
      <c r="AK113" s="42"/>
      <c r="AL113" s="5">
        <v>1</v>
      </c>
      <c r="AN113" s="44"/>
      <c r="AO113" s="44"/>
      <c r="AP113" s="44"/>
      <c r="AQ113" s="44"/>
      <c r="AR113" s="44"/>
      <c r="AS113" s="5">
        <v>0</v>
      </c>
      <c r="AX113" s="5"/>
    </row>
    <row r="114" spans="1:50" s="24" customFormat="1" ht="43.5" x14ac:dyDescent="0.35">
      <c r="A114" s="16" t="s">
        <v>1378</v>
      </c>
      <c r="B114" s="17" t="s">
        <v>3</v>
      </c>
      <c r="C114" s="17" t="s">
        <v>411</v>
      </c>
      <c r="D114" s="17" t="s">
        <v>2853</v>
      </c>
      <c r="E114" s="18">
        <v>18100</v>
      </c>
      <c r="F114" s="18">
        <v>18279</v>
      </c>
      <c r="G114" s="17" t="s">
        <v>3625</v>
      </c>
      <c r="H114" s="46"/>
      <c r="I114" s="17" t="s">
        <v>80</v>
      </c>
      <c r="J114" s="19" t="s">
        <v>1965</v>
      </c>
      <c r="K114" s="122">
        <v>2900</v>
      </c>
      <c r="L114" s="146">
        <v>949691</v>
      </c>
      <c r="M114" s="146"/>
      <c r="N114" s="21">
        <v>949691</v>
      </c>
      <c r="O114" s="20" t="s">
        <v>299</v>
      </c>
      <c r="P114" s="20">
        <v>0</v>
      </c>
      <c r="Q114" s="20">
        <v>0</v>
      </c>
      <c r="R114" s="20">
        <v>3640</v>
      </c>
      <c r="S114" s="22">
        <v>3640</v>
      </c>
      <c r="T114" s="22">
        <v>0</v>
      </c>
      <c r="U114" s="22">
        <v>0</v>
      </c>
      <c r="V114" s="20">
        <v>0</v>
      </c>
      <c r="W114" s="23">
        <v>44531</v>
      </c>
      <c r="X114" s="17" t="s">
        <v>256</v>
      </c>
      <c r="Y114" s="17"/>
      <c r="Z114" s="41"/>
      <c r="AA114" s="43" t="s">
        <v>1620</v>
      </c>
      <c r="AB114" s="43" t="s">
        <v>1620</v>
      </c>
      <c r="AC114" s="43" t="s">
        <v>1620</v>
      </c>
      <c r="AD114" s="43"/>
      <c r="AE114" s="43"/>
      <c r="AF114" s="43" t="s">
        <v>1620</v>
      </c>
      <c r="AG114" s="43"/>
      <c r="AH114" s="43"/>
      <c r="AI114" s="43"/>
      <c r="AJ114" s="43"/>
      <c r="AK114" s="43"/>
      <c r="AL114" s="5">
        <v>4</v>
      </c>
      <c r="AM114" s="41"/>
      <c r="AN114" s="46"/>
      <c r="AO114" s="46"/>
      <c r="AP114" s="46"/>
      <c r="AQ114" s="46"/>
      <c r="AR114" s="46"/>
      <c r="AS114" s="5">
        <v>0</v>
      </c>
      <c r="AT114" s="5"/>
      <c r="AU114" s="128"/>
      <c r="AV114" s="84"/>
      <c r="AX114" s="24" t="s">
        <v>1620</v>
      </c>
    </row>
    <row r="115" spans="1:50" ht="43.5" x14ac:dyDescent="0.35">
      <c r="A115" s="25" t="s">
        <v>445</v>
      </c>
      <c r="B115" s="15" t="s">
        <v>3</v>
      </c>
      <c r="C115" s="15" t="s">
        <v>404</v>
      </c>
      <c r="D115" s="15" t="s">
        <v>2855</v>
      </c>
      <c r="E115" s="72">
        <v>28100</v>
      </c>
      <c r="F115" s="15">
        <v>28134</v>
      </c>
      <c r="G115" s="15" t="s">
        <v>85</v>
      </c>
      <c r="H115" s="44"/>
      <c r="I115" s="15" t="s">
        <v>86</v>
      </c>
      <c r="J115" s="7" t="s">
        <v>87</v>
      </c>
      <c r="K115" s="121">
        <v>10000</v>
      </c>
      <c r="L115" s="145">
        <v>524035</v>
      </c>
      <c r="M115" s="145"/>
      <c r="N115" s="28">
        <v>524035</v>
      </c>
      <c r="O115" s="15" t="s">
        <v>289</v>
      </c>
      <c r="P115" s="27">
        <v>3460</v>
      </c>
      <c r="Q115" s="27">
        <v>0</v>
      </c>
      <c r="R115" s="27">
        <v>0</v>
      </c>
      <c r="S115" s="29">
        <v>0</v>
      </c>
      <c r="T115" s="29">
        <v>0</v>
      </c>
      <c r="U115" s="29">
        <v>0</v>
      </c>
      <c r="V115" s="27">
        <v>0</v>
      </c>
      <c r="W115" s="30">
        <v>44562</v>
      </c>
      <c r="X115" s="15" t="s">
        <v>63</v>
      </c>
      <c r="Y115" s="15"/>
      <c r="AA115" s="42" t="s">
        <v>1620</v>
      </c>
      <c r="AB115" s="42"/>
      <c r="AC115" s="42"/>
      <c r="AD115" s="42"/>
      <c r="AE115" s="42"/>
      <c r="AF115" s="42"/>
      <c r="AG115" s="42"/>
      <c r="AH115" s="42"/>
      <c r="AI115" s="42"/>
      <c r="AJ115" s="42"/>
      <c r="AK115" s="42"/>
      <c r="AL115" s="5">
        <v>1</v>
      </c>
      <c r="AN115" s="44"/>
      <c r="AO115" s="44"/>
      <c r="AP115" s="44"/>
      <c r="AQ115" s="44"/>
      <c r="AR115" s="44"/>
      <c r="AS115" s="5">
        <v>0</v>
      </c>
      <c r="AX115" s="5"/>
    </row>
    <row r="116" spans="1:50" ht="43.5" x14ac:dyDescent="0.35">
      <c r="A116" s="25" t="s">
        <v>1384</v>
      </c>
      <c r="B116" s="15" t="s">
        <v>3</v>
      </c>
      <c r="C116" s="15" t="s">
        <v>404</v>
      </c>
      <c r="D116" s="15" t="s">
        <v>2855</v>
      </c>
      <c r="E116" s="72">
        <v>28100</v>
      </c>
      <c r="F116" s="15">
        <v>28134</v>
      </c>
      <c r="G116" s="15" t="s">
        <v>3626</v>
      </c>
      <c r="H116" s="44"/>
      <c r="I116" s="15" t="s">
        <v>3627</v>
      </c>
      <c r="J116" s="7" t="s">
        <v>1965</v>
      </c>
      <c r="K116" s="121">
        <v>50000</v>
      </c>
      <c r="L116" s="145">
        <v>1700000</v>
      </c>
      <c r="M116" s="145"/>
      <c r="N116" s="28">
        <v>1700000</v>
      </c>
      <c r="O116" s="15" t="s">
        <v>289</v>
      </c>
      <c r="P116" s="27">
        <v>0</v>
      </c>
      <c r="Q116" s="27">
        <v>0</v>
      </c>
      <c r="R116" s="27">
        <v>39000</v>
      </c>
      <c r="S116" s="29">
        <v>0</v>
      </c>
      <c r="T116" s="29">
        <v>0</v>
      </c>
      <c r="U116" s="29">
        <v>39000</v>
      </c>
      <c r="V116" s="27">
        <v>0</v>
      </c>
      <c r="W116" s="30">
        <v>44440</v>
      </c>
      <c r="X116" s="15" t="s">
        <v>260</v>
      </c>
      <c r="Y116" s="15"/>
      <c r="AA116" s="42" t="s">
        <v>1620</v>
      </c>
      <c r="AB116" s="42" t="s">
        <v>1620</v>
      </c>
      <c r="AC116" s="42" t="s">
        <v>1620</v>
      </c>
      <c r="AD116" s="42"/>
      <c r="AE116" s="42"/>
      <c r="AF116" s="42"/>
      <c r="AG116" s="42"/>
      <c r="AH116" s="42"/>
      <c r="AI116" s="42"/>
      <c r="AJ116" s="42"/>
      <c r="AK116" s="42"/>
      <c r="AL116" s="5">
        <v>3</v>
      </c>
      <c r="AN116" s="44"/>
      <c r="AO116" s="44"/>
      <c r="AP116" s="44"/>
      <c r="AQ116" s="44"/>
      <c r="AR116" s="44"/>
      <c r="AS116" s="5">
        <v>0</v>
      </c>
      <c r="AX116" s="5"/>
    </row>
    <row r="117" spans="1:50" ht="58" x14ac:dyDescent="0.35">
      <c r="A117" s="25" t="s">
        <v>1362</v>
      </c>
      <c r="B117" s="15" t="s">
        <v>3</v>
      </c>
      <c r="C117" s="15" t="s">
        <v>404</v>
      </c>
      <c r="D117" s="15" t="s">
        <v>3494</v>
      </c>
      <c r="E117" s="72">
        <v>28210</v>
      </c>
      <c r="F117" s="15">
        <v>28279</v>
      </c>
      <c r="G117" s="15" t="s">
        <v>84</v>
      </c>
      <c r="H117" s="44"/>
      <c r="I117" s="15" t="s">
        <v>3628</v>
      </c>
      <c r="J117" s="7" t="s">
        <v>1965</v>
      </c>
      <c r="K117" s="121">
        <v>10000</v>
      </c>
      <c r="L117" s="145">
        <v>115377</v>
      </c>
      <c r="M117" s="145"/>
      <c r="N117" s="28">
        <v>115377</v>
      </c>
      <c r="O117" s="15" t="s">
        <v>289</v>
      </c>
      <c r="P117" s="27">
        <v>0</v>
      </c>
      <c r="Q117" s="27">
        <v>0</v>
      </c>
      <c r="R117" s="27">
        <v>3300</v>
      </c>
      <c r="S117" s="29">
        <v>0</v>
      </c>
      <c r="T117" s="29">
        <v>0</v>
      </c>
      <c r="U117" s="29" t="s">
        <v>110</v>
      </c>
      <c r="V117" s="27">
        <v>0</v>
      </c>
      <c r="W117" s="30">
        <v>44743</v>
      </c>
      <c r="X117" s="15" t="s">
        <v>3196</v>
      </c>
      <c r="Y117" s="15"/>
      <c r="AA117" s="42"/>
      <c r="AB117" s="42"/>
      <c r="AC117" s="42" t="s">
        <v>1620</v>
      </c>
      <c r="AD117" s="42" t="s">
        <v>1620</v>
      </c>
      <c r="AE117" s="42"/>
      <c r="AF117" s="42"/>
      <c r="AG117" s="42"/>
      <c r="AH117" s="42"/>
      <c r="AI117" s="42"/>
      <c r="AJ117" s="42"/>
      <c r="AK117" s="42"/>
      <c r="AL117" s="5">
        <v>2</v>
      </c>
      <c r="AN117" s="44"/>
      <c r="AO117" s="44"/>
      <c r="AP117" s="44"/>
      <c r="AQ117" s="44"/>
      <c r="AR117" s="44"/>
      <c r="AS117" s="5">
        <v>0</v>
      </c>
      <c r="AX117" s="5"/>
    </row>
    <row r="118" spans="1:50" ht="29" x14ac:dyDescent="0.35">
      <c r="A118" s="25" t="s">
        <v>400</v>
      </c>
      <c r="B118" s="15" t="s">
        <v>3</v>
      </c>
      <c r="C118" s="15" t="s">
        <v>402</v>
      </c>
      <c r="D118" s="15" t="s">
        <v>3493</v>
      </c>
      <c r="E118" s="72">
        <v>36000</v>
      </c>
      <c r="F118" s="15">
        <v>36044</v>
      </c>
      <c r="G118" s="15" t="s">
        <v>99</v>
      </c>
      <c r="H118" s="44"/>
      <c r="I118" s="15" t="s">
        <v>100</v>
      </c>
      <c r="J118" s="7" t="s">
        <v>101</v>
      </c>
      <c r="K118" s="121">
        <v>400</v>
      </c>
      <c r="L118" s="145">
        <v>400000</v>
      </c>
      <c r="M118" s="145"/>
      <c r="N118" s="28">
        <v>400000</v>
      </c>
      <c r="O118" s="15" t="s">
        <v>289</v>
      </c>
      <c r="P118" s="27">
        <v>0</v>
      </c>
      <c r="Q118" s="27">
        <v>0</v>
      </c>
      <c r="R118" s="27">
        <v>857</v>
      </c>
      <c r="S118" s="29">
        <v>857</v>
      </c>
      <c r="T118" s="29">
        <v>0</v>
      </c>
      <c r="U118" s="29">
        <v>0</v>
      </c>
      <c r="V118" s="27">
        <v>0</v>
      </c>
      <c r="W118" s="30">
        <v>44531</v>
      </c>
      <c r="X118" s="15" t="s">
        <v>259</v>
      </c>
      <c r="Y118" s="15"/>
      <c r="AA118" s="42" t="s">
        <v>1620</v>
      </c>
      <c r="AB118" s="42" t="s">
        <v>1620</v>
      </c>
      <c r="AC118" s="42"/>
      <c r="AD118" s="42"/>
      <c r="AE118" s="42"/>
      <c r="AF118" s="42"/>
      <c r="AG118" s="42"/>
      <c r="AH118" s="42"/>
      <c r="AI118" s="42"/>
      <c r="AJ118" s="42"/>
      <c r="AK118" s="42"/>
      <c r="AL118" s="5">
        <v>2</v>
      </c>
      <c r="AN118" s="44"/>
      <c r="AO118" s="44"/>
      <c r="AP118" s="44"/>
      <c r="AQ118" s="44"/>
      <c r="AR118" s="44"/>
      <c r="AS118" s="5">
        <v>0</v>
      </c>
      <c r="AX118" s="5"/>
    </row>
    <row r="119" spans="1:50" ht="58" x14ac:dyDescent="0.35">
      <c r="A119" s="25" t="s">
        <v>1372</v>
      </c>
      <c r="B119" s="15" t="s">
        <v>3</v>
      </c>
      <c r="C119" s="15" t="s">
        <v>402</v>
      </c>
      <c r="D119" s="15" t="s">
        <v>3495</v>
      </c>
      <c r="E119" s="72">
        <v>36300</v>
      </c>
      <c r="F119" s="15">
        <v>36018</v>
      </c>
      <c r="G119" s="15" t="s">
        <v>88</v>
      </c>
      <c r="H119" s="44"/>
      <c r="I119" s="15" t="s">
        <v>89</v>
      </c>
      <c r="J119" s="7" t="s">
        <v>1965</v>
      </c>
      <c r="K119" s="121">
        <v>8000</v>
      </c>
      <c r="L119" s="145">
        <v>282794</v>
      </c>
      <c r="M119" s="145"/>
      <c r="N119" s="28">
        <v>282794</v>
      </c>
      <c r="O119" s="15" t="s">
        <v>289</v>
      </c>
      <c r="P119" s="27">
        <v>0</v>
      </c>
      <c r="Q119" s="27">
        <v>0</v>
      </c>
      <c r="R119" s="27">
        <v>3280</v>
      </c>
      <c r="S119" s="29">
        <v>0</v>
      </c>
      <c r="T119" s="29">
        <v>0</v>
      </c>
      <c r="U119" s="29">
        <v>3280</v>
      </c>
      <c r="V119" s="27">
        <v>4660</v>
      </c>
      <c r="W119" s="30">
        <v>44470</v>
      </c>
      <c r="X119" s="15" t="s">
        <v>30</v>
      </c>
      <c r="Y119" s="15"/>
      <c r="AA119" s="42"/>
      <c r="AB119" s="42"/>
      <c r="AC119" s="42"/>
      <c r="AD119" s="42" t="s">
        <v>1620</v>
      </c>
      <c r="AE119" s="42"/>
      <c r="AF119" s="42"/>
      <c r="AG119" s="42"/>
      <c r="AH119" s="42"/>
      <c r="AI119" s="42"/>
      <c r="AJ119" s="42"/>
      <c r="AK119" s="42"/>
      <c r="AL119" s="5">
        <v>1</v>
      </c>
      <c r="AN119" s="44"/>
      <c r="AO119" s="44"/>
      <c r="AP119" s="44"/>
      <c r="AQ119" s="44"/>
      <c r="AR119" s="44"/>
      <c r="AS119" s="5">
        <v>0</v>
      </c>
      <c r="AX119" s="5"/>
    </row>
    <row r="120" spans="1:50" ht="43.5" x14ac:dyDescent="0.35">
      <c r="A120" s="25" t="s">
        <v>768</v>
      </c>
      <c r="B120" s="15" t="s">
        <v>3</v>
      </c>
      <c r="C120" s="15" t="s">
        <v>763</v>
      </c>
      <c r="D120" s="15" t="s">
        <v>2856</v>
      </c>
      <c r="E120" s="72">
        <v>37130</v>
      </c>
      <c r="F120" s="15">
        <v>37123</v>
      </c>
      <c r="G120" s="15" t="s">
        <v>90</v>
      </c>
      <c r="H120" s="44"/>
      <c r="I120" s="15" t="s">
        <v>91</v>
      </c>
      <c r="J120" s="7" t="s">
        <v>1296</v>
      </c>
      <c r="K120" s="121">
        <v>12500</v>
      </c>
      <c r="L120" s="145">
        <v>234616</v>
      </c>
      <c r="M120" s="145"/>
      <c r="N120" s="28">
        <v>234616</v>
      </c>
      <c r="O120" s="15" t="s">
        <v>341</v>
      </c>
      <c r="P120" s="27">
        <v>2374</v>
      </c>
      <c r="Q120" s="27">
        <v>0</v>
      </c>
      <c r="R120" s="27">
        <v>0</v>
      </c>
      <c r="S120" s="29">
        <v>0</v>
      </c>
      <c r="T120" s="29">
        <v>0</v>
      </c>
      <c r="U120" s="29">
        <v>0</v>
      </c>
      <c r="V120" s="27">
        <v>4590</v>
      </c>
      <c r="W120" s="30">
        <v>44440</v>
      </c>
      <c r="X120" s="15" t="s">
        <v>30</v>
      </c>
      <c r="Y120" s="15"/>
      <c r="AA120" s="42"/>
      <c r="AB120" s="42"/>
      <c r="AC120" s="42"/>
      <c r="AD120" s="42" t="s">
        <v>1620</v>
      </c>
      <c r="AE120" s="42"/>
      <c r="AF120" s="42"/>
      <c r="AG120" s="42"/>
      <c r="AH120" s="42"/>
      <c r="AI120" s="42"/>
      <c r="AJ120" s="42"/>
      <c r="AK120" s="42"/>
      <c r="AL120" s="5">
        <v>1</v>
      </c>
      <c r="AN120" s="44"/>
      <c r="AO120" s="44"/>
      <c r="AP120" s="44"/>
      <c r="AQ120" s="44"/>
      <c r="AR120" s="44"/>
      <c r="AS120" s="5">
        <v>0</v>
      </c>
      <c r="AX120" s="90" t="s">
        <v>1620</v>
      </c>
    </row>
    <row r="121" spans="1:50" ht="43.5" x14ac:dyDescent="0.35">
      <c r="A121" s="80" t="s">
        <v>3434</v>
      </c>
      <c r="B121" s="15" t="s">
        <v>3</v>
      </c>
      <c r="C121" s="15" t="s">
        <v>763</v>
      </c>
      <c r="D121" s="15" t="s">
        <v>3499</v>
      </c>
      <c r="E121" s="72">
        <v>37150</v>
      </c>
      <c r="F121" s="15">
        <v>37027</v>
      </c>
      <c r="G121" s="15" t="s">
        <v>3629</v>
      </c>
      <c r="H121" s="44"/>
      <c r="I121" s="15" t="s">
        <v>92</v>
      </c>
      <c r="J121" s="7" t="s">
        <v>1965</v>
      </c>
      <c r="K121" s="121">
        <v>26000</v>
      </c>
      <c r="L121" s="145">
        <v>424384</v>
      </c>
      <c r="M121" s="145"/>
      <c r="N121" s="28">
        <v>424384</v>
      </c>
      <c r="O121" s="15" t="s">
        <v>289</v>
      </c>
      <c r="P121" s="27">
        <v>0</v>
      </c>
      <c r="Q121" s="27">
        <v>0</v>
      </c>
      <c r="R121" s="27" t="s">
        <v>2822</v>
      </c>
      <c r="S121" s="29" t="s">
        <v>108</v>
      </c>
      <c r="T121" s="29" t="s">
        <v>108</v>
      </c>
      <c r="U121" s="29" t="s">
        <v>108</v>
      </c>
      <c r="V121" s="27" t="s">
        <v>108</v>
      </c>
      <c r="W121" s="30">
        <v>44652</v>
      </c>
      <c r="X121" s="15" t="s">
        <v>257</v>
      </c>
      <c r="Y121" s="15"/>
      <c r="AA121" s="42"/>
      <c r="AB121" s="42" t="s">
        <v>1620</v>
      </c>
      <c r="AC121" s="42" t="s">
        <v>1620</v>
      </c>
      <c r="AD121" s="42" t="s">
        <v>1620</v>
      </c>
      <c r="AE121" s="42"/>
      <c r="AF121" s="42"/>
      <c r="AG121" s="42"/>
      <c r="AH121" s="42"/>
      <c r="AI121" s="42"/>
      <c r="AJ121" s="42"/>
      <c r="AK121" s="42"/>
      <c r="AL121" s="5">
        <v>3</v>
      </c>
      <c r="AN121" s="44"/>
      <c r="AO121" s="44"/>
      <c r="AP121" s="44"/>
      <c r="AQ121" s="44"/>
      <c r="AR121" s="44"/>
      <c r="AS121" s="5">
        <v>0</v>
      </c>
      <c r="AX121" s="5" t="s">
        <v>1620</v>
      </c>
    </row>
    <row r="122" spans="1:50" ht="29" x14ac:dyDescent="0.35">
      <c r="A122" s="25" t="s">
        <v>1373</v>
      </c>
      <c r="B122" s="15" t="s">
        <v>3</v>
      </c>
      <c r="C122" s="15" t="s">
        <v>763</v>
      </c>
      <c r="D122" s="15" t="s">
        <v>3496</v>
      </c>
      <c r="E122" s="72">
        <v>37270</v>
      </c>
      <c r="F122" s="15">
        <v>37015</v>
      </c>
      <c r="G122" s="15" t="s">
        <v>102</v>
      </c>
      <c r="H122" s="44"/>
      <c r="I122" s="15" t="s">
        <v>103</v>
      </c>
      <c r="J122" s="7" t="s">
        <v>2832</v>
      </c>
      <c r="K122" s="121">
        <v>7600</v>
      </c>
      <c r="L122" s="145">
        <v>400000</v>
      </c>
      <c r="M122" s="145"/>
      <c r="N122" s="28">
        <v>400000</v>
      </c>
      <c r="O122" s="15" t="s">
        <v>289</v>
      </c>
      <c r="P122" s="27">
        <v>4282</v>
      </c>
      <c r="Q122" s="27">
        <v>4282</v>
      </c>
      <c r="R122" s="27">
        <v>0</v>
      </c>
      <c r="S122" s="29">
        <v>0</v>
      </c>
      <c r="T122" s="29">
        <v>0</v>
      </c>
      <c r="U122" s="29">
        <v>0</v>
      </c>
      <c r="V122" s="27">
        <v>56</v>
      </c>
      <c r="W122" s="30">
        <v>44470</v>
      </c>
      <c r="X122" s="15"/>
      <c r="Y122" s="15"/>
      <c r="AA122" s="42"/>
      <c r="AB122" s="42"/>
      <c r="AC122" s="42"/>
      <c r="AD122" s="42"/>
      <c r="AE122" s="42"/>
      <c r="AF122" s="42"/>
      <c r="AG122" s="42"/>
      <c r="AH122" s="42"/>
      <c r="AI122" s="42"/>
      <c r="AJ122" s="42"/>
      <c r="AK122" s="42"/>
      <c r="AL122" s="5">
        <v>0</v>
      </c>
      <c r="AN122" s="44"/>
      <c r="AO122" s="44"/>
      <c r="AP122" s="44"/>
      <c r="AQ122" s="44"/>
      <c r="AR122" s="44"/>
      <c r="AS122" s="5">
        <v>0</v>
      </c>
      <c r="AV122" s="31" t="s">
        <v>3424</v>
      </c>
      <c r="AW122" s="75"/>
      <c r="AX122" s="5"/>
    </row>
    <row r="123" spans="1:50" s="24" customFormat="1" ht="29" x14ac:dyDescent="0.35">
      <c r="A123" s="16" t="s">
        <v>771</v>
      </c>
      <c r="B123" s="17" t="s">
        <v>3</v>
      </c>
      <c r="C123" s="17" t="s">
        <v>772</v>
      </c>
      <c r="D123" s="17" t="s">
        <v>3497</v>
      </c>
      <c r="E123" s="18">
        <v>41100</v>
      </c>
      <c r="F123" s="18">
        <v>41269</v>
      </c>
      <c r="G123" s="17" t="s">
        <v>93</v>
      </c>
      <c r="H123" s="46"/>
      <c r="I123" s="17" t="s">
        <v>94</v>
      </c>
      <c r="J123" s="19" t="s">
        <v>1965</v>
      </c>
      <c r="K123" s="122">
        <v>46000</v>
      </c>
      <c r="L123" s="146">
        <v>497157</v>
      </c>
      <c r="M123" s="146"/>
      <c r="N123" s="21">
        <v>497157</v>
      </c>
      <c r="O123" s="20" t="s">
        <v>299</v>
      </c>
      <c r="P123" s="20">
        <v>11400</v>
      </c>
      <c r="Q123" s="20">
        <v>1200</v>
      </c>
      <c r="R123" s="20">
        <v>1100</v>
      </c>
      <c r="S123" s="22">
        <v>4200</v>
      </c>
      <c r="T123" s="22">
        <v>0</v>
      </c>
      <c r="U123" s="22">
        <v>1100</v>
      </c>
      <c r="V123" s="20">
        <v>2000</v>
      </c>
      <c r="W123" s="23">
        <v>44470</v>
      </c>
      <c r="X123" s="17" t="s">
        <v>258</v>
      </c>
      <c r="Y123" s="17"/>
      <c r="Z123" s="41"/>
      <c r="AA123" s="43"/>
      <c r="AB123" s="43" t="s">
        <v>1620</v>
      </c>
      <c r="AC123" s="43"/>
      <c r="AD123" s="43" t="s">
        <v>1620</v>
      </c>
      <c r="AE123" s="43"/>
      <c r="AF123" s="43" t="s">
        <v>1620</v>
      </c>
      <c r="AG123" s="43"/>
      <c r="AH123" s="43"/>
      <c r="AI123" s="43"/>
      <c r="AJ123" s="43"/>
      <c r="AK123" s="43"/>
      <c r="AL123" s="5">
        <v>3</v>
      </c>
      <c r="AM123" s="41"/>
      <c r="AN123" s="46"/>
      <c r="AO123" s="46"/>
      <c r="AP123" s="46"/>
      <c r="AQ123" s="46"/>
      <c r="AR123" s="46"/>
      <c r="AS123" s="5">
        <v>0</v>
      </c>
      <c r="AT123" s="5"/>
      <c r="AU123" s="128"/>
      <c r="AV123" s="84"/>
    </row>
    <row r="124" spans="1:50" ht="43.5" x14ac:dyDescent="0.35">
      <c r="A124" s="25" t="s">
        <v>1359</v>
      </c>
      <c r="B124" s="15" t="s">
        <v>3</v>
      </c>
      <c r="C124" s="15" t="s">
        <v>772</v>
      </c>
      <c r="D124" s="15" t="s">
        <v>3498</v>
      </c>
      <c r="E124" s="72">
        <v>41200</v>
      </c>
      <c r="F124" s="15">
        <v>41140</v>
      </c>
      <c r="G124" s="15" t="s">
        <v>106</v>
      </c>
      <c r="H124" s="44"/>
      <c r="I124" s="15" t="s">
        <v>107</v>
      </c>
      <c r="J124" s="7" t="s">
        <v>1965</v>
      </c>
      <c r="K124" s="119">
        <v>400</v>
      </c>
      <c r="L124" s="145">
        <v>92997</v>
      </c>
      <c r="M124" s="145"/>
      <c r="N124" s="28">
        <v>92997</v>
      </c>
      <c r="O124" s="15" t="s">
        <v>299</v>
      </c>
      <c r="P124" s="27">
        <v>75</v>
      </c>
      <c r="Q124" s="27">
        <v>0</v>
      </c>
      <c r="R124" s="27">
        <v>195</v>
      </c>
      <c r="S124" s="29">
        <v>0</v>
      </c>
      <c r="T124" s="29">
        <v>195</v>
      </c>
      <c r="U124" s="29">
        <v>0</v>
      </c>
      <c r="V124" s="27">
        <v>0</v>
      </c>
      <c r="W124" s="30">
        <v>44348</v>
      </c>
      <c r="X124" s="15"/>
      <c r="Y124" s="15"/>
      <c r="AA124" s="42"/>
      <c r="AB124" s="42"/>
      <c r="AC124" s="42"/>
      <c r="AD124" s="42"/>
      <c r="AE124" s="42"/>
      <c r="AF124" s="42"/>
      <c r="AG124" s="42"/>
      <c r="AH124" s="42"/>
      <c r="AI124" s="42"/>
      <c r="AJ124" s="42"/>
      <c r="AK124" s="42"/>
      <c r="AL124" s="5">
        <v>0</v>
      </c>
      <c r="AN124" s="44"/>
      <c r="AO124" s="44"/>
      <c r="AP124" s="44"/>
      <c r="AQ124" s="44"/>
      <c r="AR124" s="44"/>
      <c r="AS124" s="5">
        <v>0</v>
      </c>
      <c r="AX124" s="5"/>
    </row>
    <row r="125" spans="1:50" ht="58" x14ac:dyDescent="0.35">
      <c r="A125" s="25" t="s">
        <v>522</v>
      </c>
      <c r="B125" s="15" t="s">
        <v>3</v>
      </c>
      <c r="C125" s="15" t="s">
        <v>523</v>
      </c>
      <c r="D125" s="15" t="s">
        <v>3500</v>
      </c>
      <c r="E125" s="72">
        <v>45000</v>
      </c>
      <c r="F125" s="15">
        <v>45234</v>
      </c>
      <c r="G125" s="15" t="s">
        <v>97</v>
      </c>
      <c r="H125" s="44"/>
      <c r="I125" s="15" t="s">
        <v>98</v>
      </c>
      <c r="J125" s="7" t="s">
        <v>1965</v>
      </c>
      <c r="K125" s="121">
        <v>6000</v>
      </c>
      <c r="L125" s="145">
        <v>1000000</v>
      </c>
      <c r="M125" s="145"/>
      <c r="N125" s="28">
        <v>1000000</v>
      </c>
      <c r="O125" s="15" t="s">
        <v>299</v>
      </c>
      <c r="P125" s="27">
        <v>0</v>
      </c>
      <c r="Q125" s="27">
        <v>0</v>
      </c>
      <c r="R125" s="27">
        <v>3000</v>
      </c>
      <c r="S125" s="29">
        <v>1900</v>
      </c>
      <c r="T125" s="29">
        <v>1100</v>
      </c>
      <c r="U125" s="29">
        <v>0</v>
      </c>
      <c r="V125" s="27">
        <v>0</v>
      </c>
      <c r="W125" s="30">
        <v>44440</v>
      </c>
      <c r="X125" s="15" t="s">
        <v>3223</v>
      </c>
      <c r="Y125" s="15"/>
      <c r="AA125" s="42"/>
      <c r="AB125" s="42"/>
      <c r="AC125" s="42"/>
      <c r="AD125" s="42"/>
      <c r="AE125" s="42"/>
      <c r="AF125" s="42"/>
      <c r="AG125" s="42"/>
      <c r="AH125" s="42"/>
      <c r="AI125" s="42" t="s">
        <v>1620</v>
      </c>
      <c r="AJ125" s="42" t="s">
        <v>1620</v>
      </c>
      <c r="AK125" s="42" t="s">
        <v>1620</v>
      </c>
      <c r="AL125" s="5">
        <v>3</v>
      </c>
      <c r="AN125" s="44"/>
      <c r="AO125" s="44"/>
      <c r="AP125" s="44"/>
      <c r="AQ125" s="44"/>
      <c r="AR125" s="44"/>
      <c r="AS125" s="5">
        <v>0</v>
      </c>
      <c r="AX125" s="5"/>
    </row>
    <row r="126" spans="1:50" ht="58" x14ac:dyDescent="0.35">
      <c r="A126" s="25" t="s">
        <v>1360</v>
      </c>
      <c r="B126" s="15" t="s">
        <v>3</v>
      </c>
      <c r="C126" s="15" t="s">
        <v>523</v>
      </c>
      <c r="D126" s="15" t="s">
        <v>3501</v>
      </c>
      <c r="E126" s="72">
        <v>45430</v>
      </c>
      <c r="F126" s="15">
        <v>45089</v>
      </c>
      <c r="G126" s="15" t="s">
        <v>95</v>
      </c>
      <c r="H126" s="44"/>
      <c r="I126" s="15" t="s">
        <v>96</v>
      </c>
      <c r="J126" s="7" t="s">
        <v>1296</v>
      </c>
      <c r="K126" s="121">
        <v>12000</v>
      </c>
      <c r="L126" s="145">
        <v>115000</v>
      </c>
      <c r="M126" s="145"/>
      <c r="N126" s="28">
        <v>115000</v>
      </c>
      <c r="O126" s="15" t="s">
        <v>289</v>
      </c>
      <c r="P126" s="27">
        <v>2035</v>
      </c>
      <c r="Q126" s="27">
        <v>935</v>
      </c>
      <c r="R126" s="27">
        <v>0</v>
      </c>
      <c r="S126" s="29">
        <v>0</v>
      </c>
      <c r="T126" s="29">
        <v>0</v>
      </c>
      <c r="U126" s="29">
        <v>0</v>
      </c>
      <c r="V126" s="27">
        <v>0</v>
      </c>
      <c r="W126" s="30">
        <v>44470</v>
      </c>
      <c r="X126" s="15"/>
      <c r="Y126" s="15" t="s">
        <v>109</v>
      </c>
      <c r="AA126" s="42"/>
      <c r="AB126" s="42"/>
      <c r="AC126" s="42"/>
      <c r="AD126" s="42"/>
      <c r="AE126" s="42"/>
      <c r="AF126" s="42"/>
      <c r="AG126" s="42"/>
      <c r="AH126" s="42"/>
      <c r="AI126" s="42"/>
      <c r="AJ126" s="42"/>
      <c r="AK126" s="42"/>
      <c r="AL126" s="5">
        <v>0</v>
      </c>
      <c r="AN126" s="44"/>
      <c r="AO126" s="44"/>
      <c r="AP126" s="44" t="s">
        <v>1620</v>
      </c>
      <c r="AQ126" s="44"/>
      <c r="AR126" s="44"/>
      <c r="AS126" s="5">
        <v>1</v>
      </c>
      <c r="AX126" s="5"/>
    </row>
    <row r="127" spans="1:50" ht="29" x14ac:dyDescent="0.35">
      <c r="A127" s="25" t="s">
        <v>1389</v>
      </c>
      <c r="B127" s="15" t="s">
        <v>4</v>
      </c>
      <c r="C127" s="7" t="s">
        <v>1390</v>
      </c>
      <c r="D127" s="15" t="s">
        <v>3056</v>
      </c>
      <c r="E127" s="72">
        <v>20000</v>
      </c>
      <c r="F127" s="82" t="s">
        <v>3441</v>
      </c>
      <c r="G127" s="15" t="s">
        <v>3058</v>
      </c>
      <c r="H127" s="44"/>
      <c r="I127" s="15" t="s">
        <v>3055</v>
      </c>
      <c r="J127" s="7" t="s">
        <v>1965</v>
      </c>
      <c r="K127" s="121">
        <v>2300</v>
      </c>
      <c r="L127" s="145">
        <v>48000</v>
      </c>
      <c r="M127" s="145"/>
      <c r="N127" s="28">
        <v>48000</v>
      </c>
      <c r="O127" s="15" t="s">
        <v>299</v>
      </c>
      <c r="P127" s="27"/>
      <c r="Q127" s="27"/>
      <c r="R127" s="27"/>
      <c r="S127" s="29"/>
      <c r="T127" s="29"/>
      <c r="U127" s="29"/>
      <c r="V127" s="27"/>
      <c r="W127" s="30" t="s">
        <v>3181</v>
      </c>
      <c r="X127" s="15" t="s">
        <v>259</v>
      </c>
      <c r="Y127" s="15"/>
      <c r="AA127" s="42" t="s">
        <v>1620</v>
      </c>
      <c r="AB127" s="42" t="s">
        <v>1620</v>
      </c>
      <c r="AC127" s="42"/>
      <c r="AD127" s="42"/>
      <c r="AE127" s="42"/>
      <c r="AF127" s="42"/>
      <c r="AG127" s="42"/>
      <c r="AH127" s="42"/>
      <c r="AI127" s="42"/>
      <c r="AJ127" s="42"/>
      <c r="AK127" s="42"/>
      <c r="AL127" s="5">
        <v>2</v>
      </c>
      <c r="AN127" s="44"/>
      <c r="AO127" s="44"/>
      <c r="AP127" s="44"/>
      <c r="AQ127" s="44"/>
      <c r="AR127" s="44"/>
      <c r="AS127" s="5">
        <v>0</v>
      </c>
      <c r="AX127" s="5"/>
    </row>
    <row r="128" spans="1:50" ht="29" x14ac:dyDescent="0.35">
      <c r="A128" s="25" t="s">
        <v>3231</v>
      </c>
      <c r="B128" s="15" t="s">
        <v>4</v>
      </c>
      <c r="C128" s="7" t="s">
        <v>1392</v>
      </c>
      <c r="D128" s="15" t="s">
        <v>3057</v>
      </c>
      <c r="E128" s="72">
        <v>20250</v>
      </c>
      <c r="F128" s="82" t="s">
        <v>3443</v>
      </c>
      <c r="G128" s="65" t="s">
        <v>3630</v>
      </c>
      <c r="I128" s="15" t="s">
        <v>3054</v>
      </c>
      <c r="J128" s="7" t="s">
        <v>1965</v>
      </c>
      <c r="K128" s="121">
        <v>100000</v>
      </c>
      <c r="L128" s="145">
        <v>852000</v>
      </c>
      <c r="M128" s="145"/>
      <c r="N128" s="28">
        <v>852000</v>
      </c>
      <c r="O128" s="15" t="s">
        <v>412</v>
      </c>
      <c r="P128" s="27"/>
      <c r="Q128" s="27"/>
      <c r="R128" s="27"/>
      <c r="S128" s="29"/>
      <c r="T128" s="29"/>
      <c r="U128" s="29"/>
      <c r="V128" s="27"/>
      <c r="W128" s="30">
        <v>44378</v>
      </c>
      <c r="X128" s="15" t="s">
        <v>30</v>
      </c>
      <c r="Y128" s="15"/>
      <c r="AA128" s="42"/>
      <c r="AB128" s="42"/>
      <c r="AC128" s="42"/>
      <c r="AD128" s="42" t="s">
        <v>1620</v>
      </c>
      <c r="AE128" s="42"/>
      <c r="AF128" s="42"/>
      <c r="AG128" s="42"/>
      <c r="AH128" s="42"/>
      <c r="AI128" s="42"/>
      <c r="AJ128" s="42"/>
      <c r="AK128" s="42"/>
      <c r="AL128" s="5">
        <v>1</v>
      </c>
      <c r="AN128" s="44"/>
      <c r="AO128" s="44"/>
      <c r="AP128" s="44"/>
      <c r="AQ128" s="44"/>
      <c r="AR128" s="44"/>
      <c r="AS128" s="5">
        <v>0</v>
      </c>
      <c r="AX128" s="5"/>
    </row>
    <row r="129" spans="1:50" ht="29" x14ac:dyDescent="0.35">
      <c r="A129" s="25" t="s">
        <v>1395</v>
      </c>
      <c r="B129" s="15" t="s">
        <v>4</v>
      </c>
      <c r="C129" s="7" t="s">
        <v>1392</v>
      </c>
      <c r="D129" s="15" t="s">
        <v>3945</v>
      </c>
      <c r="E129" s="72">
        <v>20200</v>
      </c>
      <c r="F129" s="82" t="s">
        <v>3946</v>
      </c>
      <c r="G129" s="65" t="s">
        <v>1396</v>
      </c>
      <c r="H129" s="79"/>
      <c r="I129" s="15" t="s">
        <v>1394</v>
      </c>
      <c r="J129" s="7" t="s">
        <v>1965</v>
      </c>
      <c r="K129" s="121">
        <v>6200</v>
      </c>
      <c r="L129" s="145"/>
      <c r="M129" s="145">
        <v>1000000</v>
      </c>
      <c r="N129" s="28">
        <v>1000000</v>
      </c>
      <c r="O129" s="15" t="s">
        <v>299</v>
      </c>
      <c r="P129" s="27">
        <v>6360</v>
      </c>
      <c r="Q129" s="157">
        <v>2810</v>
      </c>
      <c r="R129" s="27">
        <v>900</v>
      </c>
      <c r="S129" s="108">
        <v>900</v>
      </c>
      <c r="T129" s="29"/>
      <c r="U129" s="29"/>
      <c r="V129" s="27">
        <v>2175</v>
      </c>
      <c r="W129" s="30">
        <v>44562</v>
      </c>
      <c r="X129" s="15"/>
      <c r="Y129" s="15"/>
      <c r="AA129" s="42"/>
      <c r="AB129" s="42"/>
      <c r="AC129" s="42"/>
      <c r="AD129" s="42"/>
      <c r="AE129" s="42"/>
      <c r="AF129" s="42"/>
      <c r="AG129" s="42"/>
      <c r="AH129" s="42"/>
      <c r="AI129" s="42"/>
      <c r="AJ129" s="42"/>
      <c r="AK129" s="42"/>
      <c r="AL129" s="5">
        <v>0</v>
      </c>
      <c r="AN129" s="44"/>
      <c r="AO129" s="44"/>
      <c r="AP129" s="44"/>
      <c r="AQ129" s="44"/>
      <c r="AR129" s="44"/>
      <c r="AS129" s="5">
        <v>0</v>
      </c>
      <c r="AX129" s="5"/>
    </row>
    <row r="130" spans="1:50" ht="43.5" x14ac:dyDescent="0.35">
      <c r="A130" s="25" t="s">
        <v>1467</v>
      </c>
      <c r="B130" s="15" t="s">
        <v>11</v>
      </c>
      <c r="C130" s="15" t="s">
        <v>824</v>
      </c>
      <c r="D130" s="15" t="s">
        <v>3502</v>
      </c>
      <c r="E130" s="72">
        <v>97110</v>
      </c>
      <c r="F130" s="15">
        <v>97120</v>
      </c>
      <c r="G130" s="15" t="s">
        <v>1468</v>
      </c>
      <c r="H130" s="44"/>
      <c r="I130" s="15" t="s">
        <v>3002</v>
      </c>
      <c r="J130" s="7" t="s">
        <v>1296</v>
      </c>
      <c r="K130" s="121">
        <v>500</v>
      </c>
      <c r="L130" s="145">
        <v>150000</v>
      </c>
      <c r="M130" s="162"/>
      <c r="N130" s="155">
        <v>150000</v>
      </c>
      <c r="O130" s="156" t="s">
        <v>412</v>
      </c>
      <c r="P130" s="15">
        <v>1146</v>
      </c>
      <c r="Q130" s="29"/>
      <c r="R130" s="27">
        <v>474</v>
      </c>
      <c r="S130" s="29"/>
      <c r="T130" s="29">
        <v>474</v>
      </c>
      <c r="U130" s="29"/>
      <c r="V130" s="27"/>
      <c r="W130" s="30">
        <v>44440</v>
      </c>
      <c r="X130" s="15" t="s">
        <v>259</v>
      </c>
      <c r="Y130" s="15"/>
      <c r="AA130" s="42" t="s">
        <v>1620</v>
      </c>
      <c r="AB130" s="42" t="s">
        <v>1620</v>
      </c>
      <c r="AC130" s="42"/>
      <c r="AD130" s="42"/>
      <c r="AE130" s="42"/>
      <c r="AF130" s="42"/>
      <c r="AG130" s="42"/>
      <c r="AH130" s="42"/>
      <c r="AI130" s="42"/>
      <c r="AJ130" s="42"/>
      <c r="AK130" s="42"/>
      <c r="AL130" s="5">
        <v>2</v>
      </c>
      <c r="AN130" s="44"/>
      <c r="AO130" s="44"/>
      <c r="AP130" s="44"/>
      <c r="AQ130" s="44"/>
      <c r="AR130" s="44"/>
      <c r="AS130" s="5">
        <v>0</v>
      </c>
      <c r="AX130" s="5"/>
    </row>
    <row r="131" spans="1:50" ht="43.5" x14ac:dyDescent="0.35">
      <c r="A131" s="25" t="s">
        <v>1463</v>
      </c>
      <c r="B131" s="15" t="s">
        <v>11</v>
      </c>
      <c r="C131" s="15" t="s">
        <v>824</v>
      </c>
      <c r="D131" s="15" t="s">
        <v>3503</v>
      </c>
      <c r="E131" s="72">
        <v>97139</v>
      </c>
      <c r="F131" s="15">
        <v>97105</v>
      </c>
      <c r="G131" s="15" t="s">
        <v>1464</v>
      </c>
      <c r="H131" s="44"/>
      <c r="I131" s="15" t="s">
        <v>827</v>
      </c>
      <c r="J131" s="7" t="s">
        <v>2997</v>
      </c>
      <c r="K131" s="121">
        <v>300</v>
      </c>
      <c r="L131" s="145">
        <v>40000</v>
      </c>
      <c r="M131" s="145"/>
      <c r="N131" s="28">
        <v>40000</v>
      </c>
      <c r="O131" s="15" t="s">
        <v>299</v>
      </c>
      <c r="P131" s="27">
        <v>360</v>
      </c>
      <c r="Q131" s="29">
        <v>360</v>
      </c>
      <c r="R131" s="27">
        <v>80</v>
      </c>
      <c r="S131" s="29"/>
      <c r="T131" s="29">
        <v>80</v>
      </c>
      <c r="U131" s="29"/>
      <c r="V131" s="27"/>
      <c r="W131" s="30">
        <v>44562</v>
      </c>
      <c r="X131" s="15" t="s">
        <v>63</v>
      </c>
      <c r="Y131" s="15"/>
      <c r="AA131" s="42" t="s">
        <v>1620</v>
      </c>
      <c r="AB131" s="42"/>
      <c r="AC131" s="42"/>
      <c r="AD131" s="42"/>
      <c r="AE131" s="42"/>
      <c r="AF131" s="42"/>
      <c r="AG131" s="42"/>
      <c r="AH131" s="42"/>
      <c r="AI131" s="42"/>
      <c r="AJ131" s="42"/>
      <c r="AK131" s="42"/>
      <c r="AL131" s="5">
        <v>1</v>
      </c>
      <c r="AN131" s="44"/>
      <c r="AO131" s="44"/>
      <c r="AP131" s="44"/>
      <c r="AQ131" s="44"/>
      <c r="AR131" s="44"/>
      <c r="AS131" s="5">
        <v>0</v>
      </c>
      <c r="AX131" s="5"/>
    </row>
    <row r="132" spans="1:50" ht="43.5" x14ac:dyDescent="0.35">
      <c r="A132" s="25" t="s">
        <v>1461</v>
      </c>
      <c r="B132" s="15" t="s">
        <v>11</v>
      </c>
      <c r="C132" s="15" t="s">
        <v>824</v>
      </c>
      <c r="D132" s="15" t="s">
        <v>3003</v>
      </c>
      <c r="E132" s="72">
        <v>97139</v>
      </c>
      <c r="F132" s="15">
        <v>97118</v>
      </c>
      <c r="G132" s="15" t="s">
        <v>1462</v>
      </c>
      <c r="H132" s="44"/>
      <c r="I132" s="15" t="s">
        <v>827</v>
      </c>
      <c r="J132" s="7" t="s">
        <v>2997</v>
      </c>
      <c r="K132" s="121">
        <v>330</v>
      </c>
      <c r="L132" s="145">
        <v>20000</v>
      </c>
      <c r="M132" s="145"/>
      <c r="N132" s="28">
        <v>20000</v>
      </c>
      <c r="O132" s="15" t="s">
        <v>299</v>
      </c>
      <c r="P132" s="27">
        <v>275</v>
      </c>
      <c r="Q132" s="29">
        <v>275</v>
      </c>
      <c r="R132" s="27">
        <v>75</v>
      </c>
      <c r="S132" s="29"/>
      <c r="T132" s="29">
        <v>75</v>
      </c>
      <c r="U132" s="29"/>
      <c r="V132" s="27"/>
      <c r="W132" s="30">
        <v>44272</v>
      </c>
      <c r="X132" s="15"/>
      <c r="Y132" s="15"/>
      <c r="AA132" s="42"/>
      <c r="AB132" s="42"/>
      <c r="AC132" s="42"/>
      <c r="AD132" s="42"/>
      <c r="AE132" s="42"/>
      <c r="AF132" s="42"/>
      <c r="AG132" s="42"/>
      <c r="AH132" s="42"/>
      <c r="AI132" s="42"/>
      <c r="AJ132" s="42"/>
      <c r="AK132" s="42"/>
      <c r="AL132" s="5">
        <v>0</v>
      </c>
      <c r="AN132" s="44"/>
      <c r="AO132" s="44"/>
      <c r="AP132" s="44"/>
      <c r="AQ132" s="44"/>
      <c r="AR132" s="44"/>
      <c r="AS132" s="5">
        <v>0</v>
      </c>
      <c r="AX132" s="5"/>
    </row>
    <row r="133" spans="1:50" ht="43.5" x14ac:dyDescent="0.35">
      <c r="A133" s="25" t="s">
        <v>1465</v>
      </c>
      <c r="B133" s="15" t="s">
        <v>11</v>
      </c>
      <c r="C133" s="15" t="s">
        <v>824</v>
      </c>
      <c r="D133" s="15" t="s">
        <v>3004</v>
      </c>
      <c r="E133" s="72">
        <v>97139</v>
      </c>
      <c r="F133" s="15">
        <v>97104</v>
      </c>
      <c r="G133" s="15" t="s">
        <v>1466</v>
      </c>
      <c r="H133" s="44"/>
      <c r="I133" s="15" t="s">
        <v>827</v>
      </c>
      <c r="J133" s="7" t="s">
        <v>2997</v>
      </c>
      <c r="K133" s="121">
        <v>290</v>
      </c>
      <c r="L133" s="145">
        <v>74000</v>
      </c>
      <c r="M133" s="145"/>
      <c r="N133" s="28">
        <v>74000</v>
      </c>
      <c r="O133" s="15" t="s">
        <v>299</v>
      </c>
      <c r="P133" s="27">
        <v>472</v>
      </c>
      <c r="Q133" s="29">
        <v>472</v>
      </c>
      <c r="R133" s="27">
        <v>236</v>
      </c>
      <c r="S133" s="29"/>
      <c r="T133" s="29">
        <v>236</v>
      </c>
      <c r="U133" s="29"/>
      <c r="V133" s="27"/>
      <c r="W133" s="30">
        <v>44593</v>
      </c>
      <c r="X133" s="15"/>
      <c r="Y133" s="15"/>
      <c r="AA133" s="42"/>
      <c r="AB133" s="42"/>
      <c r="AC133" s="42"/>
      <c r="AD133" s="42"/>
      <c r="AE133" s="42"/>
      <c r="AF133" s="42"/>
      <c r="AG133" s="42"/>
      <c r="AH133" s="42"/>
      <c r="AI133" s="42"/>
      <c r="AJ133" s="42"/>
      <c r="AK133" s="42"/>
      <c r="AL133" s="5">
        <v>0</v>
      </c>
      <c r="AN133" s="44"/>
      <c r="AO133" s="44"/>
      <c r="AP133" s="44"/>
      <c r="AQ133" s="44"/>
      <c r="AR133" s="44"/>
      <c r="AS133" s="5">
        <v>0</v>
      </c>
      <c r="AX133" s="5"/>
    </row>
    <row r="134" spans="1:50" ht="43.5" x14ac:dyDescent="0.35">
      <c r="A134" s="25" t="s">
        <v>825</v>
      </c>
      <c r="B134" s="15" t="s">
        <v>11</v>
      </c>
      <c r="C134" s="15" t="s">
        <v>824</v>
      </c>
      <c r="D134" s="15" t="s">
        <v>3504</v>
      </c>
      <c r="E134" s="72">
        <v>97139</v>
      </c>
      <c r="F134" s="15">
        <v>97124</v>
      </c>
      <c r="G134" s="15" t="s">
        <v>826</v>
      </c>
      <c r="H134" s="44"/>
      <c r="I134" s="15" t="s">
        <v>827</v>
      </c>
      <c r="J134" s="7" t="s">
        <v>2997</v>
      </c>
      <c r="K134" s="121">
        <v>500</v>
      </c>
      <c r="L134" s="145">
        <v>60000</v>
      </c>
      <c r="M134" s="145"/>
      <c r="N134" s="28">
        <v>60000</v>
      </c>
      <c r="O134" s="15" t="s">
        <v>299</v>
      </c>
      <c r="P134" s="27">
        <v>650</v>
      </c>
      <c r="Q134" s="29"/>
      <c r="R134" s="27">
        <v>100</v>
      </c>
      <c r="S134" s="29"/>
      <c r="T134" s="29"/>
      <c r="U134" s="29"/>
      <c r="V134" s="27">
        <v>400</v>
      </c>
      <c r="W134" s="30">
        <v>44805</v>
      </c>
      <c r="X134" s="15"/>
      <c r="Y134" s="15" t="s">
        <v>3006</v>
      </c>
      <c r="AA134" s="42"/>
      <c r="AB134" s="42"/>
      <c r="AC134" s="42"/>
      <c r="AD134" s="42"/>
      <c r="AE134" s="42"/>
      <c r="AF134" s="42"/>
      <c r="AG134" s="42"/>
      <c r="AH134" s="42"/>
      <c r="AI134" s="42"/>
      <c r="AJ134" s="42"/>
      <c r="AK134" s="42"/>
      <c r="AL134" s="5">
        <v>0</v>
      </c>
      <c r="AN134" s="44" t="s">
        <v>1620</v>
      </c>
      <c r="AO134" s="44"/>
      <c r="AP134" s="44"/>
      <c r="AQ134" s="44"/>
      <c r="AR134" s="44"/>
      <c r="AS134" s="5">
        <v>1</v>
      </c>
      <c r="AX134" s="5"/>
    </row>
    <row r="135" spans="1:50" ht="43.5" x14ac:dyDescent="0.35">
      <c r="A135" s="25" t="s">
        <v>1469</v>
      </c>
      <c r="B135" s="15" t="s">
        <v>11</v>
      </c>
      <c r="C135" s="15" t="s">
        <v>824</v>
      </c>
      <c r="D135" s="15" t="s">
        <v>3505</v>
      </c>
      <c r="E135" s="72">
        <v>97139</v>
      </c>
      <c r="F135" s="15">
        <v>97101</v>
      </c>
      <c r="G135" s="15" t="s">
        <v>1470</v>
      </c>
      <c r="I135" s="15" t="s">
        <v>3001</v>
      </c>
      <c r="J135" s="7" t="s">
        <v>1296</v>
      </c>
      <c r="K135" s="121">
        <v>18200</v>
      </c>
      <c r="L135" s="145">
        <v>300000</v>
      </c>
      <c r="M135" s="145"/>
      <c r="N135" s="28">
        <v>300000</v>
      </c>
      <c r="O135" s="15" t="s">
        <v>299</v>
      </c>
      <c r="P135" s="27">
        <v>3284.86</v>
      </c>
      <c r="Q135" s="29">
        <v>3284.86</v>
      </c>
      <c r="R135" s="27"/>
      <c r="S135" s="29"/>
      <c r="T135" s="29"/>
      <c r="U135" s="29"/>
      <c r="V135" s="27"/>
      <c r="W135" s="30">
        <v>44562</v>
      </c>
      <c r="X135" s="15"/>
      <c r="Y135" s="15" t="s">
        <v>3005</v>
      </c>
      <c r="AA135" s="42"/>
      <c r="AB135" s="42"/>
      <c r="AC135" s="42"/>
      <c r="AD135" s="42"/>
      <c r="AE135" s="42"/>
      <c r="AF135" s="42"/>
      <c r="AG135" s="42"/>
      <c r="AH135" s="42"/>
      <c r="AI135" s="42"/>
      <c r="AJ135" s="42"/>
      <c r="AK135" s="42"/>
      <c r="AL135" s="5">
        <v>0</v>
      </c>
      <c r="AN135" s="44"/>
      <c r="AO135" s="44" t="s">
        <v>1620</v>
      </c>
      <c r="AP135" s="44"/>
      <c r="AQ135" s="44"/>
      <c r="AR135" s="44"/>
      <c r="AS135" s="5">
        <v>1</v>
      </c>
      <c r="AT135" s="45"/>
      <c r="AU135" s="31"/>
      <c r="AV135" s="5"/>
      <c r="AX135" s="5"/>
    </row>
    <row r="136" spans="1:50" ht="43.5" x14ac:dyDescent="0.35">
      <c r="A136" s="25">
        <v>3699356</v>
      </c>
      <c r="B136" s="15" t="s">
        <v>11</v>
      </c>
      <c r="C136" s="15" t="s">
        <v>824</v>
      </c>
      <c r="D136" s="15" t="s">
        <v>3903</v>
      </c>
      <c r="E136" s="72">
        <v>97111</v>
      </c>
      <c r="F136" s="15">
        <v>97116</v>
      </c>
      <c r="G136" s="15" t="s">
        <v>3905</v>
      </c>
      <c r="H136" s="44"/>
      <c r="I136" s="15" t="s">
        <v>3904</v>
      </c>
      <c r="J136" s="7" t="s">
        <v>1965</v>
      </c>
      <c r="K136" s="121">
        <v>1500</v>
      </c>
      <c r="L136" s="145"/>
      <c r="M136" s="145">
        <v>40000</v>
      </c>
      <c r="N136" s="28">
        <v>40000</v>
      </c>
      <c r="O136" s="15" t="s">
        <v>299</v>
      </c>
      <c r="P136" s="27"/>
      <c r="Q136" s="29"/>
      <c r="R136" s="27"/>
      <c r="S136" s="29"/>
      <c r="T136" s="29"/>
      <c r="U136" s="29"/>
      <c r="V136" s="27"/>
      <c r="W136" s="30">
        <v>44470</v>
      </c>
      <c r="X136" s="15"/>
      <c r="Y136" s="15"/>
      <c r="AA136" s="42"/>
      <c r="AB136" s="42"/>
      <c r="AC136" s="42"/>
      <c r="AD136" s="42" t="s">
        <v>1620</v>
      </c>
      <c r="AE136" s="42"/>
      <c r="AF136" s="42"/>
      <c r="AG136" s="42"/>
      <c r="AH136" s="42"/>
      <c r="AI136" s="42"/>
      <c r="AJ136" s="42"/>
      <c r="AK136" s="42"/>
      <c r="AL136" s="5">
        <v>1</v>
      </c>
      <c r="AN136" s="44" t="s">
        <v>1620</v>
      </c>
      <c r="AO136" s="44"/>
      <c r="AP136" s="44"/>
      <c r="AQ136" s="44"/>
      <c r="AR136" s="44"/>
      <c r="AS136" s="5">
        <v>1</v>
      </c>
      <c r="AX136" s="5"/>
    </row>
    <row r="137" spans="1:50" ht="29" x14ac:dyDescent="0.35">
      <c r="A137" s="25" t="s">
        <v>580</v>
      </c>
      <c r="B137" s="15" t="s">
        <v>12</v>
      </c>
      <c r="C137" s="15" t="s">
        <v>583</v>
      </c>
      <c r="D137" s="15" t="s">
        <v>2834</v>
      </c>
      <c r="E137" s="72">
        <v>97300</v>
      </c>
      <c r="F137" s="15">
        <v>97302</v>
      </c>
      <c r="G137" s="15" t="s">
        <v>581</v>
      </c>
      <c r="H137" s="44"/>
      <c r="I137" s="15" t="s">
        <v>582</v>
      </c>
      <c r="J137" s="7" t="s">
        <v>1296</v>
      </c>
      <c r="K137" s="121">
        <v>26000</v>
      </c>
      <c r="L137" s="28">
        <v>1055000</v>
      </c>
      <c r="M137" s="28"/>
      <c r="N137" s="28">
        <v>1055000</v>
      </c>
      <c r="O137" s="15" t="s">
        <v>299</v>
      </c>
      <c r="P137" s="27">
        <v>4000</v>
      </c>
      <c r="Q137" s="27">
        <v>4000</v>
      </c>
      <c r="R137" s="27"/>
      <c r="S137" s="29"/>
      <c r="T137" s="29"/>
      <c r="U137" s="29"/>
      <c r="V137" s="27"/>
      <c r="W137" s="39">
        <v>44348</v>
      </c>
      <c r="X137" s="15"/>
      <c r="Y137" s="15"/>
      <c r="AA137" s="42"/>
      <c r="AB137" s="42"/>
      <c r="AC137" s="42"/>
      <c r="AD137" s="42"/>
      <c r="AE137" s="42"/>
      <c r="AF137" s="42"/>
      <c r="AG137" s="42"/>
      <c r="AH137" s="42"/>
      <c r="AI137" s="42"/>
      <c r="AJ137" s="42"/>
      <c r="AK137" s="42"/>
      <c r="AL137" s="5">
        <v>0</v>
      </c>
      <c r="AN137" s="44"/>
      <c r="AO137" s="44"/>
      <c r="AP137" s="44"/>
      <c r="AQ137" s="44"/>
      <c r="AR137" s="44"/>
      <c r="AS137" s="5">
        <v>0</v>
      </c>
      <c r="AX137" s="5"/>
    </row>
    <row r="138" spans="1:50" ht="43.5" x14ac:dyDescent="0.35">
      <c r="A138" s="25" t="s">
        <v>567</v>
      </c>
      <c r="B138" s="15" t="s">
        <v>6</v>
      </c>
      <c r="C138" s="7" t="s">
        <v>395</v>
      </c>
      <c r="D138" s="15" t="s">
        <v>2870</v>
      </c>
      <c r="E138" s="72">
        <v>59150</v>
      </c>
      <c r="F138" s="15">
        <v>59650</v>
      </c>
      <c r="G138" s="15" t="s">
        <v>568</v>
      </c>
      <c r="H138" s="44"/>
      <c r="I138" s="15" t="s">
        <v>502</v>
      </c>
      <c r="J138" s="7" t="s">
        <v>160</v>
      </c>
      <c r="K138" s="121">
        <v>330000</v>
      </c>
      <c r="L138" s="145">
        <v>860486</v>
      </c>
      <c r="M138" s="28"/>
      <c r="N138" s="28">
        <v>860486</v>
      </c>
      <c r="O138" s="15" t="s">
        <v>289</v>
      </c>
      <c r="P138" s="27">
        <v>29203</v>
      </c>
      <c r="Q138" s="27">
        <v>5988</v>
      </c>
      <c r="R138" s="27">
        <v>95828</v>
      </c>
      <c r="S138" s="29">
        <v>12720</v>
      </c>
      <c r="T138" s="29">
        <v>0</v>
      </c>
      <c r="U138" s="29">
        <v>83108</v>
      </c>
      <c r="V138" s="27">
        <v>65000</v>
      </c>
      <c r="W138" s="30">
        <v>44501</v>
      </c>
      <c r="X138" s="15"/>
      <c r="Y138" s="15" t="s">
        <v>2890</v>
      </c>
      <c r="AA138" s="42"/>
      <c r="AB138" s="42"/>
      <c r="AC138" s="42"/>
      <c r="AD138" s="42"/>
      <c r="AE138" s="42"/>
      <c r="AF138" s="42"/>
      <c r="AG138" s="42"/>
      <c r="AH138" s="42"/>
      <c r="AI138" s="42"/>
      <c r="AJ138" s="42"/>
      <c r="AK138" s="42"/>
      <c r="AL138" s="5">
        <v>0</v>
      </c>
      <c r="AN138" s="44"/>
      <c r="AO138" s="44"/>
      <c r="AP138" s="44"/>
      <c r="AQ138" s="44"/>
      <c r="AR138" s="44"/>
      <c r="AS138" s="5">
        <v>0</v>
      </c>
      <c r="AX138" s="5"/>
    </row>
    <row r="139" spans="1:50" s="24" customFormat="1" ht="87" x14ac:dyDescent="0.35">
      <c r="A139" s="16" t="s">
        <v>1527</v>
      </c>
      <c r="B139" s="17" t="s">
        <v>6</v>
      </c>
      <c r="C139" s="19" t="s">
        <v>395</v>
      </c>
      <c r="D139" s="17" t="s">
        <v>2871</v>
      </c>
      <c r="E139" s="18">
        <v>59600</v>
      </c>
      <c r="F139" s="18">
        <v>59392</v>
      </c>
      <c r="G139" s="17" t="s">
        <v>2857</v>
      </c>
      <c r="H139" s="46"/>
      <c r="I139" s="17" t="s">
        <v>2881</v>
      </c>
      <c r="J139" s="19" t="s">
        <v>1296</v>
      </c>
      <c r="K139" s="122">
        <v>1560</v>
      </c>
      <c r="L139" s="146">
        <v>572891</v>
      </c>
      <c r="M139" s="21"/>
      <c r="N139" s="21">
        <v>572891</v>
      </c>
      <c r="O139" s="20" t="s">
        <v>301</v>
      </c>
      <c r="P139" s="20">
        <v>2360</v>
      </c>
      <c r="Q139" s="20">
        <v>2360</v>
      </c>
      <c r="R139" s="20">
        <v>0</v>
      </c>
      <c r="S139" s="22">
        <v>0</v>
      </c>
      <c r="T139" s="22">
        <v>0</v>
      </c>
      <c r="U139" s="22">
        <v>0</v>
      </c>
      <c r="V139" s="20">
        <v>0</v>
      </c>
      <c r="W139" s="23">
        <v>44562</v>
      </c>
      <c r="X139" s="17" t="s">
        <v>3199</v>
      </c>
      <c r="Y139" s="17"/>
      <c r="AA139" s="43" t="s">
        <v>1620</v>
      </c>
      <c r="AB139" s="43" t="s">
        <v>1620</v>
      </c>
      <c r="AC139" s="43"/>
      <c r="AD139" s="43"/>
      <c r="AE139" s="43"/>
      <c r="AF139" s="43"/>
      <c r="AG139" s="43"/>
      <c r="AH139" s="43"/>
      <c r="AI139" s="43"/>
      <c r="AJ139" s="43" t="s">
        <v>1620</v>
      </c>
      <c r="AK139" s="43"/>
      <c r="AL139" s="5">
        <v>3</v>
      </c>
      <c r="AN139" s="46"/>
      <c r="AO139" s="46"/>
      <c r="AP139" s="46"/>
      <c r="AQ139" s="46"/>
      <c r="AR139" s="46"/>
      <c r="AS139" s="5">
        <v>0</v>
      </c>
      <c r="AT139" s="5"/>
      <c r="AU139" s="128"/>
      <c r="AV139" s="84"/>
    </row>
    <row r="140" spans="1:50" ht="29" x14ac:dyDescent="0.35">
      <c r="A140" s="25" t="s">
        <v>857</v>
      </c>
      <c r="B140" s="15" t="s">
        <v>6</v>
      </c>
      <c r="C140" s="7" t="s">
        <v>395</v>
      </c>
      <c r="D140" s="15" t="s">
        <v>2872</v>
      </c>
      <c r="E140" s="72">
        <v>59200</v>
      </c>
      <c r="F140" s="15">
        <v>59599</v>
      </c>
      <c r="G140" s="15" t="s">
        <v>2858</v>
      </c>
      <c r="H140" s="44"/>
      <c r="I140" s="15" t="s">
        <v>437</v>
      </c>
      <c r="J140" s="7" t="s">
        <v>1296</v>
      </c>
      <c r="K140" s="121">
        <v>26385.9</v>
      </c>
      <c r="L140" s="145">
        <v>298802</v>
      </c>
      <c r="M140" s="28"/>
      <c r="N140" s="28">
        <v>298802</v>
      </c>
      <c r="O140" s="15" t="s">
        <v>289</v>
      </c>
      <c r="P140" s="27">
        <v>18500</v>
      </c>
      <c r="Q140" s="27">
        <v>7640</v>
      </c>
      <c r="R140" s="27">
        <v>0</v>
      </c>
      <c r="S140" s="29">
        <v>0</v>
      </c>
      <c r="T140" s="29">
        <v>0</v>
      </c>
      <c r="U140" s="29">
        <v>0</v>
      </c>
      <c r="V140" s="27">
        <v>16800</v>
      </c>
      <c r="W140" s="30">
        <v>44470</v>
      </c>
      <c r="X140" s="15"/>
      <c r="Y140" s="15" t="s">
        <v>836</v>
      </c>
      <c r="AA140" s="42"/>
      <c r="AB140" s="42"/>
      <c r="AC140" s="42"/>
      <c r="AD140" s="42"/>
      <c r="AE140" s="42"/>
      <c r="AF140" s="42"/>
      <c r="AG140" s="42"/>
      <c r="AH140" s="42"/>
      <c r="AI140" s="42"/>
      <c r="AJ140" s="42"/>
      <c r="AK140" s="42"/>
      <c r="AL140" s="5">
        <v>0</v>
      </c>
      <c r="AN140" s="44"/>
      <c r="AO140" s="44"/>
      <c r="AP140" s="44"/>
      <c r="AQ140" s="44"/>
      <c r="AR140" s="44" t="s">
        <v>1620</v>
      </c>
      <c r="AS140" s="5">
        <v>1</v>
      </c>
      <c r="AX140" s="5"/>
    </row>
    <row r="141" spans="1:50" ht="43.5" x14ac:dyDescent="0.35">
      <c r="A141" s="25" t="s">
        <v>1511</v>
      </c>
      <c r="B141" s="15" t="s">
        <v>6</v>
      </c>
      <c r="C141" s="7" t="s">
        <v>395</v>
      </c>
      <c r="D141" s="15" t="s">
        <v>2873</v>
      </c>
      <c r="E141" s="91">
        <v>59640</v>
      </c>
      <c r="F141" s="15">
        <v>59183</v>
      </c>
      <c r="G141" s="15" t="s">
        <v>2859</v>
      </c>
      <c r="H141" s="44"/>
      <c r="I141" s="15" t="s">
        <v>2882</v>
      </c>
      <c r="J141" s="7" t="s">
        <v>1965</v>
      </c>
      <c r="K141" s="121">
        <v>1374.6</v>
      </c>
      <c r="L141" s="145">
        <v>336000</v>
      </c>
      <c r="M141" s="28"/>
      <c r="N141" s="28">
        <v>336000</v>
      </c>
      <c r="O141" s="15" t="s">
        <v>341</v>
      </c>
      <c r="P141" s="27">
        <v>1482</v>
      </c>
      <c r="Q141" s="27">
        <v>1482</v>
      </c>
      <c r="R141" s="27">
        <v>0</v>
      </c>
      <c r="S141" s="29">
        <v>0</v>
      </c>
      <c r="T141" s="29">
        <v>0</v>
      </c>
      <c r="U141" s="29">
        <v>0</v>
      </c>
      <c r="V141" s="27">
        <v>0</v>
      </c>
      <c r="W141" s="30">
        <v>44348</v>
      </c>
      <c r="X141" s="15" t="s">
        <v>63</v>
      </c>
      <c r="Y141" s="15" t="s">
        <v>836</v>
      </c>
      <c r="AA141" s="42" t="s">
        <v>1620</v>
      </c>
      <c r="AB141" s="42"/>
      <c r="AC141" s="42"/>
      <c r="AD141" s="42"/>
      <c r="AE141" s="42"/>
      <c r="AF141" s="42"/>
      <c r="AG141" s="42"/>
      <c r="AH141" s="42"/>
      <c r="AI141" s="42"/>
      <c r="AJ141" s="42"/>
      <c r="AK141" s="42"/>
      <c r="AL141" s="5">
        <v>1</v>
      </c>
      <c r="AN141" s="44"/>
      <c r="AO141" s="44"/>
      <c r="AP141" s="44"/>
      <c r="AQ141" s="44"/>
      <c r="AR141" s="44" t="s">
        <v>1620</v>
      </c>
      <c r="AS141" s="5">
        <v>1</v>
      </c>
      <c r="AX141" s="5"/>
    </row>
    <row r="142" spans="1:50" ht="72.5" x14ac:dyDescent="0.35">
      <c r="A142" s="25" t="s">
        <v>1550</v>
      </c>
      <c r="B142" s="15" t="s">
        <v>6</v>
      </c>
      <c r="C142" s="7" t="s">
        <v>395</v>
      </c>
      <c r="D142" s="15" t="s">
        <v>2874</v>
      </c>
      <c r="E142" s="72">
        <v>59100</v>
      </c>
      <c r="F142" s="15">
        <v>59512</v>
      </c>
      <c r="G142" s="15" t="s">
        <v>3707</v>
      </c>
      <c r="H142" s="44"/>
      <c r="I142" s="15" t="s">
        <v>2883</v>
      </c>
      <c r="J142" s="7" t="s">
        <v>1965</v>
      </c>
      <c r="K142" s="121">
        <v>16232.7</v>
      </c>
      <c r="L142" s="145">
        <v>1659808</v>
      </c>
      <c r="M142" s="28"/>
      <c r="N142" s="28">
        <v>1659808</v>
      </c>
      <c r="O142" s="15" t="s">
        <v>299</v>
      </c>
      <c r="P142" s="27">
        <v>0</v>
      </c>
      <c r="Q142" s="27">
        <v>0</v>
      </c>
      <c r="R142" s="27">
        <v>15000</v>
      </c>
      <c r="S142" s="29">
        <v>15000</v>
      </c>
      <c r="T142" s="29">
        <v>0</v>
      </c>
      <c r="U142" s="29">
        <v>0</v>
      </c>
      <c r="V142" s="27">
        <v>4000</v>
      </c>
      <c r="W142" s="30">
        <v>44531</v>
      </c>
      <c r="X142" s="15" t="s">
        <v>591</v>
      </c>
      <c r="Y142" s="15" t="s">
        <v>3708</v>
      </c>
      <c r="AA142" s="42"/>
      <c r="AB142" s="42"/>
      <c r="AC142" s="42"/>
      <c r="AD142" s="42"/>
      <c r="AE142" s="42" t="s">
        <v>1620</v>
      </c>
      <c r="AF142" s="42"/>
      <c r="AG142" s="42"/>
      <c r="AH142" s="42"/>
      <c r="AI142" s="42"/>
      <c r="AJ142" s="42"/>
      <c r="AK142" s="42"/>
      <c r="AL142" s="5">
        <v>1</v>
      </c>
      <c r="AN142" s="44"/>
      <c r="AO142" s="44" t="s">
        <v>1620</v>
      </c>
      <c r="AP142" s="44"/>
      <c r="AQ142" s="44"/>
      <c r="AR142" s="44"/>
      <c r="AS142" s="5">
        <v>1</v>
      </c>
      <c r="AX142" s="5"/>
    </row>
    <row r="143" spans="1:50" ht="29" x14ac:dyDescent="0.35">
      <c r="A143" s="25" t="s">
        <v>558</v>
      </c>
      <c r="B143" s="15" t="s">
        <v>6</v>
      </c>
      <c r="C143" s="7" t="s">
        <v>395</v>
      </c>
      <c r="D143" s="15" t="s">
        <v>2875</v>
      </c>
      <c r="E143" s="72">
        <v>59800</v>
      </c>
      <c r="F143" s="15">
        <v>59350</v>
      </c>
      <c r="G143" s="15" t="s">
        <v>559</v>
      </c>
      <c r="H143" s="44"/>
      <c r="I143" s="15" t="s">
        <v>560</v>
      </c>
      <c r="J143" s="7" t="s">
        <v>160</v>
      </c>
      <c r="K143" s="121">
        <v>250000</v>
      </c>
      <c r="L143" s="145">
        <v>98222</v>
      </c>
      <c r="M143" s="28"/>
      <c r="N143" s="28">
        <v>98222</v>
      </c>
      <c r="O143" s="15" t="s">
        <v>289</v>
      </c>
      <c r="P143" s="27">
        <v>56000</v>
      </c>
      <c r="Q143" s="27">
        <v>35000</v>
      </c>
      <c r="R143" s="27">
        <v>25000</v>
      </c>
      <c r="S143" s="29">
        <v>0</v>
      </c>
      <c r="T143" s="29">
        <v>0</v>
      </c>
      <c r="U143" s="29">
        <v>25000</v>
      </c>
      <c r="V143" s="27">
        <v>130000</v>
      </c>
      <c r="W143" s="30">
        <v>44378</v>
      </c>
      <c r="X143" s="15"/>
      <c r="Y143" s="15" t="s">
        <v>3197</v>
      </c>
      <c r="AA143" s="42"/>
      <c r="AB143" s="42"/>
      <c r="AC143" s="42"/>
      <c r="AD143" s="42"/>
      <c r="AE143" s="42"/>
      <c r="AF143" s="42"/>
      <c r="AG143" s="42"/>
      <c r="AH143" s="42"/>
      <c r="AI143" s="42"/>
      <c r="AJ143" s="42"/>
      <c r="AK143" s="42"/>
      <c r="AL143" s="5">
        <v>0</v>
      </c>
      <c r="AN143" s="44" t="s">
        <v>1620</v>
      </c>
      <c r="AO143" s="44"/>
      <c r="AP143" s="44"/>
      <c r="AQ143" s="44"/>
      <c r="AR143" s="44"/>
      <c r="AS143" s="5">
        <v>1</v>
      </c>
      <c r="AX143" s="5"/>
    </row>
    <row r="144" spans="1:50" ht="43.5" x14ac:dyDescent="0.35">
      <c r="A144" s="25" t="s">
        <v>611</v>
      </c>
      <c r="B144" s="15" t="s">
        <v>6</v>
      </c>
      <c r="C144" s="7" t="s">
        <v>395</v>
      </c>
      <c r="D144" s="15" t="s">
        <v>2876</v>
      </c>
      <c r="E144" s="72">
        <v>59730</v>
      </c>
      <c r="F144" s="15">
        <v>59571</v>
      </c>
      <c r="G144" s="15" t="s">
        <v>2860</v>
      </c>
      <c r="H144" s="44"/>
      <c r="I144" s="15" t="s">
        <v>473</v>
      </c>
      <c r="J144" s="7" t="s">
        <v>160</v>
      </c>
      <c r="K144" s="121">
        <v>13309.3</v>
      </c>
      <c r="L144" s="145">
        <v>1711970</v>
      </c>
      <c r="M144" s="28"/>
      <c r="N144" s="28">
        <v>1711970</v>
      </c>
      <c r="O144" s="15" t="s">
        <v>299</v>
      </c>
      <c r="P144" s="27">
        <v>2416</v>
      </c>
      <c r="Q144" s="27">
        <v>2416</v>
      </c>
      <c r="R144" s="27">
        <v>380</v>
      </c>
      <c r="S144" s="29">
        <v>0</v>
      </c>
      <c r="T144" s="29">
        <v>380</v>
      </c>
      <c r="U144" s="29">
        <v>0</v>
      </c>
      <c r="V144" s="27">
        <v>3000</v>
      </c>
      <c r="W144" s="30">
        <v>44652</v>
      </c>
      <c r="X144" s="15" t="s">
        <v>30</v>
      </c>
      <c r="Y144" s="15"/>
      <c r="AA144" s="42"/>
      <c r="AB144" s="42"/>
      <c r="AC144" s="42"/>
      <c r="AD144" s="42" t="s">
        <v>1620</v>
      </c>
      <c r="AE144" s="42"/>
      <c r="AF144" s="42"/>
      <c r="AG144" s="42"/>
      <c r="AH144" s="42"/>
      <c r="AI144" s="42"/>
      <c r="AJ144" s="42"/>
      <c r="AK144" s="42"/>
      <c r="AL144" s="5">
        <v>1</v>
      </c>
      <c r="AN144" s="44"/>
      <c r="AO144" s="44"/>
      <c r="AP144" s="44"/>
      <c r="AQ144" s="44"/>
      <c r="AR144" s="44"/>
      <c r="AS144" s="5">
        <v>0</v>
      </c>
      <c r="AX144" s="5"/>
    </row>
    <row r="145" spans="1:50" ht="43.5" x14ac:dyDescent="0.35">
      <c r="A145" s="25" t="s">
        <v>443</v>
      </c>
      <c r="B145" s="15" t="s">
        <v>6</v>
      </c>
      <c r="C145" s="7" t="s">
        <v>395</v>
      </c>
      <c r="D145" s="15" t="s">
        <v>2874</v>
      </c>
      <c r="E145" s="72">
        <v>59100</v>
      </c>
      <c r="F145" s="15">
        <v>59512</v>
      </c>
      <c r="G145" s="15" t="s">
        <v>2861</v>
      </c>
      <c r="H145" s="44"/>
      <c r="I145" s="15" t="s">
        <v>444</v>
      </c>
      <c r="J145" s="7" t="s">
        <v>2832</v>
      </c>
      <c r="K145" s="121">
        <v>6244</v>
      </c>
      <c r="L145" s="145">
        <v>1500000</v>
      </c>
      <c r="M145" s="28"/>
      <c r="N145" s="28">
        <v>1500000</v>
      </c>
      <c r="O145" s="15" t="s">
        <v>289</v>
      </c>
      <c r="P145" s="27">
        <v>9820</v>
      </c>
      <c r="Q145" s="27">
        <v>2044</v>
      </c>
      <c r="R145" s="27">
        <v>3136</v>
      </c>
      <c r="S145" s="29">
        <v>0</v>
      </c>
      <c r="T145" s="29">
        <v>0</v>
      </c>
      <c r="U145" s="29">
        <v>0</v>
      </c>
      <c r="V145" s="27">
        <v>0</v>
      </c>
      <c r="W145" s="30">
        <v>44562</v>
      </c>
      <c r="X145" s="15" t="s">
        <v>591</v>
      </c>
      <c r="Y145" s="15" t="s">
        <v>3198</v>
      </c>
      <c r="AA145" s="42"/>
      <c r="AB145" s="42"/>
      <c r="AC145" s="42"/>
      <c r="AD145" s="42"/>
      <c r="AE145" s="42" t="s">
        <v>1620</v>
      </c>
      <c r="AF145" s="42"/>
      <c r="AG145" s="42"/>
      <c r="AH145" s="42"/>
      <c r="AI145" s="42"/>
      <c r="AJ145" s="42"/>
      <c r="AK145" s="42"/>
      <c r="AL145" s="5">
        <v>1</v>
      </c>
      <c r="AN145" s="44"/>
      <c r="AO145" s="44" t="s">
        <v>1620</v>
      </c>
      <c r="AP145" s="44" t="s">
        <v>1620</v>
      </c>
      <c r="AQ145" s="44"/>
      <c r="AR145" s="44"/>
      <c r="AS145" s="5">
        <v>2</v>
      </c>
      <c r="AV145" s="31" t="s">
        <v>3424</v>
      </c>
      <c r="AW145" s="75"/>
      <c r="AX145" s="5"/>
    </row>
    <row r="146" spans="1:50" ht="29" x14ac:dyDescent="0.35">
      <c r="A146" s="25" t="s">
        <v>491</v>
      </c>
      <c r="B146" s="15" t="s">
        <v>6</v>
      </c>
      <c r="C146" s="7" t="s">
        <v>395</v>
      </c>
      <c r="D146" s="15" t="s">
        <v>2872</v>
      </c>
      <c r="E146" s="72">
        <v>59200</v>
      </c>
      <c r="F146" s="15">
        <v>59599</v>
      </c>
      <c r="G146" s="15" t="s">
        <v>2862</v>
      </c>
      <c r="H146" s="44"/>
      <c r="I146" s="15" t="s">
        <v>492</v>
      </c>
      <c r="J146" s="7" t="s">
        <v>87</v>
      </c>
      <c r="K146" s="121">
        <v>353.3</v>
      </c>
      <c r="L146" s="145">
        <v>738975</v>
      </c>
      <c r="M146" s="28"/>
      <c r="N146" s="28">
        <v>738975</v>
      </c>
      <c r="O146" s="15" t="s">
        <v>299</v>
      </c>
      <c r="P146" s="27">
        <v>520</v>
      </c>
      <c r="Q146" s="27">
        <v>0</v>
      </c>
      <c r="R146" s="27">
        <v>105</v>
      </c>
      <c r="S146" s="29">
        <v>0</v>
      </c>
      <c r="T146" s="29">
        <v>105</v>
      </c>
      <c r="U146" s="29">
        <v>0</v>
      </c>
      <c r="V146" s="27">
        <v>0</v>
      </c>
      <c r="W146" s="30">
        <v>44593</v>
      </c>
      <c r="X146" s="15"/>
      <c r="Y146" s="15"/>
      <c r="AA146" s="42"/>
      <c r="AB146" s="42"/>
      <c r="AC146" s="42"/>
      <c r="AD146" s="42"/>
      <c r="AE146" s="42"/>
      <c r="AF146" s="42"/>
      <c r="AG146" s="42"/>
      <c r="AH146" s="42"/>
      <c r="AI146" s="42"/>
      <c r="AJ146" s="42"/>
      <c r="AK146" s="42"/>
      <c r="AL146" s="5">
        <v>0</v>
      </c>
      <c r="AN146" s="44"/>
      <c r="AO146" s="44"/>
      <c r="AP146" s="44"/>
      <c r="AQ146" s="44"/>
      <c r="AR146" s="44"/>
      <c r="AS146" s="5">
        <v>0</v>
      </c>
      <c r="AX146" s="5"/>
    </row>
    <row r="147" spans="1:50" ht="43.5" x14ac:dyDescent="0.35">
      <c r="A147" s="25" t="s">
        <v>1488</v>
      </c>
      <c r="B147" s="15" t="s">
        <v>6</v>
      </c>
      <c r="C147" s="7" t="s">
        <v>395</v>
      </c>
      <c r="D147" s="15" t="s">
        <v>3507</v>
      </c>
      <c r="E147" s="72">
        <v>59129</v>
      </c>
      <c r="F147" s="15">
        <v>59037</v>
      </c>
      <c r="G147" s="15" t="s">
        <v>2863</v>
      </c>
      <c r="H147" s="44"/>
      <c r="I147" s="15" t="s">
        <v>2884</v>
      </c>
      <c r="J147" s="7" t="s">
        <v>1965</v>
      </c>
      <c r="K147" s="121">
        <v>1467.3</v>
      </c>
      <c r="L147" s="145">
        <v>225000</v>
      </c>
      <c r="M147" s="28"/>
      <c r="N147" s="28">
        <v>225000</v>
      </c>
      <c r="O147" s="15" t="s">
        <v>299</v>
      </c>
      <c r="P147" s="27">
        <v>3567</v>
      </c>
      <c r="Q147" s="27">
        <v>3567</v>
      </c>
      <c r="R147" s="27">
        <v>0</v>
      </c>
      <c r="S147" s="29">
        <v>0</v>
      </c>
      <c r="T147" s="29">
        <v>0</v>
      </c>
      <c r="U147" s="29">
        <v>0</v>
      </c>
      <c r="V147" s="27">
        <v>0</v>
      </c>
      <c r="W147" s="30">
        <v>44531</v>
      </c>
      <c r="X147" s="15" t="s">
        <v>30</v>
      </c>
      <c r="Y147" s="15"/>
      <c r="AA147" s="42"/>
      <c r="AB147" s="42"/>
      <c r="AC147" s="42"/>
      <c r="AD147" s="42" t="s">
        <v>1620</v>
      </c>
      <c r="AE147" s="42"/>
      <c r="AF147" s="42"/>
      <c r="AG147" s="42"/>
      <c r="AH147" s="42"/>
      <c r="AI147" s="42"/>
      <c r="AJ147" s="42"/>
      <c r="AK147" s="42"/>
      <c r="AL147" s="5">
        <v>1</v>
      </c>
      <c r="AN147" s="44"/>
      <c r="AO147" s="44"/>
      <c r="AP147" s="44"/>
      <c r="AQ147" s="44"/>
      <c r="AR147" s="44"/>
      <c r="AS147" s="5">
        <v>0</v>
      </c>
      <c r="AX147" s="5"/>
    </row>
    <row r="148" spans="1:50" ht="29" x14ac:dyDescent="0.35">
      <c r="A148" s="25" t="s">
        <v>861</v>
      </c>
      <c r="B148" s="15" t="s">
        <v>6</v>
      </c>
      <c r="C148" s="7" t="s">
        <v>395</v>
      </c>
      <c r="D148" s="15" t="s">
        <v>2877</v>
      </c>
      <c r="E148" s="72">
        <v>59820</v>
      </c>
      <c r="F148" s="15">
        <v>59273</v>
      </c>
      <c r="G148" s="15" t="s">
        <v>2864</v>
      </c>
      <c r="H148" s="44"/>
      <c r="I148" s="15" t="s">
        <v>2885</v>
      </c>
      <c r="J148" s="7" t="s">
        <v>1296</v>
      </c>
      <c r="K148" s="121">
        <v>4200</v>
      </c>
      <c r="L148" s="145">
        <v>739182</v>
      </c>
      <c r="M148" s="28"/>
      <c r="N148" s="28">
        <v>739182</v>
      </c>
      <c r="O148" s="15" t="s">
        <v>299</v>
      </c>
      <c r="P148" s="27">
        <v>3633</v>
      </c>
      <c r="Q148" s="27">
        <v>2633</v>
      </c>
      <c r="R148" s="27">
        <v>0</v>
      </c>
      <c r="S148" s="29">
        <v>0</v>
      </c>
      <c r="T148" s="29">
        <v>0</v>
      </c>
      <c r="U148" s="29">
        <v>0</v>
      </c>
      <c r="V148" s="27">
        <v>0</v>
      </c>
      <c r="W148" s="30">
        <v>44440</v>
      </c>
      <c r="X148" s="15"/>
      <c r="Y148" s="15"/>
      <c r="AA148" s="42"/>
      <c r="AB148" s="42"/>
      <c r="AC148" s="42"/>
      <c r="AD148" s="42"/>
      <c r="AE148" s="42"/>
      <c r="AF148" s="42"/>
      <c r="AG148" s="42"/>
      <c r="AH148" s="42"/>
      <c r="AI148" s="42"/>
      <c r="AJ148" s="42"/>
      <c r="AK148" s="42"/>
      <c r="AL148" s="5">
        <v>0</v>
      </c>
      <c r="AN148" s="44"/>
      <c r="AO148" s="44"/>
      <c r="AP148" s="44"/>
      <c r="AQ148" s="44"/>
      <c r="AR148" s="44"/>
      <c r="AS148" s="5">
        <v>0</v>
      </c>
      <c r="AX148" s="5"/>
    </row>
    <row r="149" spans="1:50" ht="29" x14ac:dyDescent="0.35">
      <c r="A149" s="25" t="s">
        <v>1523</v>
      </c>
      <c r="B149" s="15" t="s">
        <v>6</v>
      </c>
      <c r="C149" s="7" t="s">
        <v>395</v>
      </c>
      <c r="D149" s="15" t="s">
        <v>2878</v>
      </c>
      <c r="E149" s="72">
        <v>59151</v>
      </c>
      <c r="F149" s="15">
        <v>59015</v>
      </c>
      <c r="G149" s="15" t="s">
        <v>2865</v>
      </c>
      <c r="H149" s="44"/>
      <c r="I149" s="15" t="s">
        <v>2886</v>
      </c>
      <c r="J149" s="7" t="s">
        <v>1965</v>
      </c>
      <c r="K149" s="121">
        <v>1012</v>
      </c>
      <c r="L149" s="145">
        <v>583450</v>
      </c>
      <c r="M149" s="28"/>
      <c r="N149" s="28">
        <v>583450</v>
      </c>
      <c r="O149" s="15" t="s">
        <v>299</v>
      </c>
      <c r="P149" s="27">
        <v>200</v>
      </c>
      <c r="Q149" s="27">
        <v>200</v>
      </c>
      <c r="R149" s="27">
        <v>413</v>
      </c>
      <c r="S149" s="29">
        <v>0</v>
      </c>
      <c r="T149" s="29">
        <v>413</v>
      </c>
      <c r="U149" s="29">
        <v>0</v>
      </c>
      <c r="V149" s="27">
        <v>542</v>
      </c>
      <c r="W149" s="39"/>
      <c r="X149" s="15" t="s">
        <v>30</v>
      </c>
      <c r="Y149" s="15"/>
      <c r="AA149" s="42"/>
      <c r="AB149" s="42"/>
      <c r="AC149" s="42"/>
      <c r="AD149" s="42" t="s">
        <v>1620</v>
      </c>
      <c r="AE149" s="42"/>
      <c r="AF149" s="42"/>
      <c r="AG149" s="42"/>
      <c r="AH149" s="42"/>
      <c r="AI149" s="42"/>
      <c r="AJ149" s="42"/>
      <c r="AK149" s="42"/>
      <c r="AL149" s="5">
        <v>1</v>
      </c>
      <c r="AN149" s="44"/>
      <c r="AO149" s="44"/>
      <c r="AP149" s="44"/>
      <c r="AQ149" s="44"/>
      <c r="AR149" s="44"/>
      <c r="AS149" s="5">
        <v>0</v>
      </c>
      <c r="AX149" s="5"/>
    </row>
    <row r="150" spans="1:50" ht="29" x14ac:dyDescent="0.35">
      <c r="A150" s="25" t="s">
        <v>843</v>
      </c>
      <c r="B150" s="15" t="s">
        <v>6</v>
      </c>
      <c r="C150" s="7" t="s">
        <v>395</v>
      </c>
      <c r="D150" s="15" t="s">
        <v>2879</v>
      </c>
      <c r="E150" s="72">
        <v>59186</v>
      </c>
      <c r="F150" s="15">
        <v>59012</v>
      </c>
      <c r="G150" s="15" t="s">
        <v>2866</v>
      </c>
      <c r="H150" s="44"/>
      <c r="I150" s="15" t="s">
        <v>2887</v>
      </c>
      <c r="J150" s="7" t="s">
        <v>1296</v>
      </c>
      <c r="K150" s="121">
        <v>41880</v>
      </c>
      <c r="L150" s="145">
        <v>282500</v>
      </c>
      <c r="M150" s="28"/>
      <c r="N150" s="28">
        <v>282500</v>
      </c>
      <c r="O150" s="15" t="s">
        <v>289</v>
      </c>
      <c r="P150" s="27">
        <v>1227</v>
      </c>
      <c r="Q150" s="27">
        <v>1227</v>
      </c>
      <c r="R150" s="27">
        <v>0</v>
      </c>
      <c r="S150" s="29">
        <v>0</v>
      </c>
      <c r="T150" s="29">
        <v>0</v>
      </c>
      <c r="U150" s="29">
        <v>0</v>
      </c>
      <c r="V150" s="27">
        <v>0</v>
      </c>
      <c r="W150" s="30">
        <v>44470</v>
      </c>
      <c r="X150" s="15"/>
      <c r="Y150" s="15" t="s">
        <v>3200</v>
      </c>
      <c r="AA150" s="42"/>
      <c r="AB150" s="42"/>
      <c r="AC150" s="42"/>
      <c r="AD150" s="42"/>
      <c r="AE150" s="42"/>
      <c r="AF150" s="42"/>
      <c r="AG150" s="42"/>
      <c r="AH150" s="42"/>
      <c r="AI150" s="42"/>
      <c r="AJ150" s="42"/>
      <c r="AK150" s="42"/>
      <c r="AL150" s="5">
        <v>0</v>
      </c>
      <c r="AN150" s="44" t="s">
        <v>1620</v>
      </c>
      <c r="AO150" s="44"/>
      <c r="AP150" s="44"/>
      <c r="AQ150" s="44"/>
      <c r="AR150" s="44"/>
      <c r="AS150" s="5">
        <v>1</v>
      </c>
      <c r="AX150" s="5"/>
    </row>
    <row r="151" spans="1:50" ht="29" x14ac:dyDescent="0.35">
      <c r="A151" s="25" t="s">
        <v>1514</v>
      </c>
      <c r="B151" s="15" t="s">
        <v>6</v>
      </c>
      <c r="C151" s="7" t="s">
        <v>395</v>
      </c>
      <c r="D151" s="15" t="s">
        <v>3423</v>
      </c>
      <c r="E151" s="72">
        <v>59300</v>
      </c>
      <c r="F151" s="15">
        <v>59606</v>
      </c>
      <c r="G151" s="15" t="s">
        <v>2867</v>
      </c>
      <c r="H151" s="44"/>
      <c r="I151" s="15" t="s">
        <v>2888</v>
      </c>
      <c r="J151" s="7" t="s">
        <v>1965</v>
      </c>
      <c r="K151" s="121">
        <v>1956.3</v>
      </c>
      <c r="L151" s="145">
        <v>418099</v>
      </c>
      <c r="M151" s="28"/>
      <c r="N151" s="28">
        <v>418099</v>
      </c>
      <c r="O151" s="15" t="s">
        <v>299</v>
      </c>
      <c r="P151" s="27">
        <v>1318</v>
      </c>
      <c r="Q151" s="27">
        <v>1318</v>
      </c>
      <c r="R151" s="27">
        <v>0</v>
      </c>
      <c r="S151" s="29">
        <v>0</v>
      </c>
      <c r="T151" s="29">
        <v>0</v>
      </c>
      <c r="U151" s="29">
        <v>0</v>
      </c>
      <c r="V151" s="27">
        <v>0</v>
      </c>
      <c r="W151" s="30">
        <v>44713</v>
      </c>
      <c r="X151" s="15" t="s">
        <v>3173</v>
      </c>
      <c r="Y151" s="15"/>
      <c r="AA151" s="44" t="s">
        <v>1620</v>
      </c>
      <c r="AB151" s="44"/>
      <c r="AC151" s="44"/>
      <c r="AD151" s="44"/>
      <c r="AE151" s="44"/>
      <c r="AF151" s="44"/>
      <c r="AG151" s="44"/>
      <c r="AH151" s="44"/>
      <c r="AI151" s="44" t="s">
        <v>1620</v>
      </c>
      <c r="AJ151" s="44"/>
      <c r="AK151" s="44"/>
      <c r="AL151" s="5">
        <v>2</v>
      </c>
      <c r="AN151" s="44"/>
      <c r="AO151" s="44"/>
      <c r="AP151" s="44"/>
      <c r="AQ151" s="44"/>
      <c r="AR151" s="44"/>
      <c r="AS151" s="5">
        <v>0</v>
      </c>
      <c r="AX151" s="5"/>
    </row>
    <row r="152" spans="1:50" ht="43.5" x14ac:dyDescent="0.35">
      <c r="A152" s="25" t="s">
        <v>811</v>
      </c>
      <c r="B152" s="15" t="s">
        <v>6</v>
      </c>
      <c r="C152" s="7" t="s">
        <v>395</v>
      </c>
      <c r="D152" s="15" t="s">
        <v>2873</v>
      </c>
      <c r="E152" s="91">
        <v>59640</v>
      </c>
      <c r="F152" s="15">
        <v>59183</v>
      </c>
      <c r="G152" s="15" t="s">
        <v>2868</v>
      </c>
      <c r="H152" s="44"/>
      <c r="I152" s="15" t="s">
        <v>2889</v>
      </c>
      <c r="J152" s="7" t="s">
        <v>160</v>
      </c>
      <c r="K152" s="121">
        <v>25382.5</v>
      </c>
      <c r="L152" s="145">
        <v>1267975</v>
      </c>
      <c r="M152" s="28"/>
      <c r="N152" s="28">
        <v>1267975</v>
      </c>
      <c r="O152" s="15" t="s">
        <v>341</v>
      </c>
      <c r="P152" s="27">
        <v>18675</v>
      </c>
      <c r="Q152" s="27">
        <v>5600</v>
      </c>
      <c r="R152" s="27">
        <v>2700</v>
      </c>
      <c r="S152" s="29">
        <v>2000</v>
      </c>
      <c r="T152" s="29">
        <v>700</v>
      </c>
      <c r="U152" s="29">
        <v>0</v>
      </c>
      <c r="V152" s="27">
        <v>8500</v>
      </c>
      <c r="W152" s="30">
        <v>44440</v>
      </c>
      <c r="X152" s="15" t="s">
        <v>63</v>
      </c>
      <c r="Y152" s="15"/>
      <c r="AA152" s="42" t="s">
        <v>1620</v>
      </c>
      <c r="AB152" s="42"/>
      <c r="AC152" s="42"/>
      <c r="AD152" s="42"/>
      <c r="AE152" s="42"/>
      <c r="AF152" s="42"/>
      <c r="AG152" s="42"/>
      <c r="AH152" s="42"/>
      <c r="AI152" s="42"/>
      <c r="AJ152" s="42"/>
      <c r="AK152" s="42"/>
      <c r="AL152" s="5">
        <v>1</v>
      </c>
      <c r="AN152" s="44"/>
      <c r="AO152" s="44"/>
      <c r="AP152" s="44"/>
      <c r="AQ152" s="44"/>
      <c r="AR152" s="44"/>
      <c r="AS152" s="5">
        <v>0</v>
      </c>
      <c r="AX152" s="5"/>
    </row>
    <row r="153" spans="1:50" ht="29" x14ac:dyDescent="0.35">
      <c r="A153" s="25" t="s">
        <v>873</v>
      </c>
      <c r="B153" s="15" t="s">
        <v>6</v>
      </c>
      <c r="C153" s="7" t="s">
        <v>395</v>
      </c>
      <c r="D153" s="15" t="s">
        <v>2880</v>
      </c>
      <c r="E153" s="72">
        <v>59260</v>
      </c>
      <c r="F153" s="15">
        <v>59346</v>
      </c>
      <c r="G153" s="15" t="s">
        <v>2869</v>
      </c>
      <c r="H153" s="44"/>
      <c r="I153" s="15" t="s">
        <v>874</v>
      </c>
      <c r="J153" s="7" t="s">
        <v>2832</v>
      </c>
      <c r="K153" s="121">
        <v>50321.5</v>
      </c>
      <c r="L153" s="145">
        <v>773161</v>
      </c>
      <c r="M153" s="28"/>
      <c r="N153" s="28">
        <v>773161</v>
      </c>
      <c r="O153" s="15" t="s">
        <v>289</v>
      </c>
      <c r="P153" s="27">
        <v>0</v>
      </c>
      <c r="Q153" s="27">
        <v>0</v>
      </c>
      <c r="R153" s="27">
        <v>12000</v>
      </c>
      <c r="S153" s="29">
        <v>0</v>
      </c>
      <c r="T153" s="29">
        <v>0</v>
      </c>
      <c r="U153" s="29">
        <v>12000</v>
      </c>
      <c r="V153" s="27">
        <v>0</v>
      </c>
      <c r="W153" s="30">
        <v>44440</v>
      </c>
      <c r="X153" s="15"/>
      <c r="Y153" s="15" t="s">
        <v>2891</v>
      </c>
      <c r="AA153" s="42"/>
      <c r="AB153" s="42"/>
      <c r="AC153" s="42"/>
      <c r="AD153" s="42"/>
      <c r="AE153" s="42"/>
      <c r="AF153" s="42"/>
      <c r="AG153" s="42"/>
      <c r="AH153" s="42"/>
      <c r="AI153" s="42"/>
      <c r="AJ153" s="42"/>
      <c r="AK153" s="42"/>
      <c r="AL153" s="5">
        <v>0</v>
      </c>
      <c r="AN153" s="44"/>
      <c r="AO153" s="44" t="s">
        <v>1620</v>
      </c>
      <c r="AP153" s="44"/>
      <c r="AQ153" s="44"/>
      <c r="AR153" s="44"/>
      <c r="AS153" s="5">
        <v>1</v>
      </c>
      <c r="AV153" s="31" t="s">
        <v>3424</v>
      </c>
      <c r="AW153" s="75"/>
      <c r="AX153" s="5"/>
    </row>
    <row r="154" spans="1:50" ht="29" x14ac:dyDescent="0.35">
      <c r="A154" s="25" t="s">
        <v>1529</v>
      </c>
      <c r="B154" s="15" t="s">
        <v>6</v>
      </c>
      <c r="C154" s="7" t="s">
        <v>397</v>
      </c>
      <c r="D154" s="15" t="s">
        <v>3506</v>
      </c>
      <c r="E154" s="72">
        <v>62800</v>
      </c>
      <c r="F154" s="15">
        <v>62510</v>
      </c>
      <c r="G154" s="15" t="s">
        <v>3631</v>
      </c>
      <c r="H154" s="44"/>
      <c r="I154" s="15" t="s">
        <v>2894</v>
      </c>
      <c r="J154" s="7" t="s">
        <v>1296</v>
      </c>
      <c r="K154" s="121">
        <v>5034.5</v>
      </c>
      <c r="L154" s="145">
        <v>408000</v>
      </c>
      <c r="M154" s="28"/>
      <c r="N154" s="28">
        <v>408000</v>
      </c>
      <c r="O154" s="15" t="s">
        <v>299</v>
      </c>
      <c r="P154" s="27">
        <v>5274</v>
      </c>
      <c r="Q154" s="27">
        <v>5274</v>
      </c>
      <c r="R154" s="27">
        <v>0</v>
      </c>
      <c r="S154" s="29">
        <v>0</v>
      </c>
      <c r="T154" s="29">
        <v>0</v>
      </c>
      <c r="U154" s="29">
        <v>0</v>
      </c>
      <c r="V154" s="27">
        <v>0</v>
      </c>
      <c r="W154" s="30">
        <v>44545</v>
      </c>
      <c r="X154" s="15" t="s">
        <v>63</v>
      </c>
      <c r="Y154" s="15"/>
      <c r="AA154" s="42" t="s">
        <v>1620</v>
      </c>
      <c r="AB154" s="42"/>
      <c r="AC154" s="42"/>
      <c r="AD154" s="42"/>
      <c r="AE154" s="42"/>
      <c r="AF154" s="42"/>
      <c r="AG154" s="42"/>
      <c r="AH154" s="42"/>
      <c r="AI154" s="42"/>
      <c r="AJ154" s="42"/>
      <c r="AK154" s="42"/>
      <c r="AL154" s="5">
        <v>1</v>
      </c>
      <c r="AN154" s="44"/>
      <c r="AO154" s="44"/>
      <c r="AP154" s="44"/>
      <c r="AQ154" s="44"/>
      <c r="AR154" s="44"/>
      <c r="AS154" s="5">
        <v>0</v>
      </c>
      <c r="AX154" s="5"/>
    </row>
    <row r="155" spans="1:50" ht="58" x14ac:dyDescent="0.35">
      <c r="A155" s="25" t="s">
        <v>1537</v>
      </c>
      <c r="B155" s="15" t="s">
        <v>6</v>
      </c>
      <c r="C155" s="7" t="s">
        <v>397</v>
      </c>
      <c r="D155" s="15" t="s">
        <v>3508</v>
      </c>
      <c r="E155" s="72">
        <v>62200</v>
      </c>
      <c r="F155" s="15">
        <v>62160</v>
      </c>
      <c r="G155" s="15" t="s">
        <v>3709</v>
      </c>
      <c r="H155" s="44"/>
      <c r="I155" s="15" t="s">
        <v>2900</v>
      </c>
      <c r="J155" s="7" t="s">
        <v>1965</v>
      </c>
      <c r="K155" s="121">
        <v>4800</v>
      </c>
      <c r="L155" s="145">
        <v>1028034</v>
      </c>
      <c r="M155" s="28"/>
      <c r="N155" s="28">
        <v>1028034</v>
      </c>
      <c r="O155" s="15" t="s">
        <v>295</v>
      </c>
      <c r="P155" s="27">
        <v>0</v>
      </c>
      <c r="Q155" s="27">
        <v>0</v>
      </c>
      <c r="R155" s="27">
        <v>3474</v>
      </c>
      <c r="S155" s="29">
        <v>0</v>
      </c>
      <c r="T155" s="29">
        <v>0</v>
      </c>
      <c r="U155" s="29">
        <v>3474</v>
      </c>
      <c r="V155" s="27">
        <v>0</v>
      </c>
      <c r="W155" s="30">
        <v>44531</v>
      </c>
      <c r="X155" s="15" t="s">
        <v>69</v>
      </c>
      <c r="Y155" s="15"/>
      <c r="AA155" s="42"/>
      <c r="AB155" s="42"/>
      <c r="AC155" s="42" t="s">
        <v>1620</v>
      </c>
      <c r="AD155" s="42"/>
      <c r="AE155" s="42"/>
      <c r="AF155" s="42"/>
      <c r="AG155" s="42"/>
      <c r="AH155" s="42"/>
      <c r="AI155" s="42"/>
      <c r="AJ155" s="42"/>
      <c r="AK155" s="42"/>
      <c r="AL155" s="5">
        <v>1</v>
      </c>
      <c r="AN155" s="44"/>
      <c r="AO155" s="44"/>
      <c r="AP155" s="44"/>
      <c r="AQ155" s="44"/>
      <c r="AR155" s="44"/>
      <c r="AS155" s="5">
        <v>0</v>
      </c>
      <c r="AX155" s="5"/>
    </row>
    <row r="156" spans="1:50" ht="43.5" x14ac:dyDescent="0.35">
      <c r="A156" s="25" t="s">
        <v>1504</v>
      </c>
      <c r="B156" s="15" t="s">
        <v>6</v>
      </c>
      <c r="C156" s="7" t="s">
        <v>397</v>
      </c>
      <c r="D156" s="15" t="s">
        <v>2892</v>
      </c>
      <c r="E156" s="72">
        <v>62113</v>
      </c>
      <c r="F156" s="15">
        <v>62480</v>
      </c>
      <c r="G156" s="15" t="s">
        <v>1505</v>
      </c>
      <c r="H156" s="44"/>
      <c r="I156" s="15" t="s">
        <v>2895</v>
      </c>
      <c r="J156" s="7" t="s">
        <v>1965</v>
      </c>
      <c r="K156" s="121">
        <v>17728.400000000001</v>
      </c>
      <c r="L156" s="145">
        <v>343269</v>
      </c>
      <c r="M156" s="28"/>
      <c r="N156" s="28">
        <v>343269</v>
      </c>
      <c r="O156" s="15" t="s">
        <v>289</v>
      </c>
      <c r="P156" s="27">
        <v>0</v>
      </c>
      <c r="Q156" s="27">
        <v>0</v>
      </c>
      <c r="R156" s="27">
        <v>2500</v>
      </c>
      <c r="S156" s="29">
        <v>0</v>
      </c>
      <c r="T156" s="29">
        <v>0</v>
      </c>
      <c r="U156" s="29">
        <v>2500</v>
      </c>
      <c r="V156" s="27">
        <v>0</v>
      </c>
      <c r="W156" s="30">
        <v>44287</v>
      </c>
      <c r="X156" s="15" t="s">
        <v>69</v>
      </c>
      <c r="Y156" s="15"/>
      <c r="AA156" s="42"/>
      <c r="AB156" s="42"/>
      <c r="AC156" s="42" t="s">
        <v>1620</v>
      </c>
      <c r="AD156" s="42"/>
      <c r="AE156" s="42"/>
      <c r="AF156" s="42"/>
      <c r="AG156" s="42"/>
      <c r="AH156" s="42"/>
      <c r="AI156" s="42"/>
      <c r="AJ156" s="42"/>
      <c r="AK156" s="42"/>
      <c r="AL156" s="5">
        <v>1</v>
      </c>
      <c r="AN156" s="44"/>
      <c r="AO156" s="44"/>
      <c r="AP156" s="44"/>
      <c r="AQ156" s="44"/>
      <c r="AR156" s="44"/>
      <c r="AS156" s="5">
        <v>0</v>
      </c>
      <c r="AX156" s="5"/>
    </row>
    <row r="157" spans="1:50" ht="29" x14ac:dyDescent="0.35">
      <c r="A157" s="25" t="s">
        <v>881</v>
      </c>
      <c r="B157" s="15" t="s">
        <v>6</v>
      </c>
      <c r="C157" s="7" t="s">
        <v>397</v>
      </c>
      <c r="D157" s="15" t="s">
        <v>2893</v>
      </c>
      <c r="E157" s="72">
        <v>62100</v>
      </c>
      <c r="F157" s="15">
        <v>62193</v>
      </c>
      <c r="G157" s="15" t="s">
        <v>882</v>
      </c>
      <c r="H157" s="44"/>
      <c r="I157" s="15" t="s">
        <v>2896</v>
      </c>
      <c r="J157" s="7" t="s">
        <v>1965</v>
      </c>
      <c r="K157" s="121">
        <v>22932</v>
      </c>
      <c r="L157" s="145">
        <v>3181228</v>
      </c>
      <c r="M157" s="28"/>
      <c r="N157" s="28">
        <v>3181228</v>
      </c>
      <c r="O157" s="15" t="s">
        <v>289</v>
      </c>
      <c r="P157" s="27">
        <v>5435</v>
      </c>
      <c r="Q157" s="27">
        <v>2790</v>
      </c>
      <c r="R157" s="27">
        <v>0</v>
      </c>
      <c r="S157" s="29">
        <v>0</v>
      </c>
      <c r="T157" s="29">
        <v>0</v>
      </c>
      <c r="U157" s="29">
        <v>0</v>
      </c>
      <c r="V157" s="27">
        <v>8422</v>
      </c>
      <c r="W157" s="30">
        <v>44621</v>
      </c>
      <c r="X157" s="15" t="s">
        <v>2819</v>
      </c>
      <c r="Y157" s="15"/>
      <c r="AA157" s="42" t="s">
        <v>1620</v>
      </c>
      <c r="AB157" s="42" t="s">
        <v>1620</v>
      </c>
      <c r="AC157" s="42"/>
      <c r="AD157" s="42"/>
      <c r="AE157" s="42"/>
      <c r="AF157" s="42"/>
      <c r="AG157" s="42"/>
      <c r="AH157" s="42"/>
      <c r="AI157" s="42"/>
      <c r="AJ157" s="42"/>
      <c r="AK157" s="42"/>
      <c r="AL157" s="5">
        <v>2</v>
      </c>
      <c r="AN157" s="44"/>
      <c r="AO157" s="44"/>
      <c r="AP157" s="44"/>
      <c r="AQ157" s="44"/>
      <c r="AR157" s="44"/>
      <c r="AS157" s="5">
        <v>0</v>
      </c>
      <c r="AX157" s="5"/>
    </row>
    <row r="158" spans="1:50" ht="29" x14ac:dyDescent="0.35">
      <c r="A158" s="25" t="s">
        <v>1551</v>
      </c>
      <c r="B158" s="15" t="s">
        <v>6</v>
      </c>
      <c r="C158" s="7" t="s">
        <v>397</v>
      </c>
      <c r="D158" s="15" t="s">
        <v>3508</v>
      </c>
      <c r="E158" s="72">
        <v>62200</v>
      </c>
      <c r="F158" s="15">
        <v>62160</v>
      </c>
      <c r="G158" s="15" t="s">
        <v>2901</v>
      </c>
      <c r="H158" s="44"/>
      <c r="I158" s="15" t="s">
        <v>1552</v>
      </c>
      <c r="J158" s="7" t="s">
        <v>1296</v>
      </c>
      <c r="K158" s="121">
        <v>15985</v>
      </c>
      <c r="L158" s="145">
        <v>1500000</v>
      </c>
      <c r="M158" s="28"/>
      <c r="N158" s="28">
        <v>1500000</v>
      </c>
      <c r="O158" s="15" t="s">
        <v>299</v>
      </c>
      <c r="P158" s="27">
        <v>2837</v>
      </c>
      <c r="Q158" s="27">
        <v>2837</v>
      </c>
      <c r="R158" s="27">
        <v>0</v>
      </c>
      <c r="S158" s="29">
        <v>0</v>
      </c>
      <c r="T158" s="29">
        <v>0</v>
      </c>
      <c r="U158" s="29">
        <v>0</v>
      </c>
      <c r="V158" s="27">
        <v>0</v>
      </c>
      <c r="W158" s="30">
        <v>44317</v>
      </c>
      <c r="X158" s="15" t="s">
        <v>2819</v>
      </c>
      <c r="Y158" s="15"/>
      <c r="AA158" s="42" t="s">
        <v>1620</v>
      </c>
      <c r="AB158" s="42" t="s">
        <v>1620</v>
      </c>
      <c r="AC158" s="42"/>
      <c r="AD158" s="42"/>
      <c r="AE158" s="42"/>
      <c r="AF158" s="42"/>
      <c r="AG158" s="42"/>
      <c r="AH158" s="42"/>
      <c r="AI158" s="42"/>
      <c r="AJ158" s="42"/>
      <c r="AK158" s="42"/>
      <c r="AL158" s="5">
        <v>2</v>
      </c>
      <c r="AN158" s="44"/>
      <c r="AO158" s="44"/>
      <c r="AP158" s="44"/>
      <c r="AQ158" s="44"/>
      <c r="AR158" s="44"/>
      <c r="AS158" s="5">
        <v>0</v>
      </c>
      <c r="AX158" s="5"/>
    </row>
    <row r="159" spans="1:50" ht="43.5" x14ac:dyDescent="0.35">
      <c r="A159" s="25" t="s">
        <v>1532</v>
      </c>
      <c r="B159" s="15" t="s">
        <v>6</v>
      </c>
      <c r="C159" s="7" t="s">
        <v>397</v>
      </c>
      <c r="D159" s="15" t="s">
        <v>3509</v>
      </c>
      <c r="E159" s="72">
        <v>62290</v>
      </c>
      <c r="F159" s="15">
        <v>62617</v>
      </c>
      <c r="G159" s="15" t="s">
        <v>3632</v>
      </c>
      <c r="H159" s="44"/>
      <c r="I159" s="15" t="s">
        <v>2897</v>
      </c>
      <c r="J159" s="7" t="s">
        <v>2898</v>
      </c>
      <c r="K159" s="121">
        <v>25900</v>
      </c>
      <c r="L159" s="145">
        <v>796800</v>
      </c>
      <c r="M159" s="28"/>
      <c r="N159" s="28">
        <v>796800</v>
      </c>
      <c r="O159" s="15" t="s">
        <v>301</v>
      </c>
      <c r="P159" s="27">
        <v>0</v>
      </c>
      <c r="Q159" s="27">
        <v>0</v>
      </c>
      <c r="R159" s="27">
        <v>2000</v>
      </c>
      <c r="S159" s="29">
        <v>0</v>
      </c>
      <c r="T159" s="29">
        <v>0</v>
      </c>
      <c r="U159" s="29">
        <v>0</v>
      </c>
      <c r="V159" s="27">
        <v>0</v>
      </c>
      <c r="W159" s="30">
        <v>44509</v>
      </c>
      <c r="X159" s="15" t="s">
        <v>69</v>
      </c>
      <c r="Y159" s="15" t="s">
        <v>3174</v>
      </c>
      <c r="AA159" s="42"/>
      <c r="AB159" s="42"/>
      <c r="AC159" s="42" t="s">
        <v>1620</v>
      </c>
      <c r="AD159" s="42"/>
      <c r="AE159" s="42"/>
      <c r="AF159" s="42"/>
      <c r="AG159" s="42"/>
      <c r="AH159" s="42"/>
      <c r="AI159" s="42"/>
      <c r="AJ159" s="42"/>
      <c r="AK159" s="42"/>
      <c r="AL159" s="5">
        <v>1</v>
      </c>
      <c r="AN159" s="44"/>
      <c r="AO159" s="44" t="s">
        <v>1620</v>
      </c>
      <c r="AP159" s="44"/>
      <c r="AQ159" s="44"/>
      <c r="AR159" s="44"/>
      <c r="AS159" s="5">
        <v>1</v>
      </c>
      <c r="AX159" s="5"/>
    </row>
    <row r="160" spans="1:50" ht="29" x14ac:dyDescent="0.35">
      <c r="A160" s="25" t="s">
        <v>852</v>
      </c>
      <c r="B160" s="15" t="s">
        <v>6</v>
      </c>
      <c r="C160" s="7" t="s">
        <v>397</v>
      </c>
      <c r="D160" s="15" t="s">
        <v>3546</v>
      </c>
      <c r="E160" s="72">
        <v>62500</v>
      </c>
      <c r="F160" s="15">
        <v>62765</v>
      </c>
      <c r="G160" s="15" t="s">
        <v>2902</v>
      </c>
      <c r="H160" s="44"/>
      <c r="I160" s="15" t="s">
        <v>2899</v>
      </c>
      <c r="J160" s="7" t="s">
        <v>1965</v>
      </c>
      <c r="K160" s="121">
        <v>4095</v>
      </c>
      <c r="L160" s="145">
        <v>450000</v>
      </c>
      <c r="M160" s="28"/>
      <c r="N160" s="28">
        <v>450000</v>
      </c>
      <c r="O160" s="15" t="s">
        <v>299</v>
      </c>
      <c r="P160" s="27">
        <v>991</v>
      </c>
      <c r="Q160" s="27">
        <v>671</v>
      </c>
      <c r="R160" s="27">
        <v>1304</v>
      </c>
      <c r="S160" s="29">
        <v>0</v>
      </c>
      <c r="T160" s="29">
        <v>1304</v>
      </c>
      <c r="U160" s="29">
        <v>0</v>
      </c>
      <c r="V160" s="27">
        <v>1474</v>
      </c>
      <c r="W160" s="30">
        <v>44348</v>
      </c>
      <c r="X160" s="15" t="s">
        <v>521</v>
      </c>
      <c r="Y160" s="15"/>
      <c r="AA160" s="42"/>
      <c r="AB160" s="42"/>
      <c r="AC160" s="42"/>
      <c r="AD160" s="42"/>
      <c r="AE160" s="42"/>
      <c r="AF160" s="42"/>
      <c r="AG160" s="42"/>
      <c r="AH160" s="42"/>
      <c r="AI160" s="42" t="s">
        <v>1620</v>
      </c>
      <c r="AJ160" s="42"/>
      <c r="AK160" s="42"/>
      <c r="AL160" s="5">
        <v>1</v>
      </c>
      <c r="AN160" s="44"/>
      <c r="AO160" s="44"/>
      <c r="AP160" s="44"/>
      <c r="AQ160" s="44"/>
      <c r="AR160" s="44"/>
      <c r="AS160" s="5">
        <v>0</v>
      </c>
      <c r="AX160" s="5"/>
    </row>
    <row r="161" spans="1:50" ht="43.5" x14ac:dyDescent="0.35">
      <c r="A161" s="25" t="s">
        <v>867</v>
      </c>
      <c r="B161" s="15" t="s">
        <v>6</v>
      </c>
      <c r="C161" s="7" t="s">
        <v>842</v>
      </c>
      <c r="D161" s="15" t="s">
        <v>3560</v>
      </c>
      <c r="E161" s="72">
        <v>80170</v>
      </c>
      <c r="F161" s="15">
        <v>80680</v>
      </c>
      <c r="G161" s="15" t="s">
        <v>2905</v>
      </c>
      <c r="H161" s="44"/>
      <c r="I161" s="15" t="s">
        <v>2903</v>
      </c>
      <c r="J161" s="7" t="s">
        <v>1296</v>
      </c>
      <c r="K161" s="121">
        <v>14408.1</v>
      </c>
      <c r="L161" s="145">
        <v>425300</v>
      </c>
      <c r="M161" s="28"/>
      <c r="N161" s="28">
        <v>425300</v>
      </c>
      <c r="O161" s="15" t="s">
        <v>289</v>
      </c>
      <c r="P161" s="27">
        <v>2696</v>
      </c>
      <c r="Q161" s="27">
        <v>2696</v>
      </c>
      <c r="R161" s="27">
        <v>1900</v>
      </c>
      <c r="S161" s="29">
        <v>0</v>
      </c>
      <c r="T161" s="29">
        <v>900</v>
      </c>
      <c r="U161" s="29">
        <v>0</v>
      </c>
      <c r="V161" s="27">
        <v>3612</v>
      </c>
      <c r="W161" s="30">
        <v>44561</v>
      </c>
      <c r="X161" s="15" t="s">
        <v>30</v>
      </c>
      <c r="Y161" s="15"/>
      <c r="AA161" s="42"/>
      <c r="AB161" s="42"/>
      <c r="AC161" s="42"/>
      <c r="AD161" s="42" t="s">
        <v>1620</v>
      </c>
      <c r="AE161" s="42"/>
      <c r="AF161" s="42"/>
      <c r="AG161" s="42"/>
      <c r="AH161" s="42"/>
      <c r="AI161" s="42"/>
      <c r="AJ161" s="42"/>
      <c r="AK161" s="42"/>
      <c r="AL161" s="5">
        <v>1</v>
      </c>
      <c r="AN161" s="44"/>
      <c r="AO161" s="44"/>
      <c r="AP161" s="44"/>
      <c r="AQ161" s="44"/>
      <c r="AR161" s="44"/>
      <c r="AS161" s="5">
        <v>0</v>
      </c>
      <c r="AX161" s="5"/>
    </row>
    <row r="162" spans="1:50" ht="29" x14ac:dyDescent="0.35">
      <c r="A162" s="25" t="s">
        <v>1530</v>
      </c>
      <c r="B162" s="15" t="s">
        <v>6</v>
      </c>
      <c r="C162" s="7" t="s">
        <v>842</v>
      </c>
      <c r="D162" s="15" t="s">
        <v>2909</v>
      </c>
      <c r="E162" s="72">
        <v>80000</v>
      </c>
      <c r="F162" s="36">
        <v>80021</v>
      </c>
      <c r="G162" s="15" t="s">
        <v>2906</v>
      </c>
      <c r="H162" s="44"/>
      <c r="I162" s="15" t="s">
        <v>2903</v>
      </c>
      <c r="J162" s="7" t="s">
        <v>1296</v>
      </c>
      <c r="K162" s="121">
        <v>21937.8</v>
      </c>
      <c r="L162" s="145">
        <v>797800</v>
      </c>
      <c r="M162" s="28"/>
      <c r="N162" s="28">
        <v>797800</v>
      </c>
      <c r="O162" s="15" t="s">
        <v>299</v>
      </c>
      <c r="P162" s="27">
        <v>16730</v>
      </c>
      <c r="Q162" s="27">
        <v>16730</v>
      </c>
      <c r="R162" s="27">
        <v>2500</v>
      </c>
      <c r="S162" s="29">
        <v>0</v>
      </c>
      <c r="T162" s="29">
        <v>2500</v>
      </c>
      <c r="U162" s="29">
        <v>0</v>
      </c>
      <c r="V162" s="27">
        <v>13618</v>
      </c>
      <c r="W162" s="30">
        <v>44440</v>
      </c>
      <c r="X162" s="15" t="s">
        <v>69</v>
      </c>
      <c r="Y162" s="15"/>
      <c r="AA162" s="42"/>
      <c r="AB162" s="42"/>
      <c r="AC162" s="42" t="s">
        <v>1620</v>
      </c>
      <c r="AD162" s="42"/>
      <c r="AE162" s="42"/>
      <c r="AF162" s="42"/>
      <c r="AG162" s="42"/>
      <c r="AH162" s="42"/>
      <c r="AI162" s="42"/>
      <c r="AJ162" s="42"/>
      <c r="AK162" s="42"/>
      <c r="AL162" s="5">
        <v>1</v>
      </c>
      <c r="AN162" s="44"/>
      <c r="AO162" s="44"/>
      <c r="AP162" s="44"/>
      <c r="AQ162" s="44"/>
      <c r="AR162" s="44"/>
      <c r="AS162" s="5">
        <v>0</v>
      </c>
      <c r="AX162" s="5"/>
    </row>
    <row r="163" spans="1:50" ht="29" x14ac:dyDescent="0.35">
      <c r="A163" s="25" t="s">
        <v>841</v>
      </c>
      <c r="B163" s="15" t="s">
        <v>6</v>
      </c>
      <c r="C163" s="7" t="s">
        <v>842</v>
      </c>
      <c r="D163" s="15" t="s">
        <v>3562</v>
      </c>
      <c r="E163" s="72">
        <v>80800</v>
      </c>
      <c r="F163" s="36">
        <v>80463</v>
      </c>
      <c r="G163" s="15" t="s">
        <v>2907</v>
      </c>
      <c r="H163" s="44"/>
      <c r="I163" s="15" t="s">
        <v>2904</v>
      </c>
      <c r="J163" s="7" t="s">
        <v>1965</v>
      </c>
      <c r="K163" s="121">
        <v>6326.9</v>
      </c>
      <c r="L163" s="145">
        <v>278696</v>
      </c>
      <c r="M163" s="28"/>
      <c r="N163" s="28">
        <v>278696</v>
      </c>
      <c r="O163" s="15" t="s">
        <v>3433</v>
      </c>
      <c r="P163" s="27">
        <v>0</v>
      </c>
      <c r="Q163" s="27">
        <v>0</v>
      </c>
      <c r="R163" s="27">
        <v>301</v>
      </c>
      <c r="S163" s="29">
        <v>0</v>
      </c>
      <c r="T163" s="29">
        <v>301</v>
      </c>
      <c r="U163" s="29">
        <v>0</v>
      </c>
      <c r="V163" s="27">
        <v>6702</v>
      </c>
      <c r="W163" s="30">
        <v>44440</v>
      </c>
      <c r="X163" s="15"/>
      <c r="Y163" s="15"/>
      <c r="AA163" s="42"/>
      <c r="AB163" s="42"/>
      <c r="AC163" s="42"/>
      <c r="AD163" s="42"/>
      <c r="AE163" s="42"/>
      <c r="AF163" s="42"/>
      <c r="AG163" s="42"/>
      <c r="AH163" s="42"/>
      <c r="AI163" s="42"/>
      <c r="AJ163" s="42"/>
      <c r="AK163" s="42"/>
      <c r="AL163" s="5">
        <v>0</v>
      </c>
      <c r="AN163" s="44"/>
      <c r="AO163" s="44"/>
      <c r="AP163" s="44"/>
      <c r="AQ163" s="44"/>
      <c r="AR163" s="44"/>
      <c r="AS163" s="5">
        <v>0</v>
      </c>
      <c r="AX163" s="5"/>
    </row>
    <row r="164" spans="1:50" ht="29" x14ac:dyDescent="0.35">
      <c r="A164" s="25" t="s">
        <v>1496</v>
      </c>
      <c r="B164" s="15" t="s">
        <v>6</v>
      </c>
      <c r="C164" s="7" t="s">
        <v>842</v>
      </c>
      <c r="D164" s="15" t="s">
        <v>2910</v>
      </c>
      <c r="E164" s="72">
        <v>80630</v>
      </c>
      <c r="F164" s="36">
        <v>80071</v>
      </c>
      <c r="G164" s="15" t="s">
        <v>2908</v>
      </c>
      <c r="H164" s="44"/>
      <c r="I164" s="15" t="s">
        <v>2903</v>
      </c>
      <c r="J164" s="7" t="s">
        <v>1296</v>
      </c>
      <c r="K164" s="121">
        <v>22500</v>
      </c>
      <c r="L164" s="145">
        <v>240000</v>
      </c>
      <c r="M164" s="28"/>
      <c r="N164" s="28">
        <v>240000</v>
      </c>
      <c r="O164" s="15" t="s">
        <v>289</v>
      </c>
      <c r="P164" s="27">
        <v>1624</v>
      </c>
      <c r="Q164" s="27">
        <v>1624</v>
      </c>
      <c r="R164" s="27">
        <v>0</v>
      </c>
      <c r="S164" s="29">
        <v>0</v>
      </c>
      <c r="T164" s="29">
        <v>0</v>
      </c>
      <c r="U164" s="29">
        <v>0</v>
      </c>
      <c r="V164" s="27">
        <v>6647</v>
      </c>
      <c r="W164" s="30">
        <v>44531</v>
      </c>
      <c r="X164" s="15"/>
      <c r="Y164" s="15"/>
      <c r="AA164" s="42"/>
      <c r="AB164" s="42"/>
      <c r="AC164" s="42"/>
      <c r="AD164" s="42"/>
      <c r="AE164" s="42"/>
      <c r="AF164" s="42"/>
      <c r="AG164" s="42"/>
      <c r="AH164" s="42"/>
      <c r="AI164" s="42"/>
      <c r="AJ164" s="42"/>
      <c r="AK164" s="42"/>
      <c r="AL164" s="5">
        <v>0</v>
      </c>
      <c r="AN164" s="44"/>
      <c r="AO164" s="44"/>
      <c r="AP164" s="44"/>
      <c r="AQ164" s="44"/>
      <c r="AR164" s="44"/>
      <c r="AS164" s="5">
        <v>0</v>
      </c>
      <c r="AX164" s="5"/>
    </row>
    <row r="165" spans="1:50" ht="29" x14ac:dyDescent="0.35">
      <c r="A165" s="25" t="s">
        <v>1519</v>
      </c>
      <c r="B165" s="15" t="s">
        <v>6</v>
      </c>
      <c r="C165" s="7" t="s">
        <v>842</v>
      </c>
      <c r="D165" s="15" t="s">
        <v>2911</v>
      </c>
      <c r="E165" s="72">
        <v>80110</v>
      </c>
      <c r="F165" s="36">
        <v>80570</v>
      </c>
      <c r="G165" s="15" t="s">
        <v>3633</v>
      </c>
      <c r="H165" s="44"/>
      <c r="I165" s="15" t="s">
        <v>2903</v>
      </c>
      <c r="J165" s="7" t="s">
        <v>1296</v>
      </c>
      <c r="K165" s="121">
        <v>7835.1</v>
      </c>
      <c r="L165" s="145">
        <v>462500</v>
      </c>
      <c r="M165" s="28"/>
      <c r="N165" s="28">
        <v>462500</v>
      </c>
      <c r="O165" s="15" t="s">
        <v>289</v>
      </c>
      <c r="P165" s="27">
        <v>1042</v>
      </c>
      <c r="Q165" s="27">
        <v>1042</v>
      </c>
      <c r="R165" s="27">
        <v>968</v>
      </c>
      <c r="S165" s="29">
        <v>0</v>
      </c>
      <c r="T165" s="29">
        <v>968</v>
      </c>
      <c r="U165" s="29">
        <v>0</v>
      </c>
      <c r="V165" s="27">
        <v>4605</v>
      </c>
      <c r="W165" s="30">
        <v>44562</v>
      </c>
      <c r="X165" s="15" t="s">
        <v>30</v>
      </c>
      <c r="Y165" s="15"/>
      <c r="AA165" s="42"/>
      <c r="AB165" s="42"/>
      <c r="AC165" s="42"/>
      <c r="AD165" s="42" t="s">
        <v>1620</v>
      </c>
      <c r="AE165" s="42"/>
      <c r="AF165" s="42"/>
      <c r="AG165" s="42"/>
      <c r="AH165" s="42"/>
      <c r="AI165" s="42"/>
      <c r="AJ165" s="42"/>
      <c r="AK165" s="42"/>
      <c r="AL165" s="5">
        <v>1</v>
      </c>
      <c r="AN165" s="44"/>
      <c r="AO165" s="44"/>
      <c r="AP165" s="44"/>
      <c r="AQ165" s="44"/>
      <c r="AR165" s="44"/>
      <c r="AS165" s="5">
        <v>0</v>
      </c>
      <c r="AX165" s="5"/>
    </row>
    <row r="166" spans="1:50" ht="29" x14ac:dyDescent="0.35">
      <c r="A166" s="25" t="s">
        <v>1531</v>
      </c>
      <c r="B166" s="15" t="s">
        <v>6</v>
      </c>
      <c r="C166" s="7" t="s">
        <v>829</v>
      </c>
      <c r="D166" s="15" t="s">
        <v>2916</v>
      </c>
      <c r="E166" s="88" t="s">
        <v>3179</v>
      </c>
      <c r="F166" s="126" t="s">
        <v>3840</v>
      </c>
      <c r="G166" s="15" t="s">
        <v>2912</v>
      </c>
      <c r="H166" s="44"/>
      <c r="I166" s="15" t="s">
        <v>2918</v>
      </c>
      <c r="J166" s="7" t="s">
        <v>1296</v>
      </c>
      <c r="K166" s="121">
        <v>270</v>
      </c>
      <c r="L166" s="145">
        <v>446492</v>
      </c>
      <c r="M166" s="28"/>
      <c r="N166" s="28">
        <v>446492</v>
      </c>
      <c r="O166" s="15" t="s">
        <v>299</v>
      </c>
      <c r="P166" s="27">
        <v>377</v>
      </c>
      <c r="Q166" s="27">
        <v>377</v>
      </c>
      <c r="R166" s="27">
        <v>0</v>
      </c>
      <c r="S166" s="29">
        <v>0</v>
      </c>
      <c r="T166" s="29">
        <v>0</v>
      </c>
      <c r="U166" s="29">
        <v>0</v>
      </c>
      <c r="V166" s="27">
        <v>0</v>
      </c>
      <c r="W166" s="30">
        <v>44440</v>
      </c>
      <c r="X166" s="15" t="s">
        <v>2819</v>
      </c>
      <c r="Y166" s="15"/>
      <c r="AA166" s="42" t="s">
        <v>1620</v>
      </c>
      <c r="AB166" s="42" t="s">
        <v>1620</v>
      </c>
      <c r="AC166" s="42"/>
      <c r="AD166" s="42"/>
      <c r="AE166" s="42"/>
      <c r="AF166" s="42"/>
      <c r="AG166" s="42"/>
      <c r="AH166" s="42"/>
      <c r="AI166" s="42"/>
      <c r="AJ166" s="42"/>
      <c r="AK166" s="42"/>
      <c r="AL166" s="5">
        <v>2</v>
      </c>
      <c r="AN166" s="44"/>
      <c r="AO166" s="44"/>
      <c r="AP166" s="44"/>
      <c r="AQ166" s="44"/>
      <c r="AR166" s="44"/>
      <c r="AS166" s="5">
        <v>0</v>
      </c>
      <c r="AX166" s="5"/>
    </row>
    <row r="167" spans="1:50" ht="29" x14ac:dyDescent="0.35">
      <c r="A167" s="25" t="s">
        <v>828</v>
      </c>
      <c r="B167" s="15" t="s">
        <v>6</v>
      </c>
      <c r="C167" s="7" t="s">
        <v>829</v>
      </c>
      <c r="D167" s="15" t="s">
        <v>3563</v>
      </c>
      <c r="E167" s="88" t="s">
        <v>3178</v>
      </c>
      <c r="F167" s="126" t="s">
        <v>3841</v>
      </c>
      <c r="G167" s="15" t="s">
        <v>3634</v>
      </c>
      <c r="H167" s="44"/>
      <c r="I167" s="15" t="s">
        <v>2918</v>
      </c>
      <c r="J167" s="7" t="s">
        <v>1296</v>
      </c>
      <c r="K167" s="121">
        <v>14680</v>
      </c>
      <c r="L167" s="145">
        <v>102253</v>
      </c>
      <c r="M167" s="28"/>
      <c r="N167" s="28">
        <v>102253</v>
      </c>
      <c r="O167" s="15" t="s">
        <v>289</v>
      </c>
      <c r="P167" s="27">
        <v>3750</v>
      </c>
      <c r="Q167" s="27">
        <v>3750</v>
      </c>
      <c r="R167" s="27">
        <v>150</v>
      </c>
      <c r="S167" s="29">
        <v>0</v>
      </c>
      <c r="T167" s="29">
        <v>150</v>
      </c>
      <c r="U167" s="29">
        <v>0</v>
      </c>
      <c r="V167" s="27">
        <v>5349</v>
      </c>
      <c r="W167" s="30">
        <v>44317</v>
      </c>
      <c r="X167" s="15"/>
      <c r="Y167" s="15"/>
      <c r="AA167" s="42"/>
      <c r="AB167" s="42"/>
      <c r="AC167" s="42"/>
      <c r="AD167" s="42"/>
      <c r="AE167" s="42"/>
      <c r="AF167" s="42"/>
      <c r="AG167" s="42"/>
      <c r="AH167" s="42"/>
      <c r="AI167" s="42"/>
      <c r="AJ167" s="42"/>
      <c r="AK167" s="42"/>
      <c r="AL167" s="5">
        <v>0</v>
      </c>
      <c r="AN167" s="44"/>
      <c r="AO167" s="44"/>
      <c r="AP167" s="44"/>
      <c r="AQ167" s="44"/>
      <c r="AR167" s="44"/>
      <c r="AS167" s="5">
        <v>0</v>
      </c>
      <c r="AX167" s="5"/>
    </row>
    <row r="168" spans="1:50" ht="29" x14ac:dyDescent="0.35">
      <c r="A168" s="25" t="s">
        <v>1495</v>
      </c>
      <c r="B168" s="15" t="s">
        <v>6</v>
      </c>
      <c r="C168" s="7" t="s">
        <v>829</v>
      </c>
      <c r="D168" s="15" t="s">
        <v>3564</v>
      </c>
      <c r="E168" s="88" t="s">
        <v>3177</v>
      </c>
      <c r="F168" s="126" t="s">
        <v>3842</v>
      </c>
      <c r="G168" s="15" t="s">
        <v>2913</v>
      </c>
      <c r="H168" s="44"/>
      <c r="I168" s="15" t="s">
        <v>2918</v>
      </c>
      <c r="J168" s="7" t="s">
        <v>1296</v>
      </c>
      <c r="K168" s="121">
        <v>922</v>
      </c>
      <c r="L168" s="145">
        <v>183107</v>
      </c>
      <c r="M168" s="28"/>
      <c r="N168" s="28">
        <v>183107</v>
      </c>
      <c r="O168" s="15" t="s">
        <v>299</v>
      </c>
      <c r="P168" s="27">
        <v>483</v>
      </c>
      <c r="Q168" s="27">
        <v>483</v>
      </c>
      <c r="R168" s="27">
        <v>0</v>
      </c>
      <c r="S168" s="29">
        <v>0</v>
      </c>
      <c r="T168" s="29">
        <v>0</v>
      </c>
      <c r="U168" s="29">
        <v>0</v>
      </c>
      <c r="V168" s="27">
        <v>0</v>
      </c>
      <c r="W168" s="30">
        <v>44440</v>
      </c>
      <c r="X168" s="15"/>
      <c r="Y168" s="15"/>
      <c r="AA168" s="42"/>
      <c r="AB168" s="42"/>
      <c r="AC168" s="42"/>
      <c r="AD168" s="42"/>
      <c r="AE168" s="42"/>
      <c r="AF168" s="42"/>
      <c r="AG168" s="42"/>
      <c r="AH168" s="42"/>
      <c r="AI168" s="42"/>
      <c r="AJ168" s="42"/>
      <c r="AK168" s="42"/>
      <c r="AL168" s="5">
        <v>0</v>
      </c>
      <c r="AN168" s="44"/>
      <c r="AO168" s="44"/>
      <c r="AP168" s="44"/>
      <c r="AQ168" s="44"/>
      <c r="AR168" s="44"/>
      <c r="AS168" s="5">
        <v>0</v>
      </c>
      <c r="AX168" s="5"/>
    </row>
    <row r="169" spans="1:50" ht="29" x14ac:dyDescent="0.35">
      <c r="A169" s="25" t="s">
        <v>1492</v>
      </c>
      <c r="B169" s="15" t="s">
        <v>6</v>
      </c>
      <c r="C169" s="7" t="s">
        <v>829</v>
      </c>
      <c r="D169" s="15" t="s">
        <v>2917</v>
      </c>
      <c r="E169" s="88" t="s">
        <v>3176</v>
      </c>
      <c r="F169" s="126" t="s">
        <v>3843</v>
      </c>
      <c r="G169" s="15" t="s">
        <v>2914</v>
      </c>
      <c r="H169" s="44"/>
      <c r="I169" s="15" t="s">
        <v>2894</v>
      </c>
      <c r="J169" s="7" t="s">
        <v>1296</v>
      </c>
      <c r="K169" s="121">
        <v>658.9</v>
      </c>
      <c r="L169" s="145">
        <v>120000</v>
      </c>
      <c r="M169" s="28"/>
      <c r="N169" s="28">
        <v>120000</v>
      </c>
      <c r="O169" s="15" t="s">
        <v>299</v>
      </c>
      <c r="P169" s="38"/>
      <c r="Q169" s="27"/>
      <c r="R169" s="27">
        <v>0</v>
      </c>
      <c r="S169" s="29">
        <v>0</v>
      </c>
      <c r="T169" s="29">
        <v>0</v>
      </c>
      <c r="U169" s="29">
        <v>0</v>
      </c>
      <c r="V169" s="27">
        <v>0</v>
      </c>
      <c r="W169" s="30">
        <v>44545</v>
      </c>
      <c r="X169" s="15" t="s">
        <v>2819</v>
      </c>
      <c r="Y169" s="15"/>
      <c r="AA169" s="42" t="s">
        <v>1620</v>
      </c>
      <c r="AB169" s="42" t="s">
        <v>1620</v>
      </c>
      <c r="AC169" s="42"/>
      <c r="AD169" s="42"/>
      <c r="AE169" s="42"/>
      <c r="AF169" s="42"/>
      <c r="AG169" s="42"/>
      <c r="AH169" s="42"/>
      <c r="AI169" s="42"/>
      <c r="AJ169" s="42"/>
      <c r="AK169" s="42"/>
      <c r="AL169" s="5">
        <v>2</v>
      </c>
      <c r="AN169" s="44"/>
      <c r="AO169" s="44"/>
      <c r="AP169" s="44"/>
      <c r="AQ169" s="44"/>
      <c r="AR169" s="44"/>
      <c r="AS169" s="5">
        <v>0</v>
      </c>
      <c r="AX169" s="5"/>
    </row>
    <row r="170" spans="1:50" ht="29" x14ac:dyDescent="0.35">
      <c r="A170" s="25" t="s">
        <v>1534</v>
      </c>
      <c r="B170" s="15" t="s">
        <v>6</v>
      </c>
      <c r="C170" s="7" t="s">
        <v>829</v>
      </c>
      <c r="D170" s="15" t="s">
        <v>3547</v>
      </c>
      <c r="E170" s="88" t="s">
        <v>3175</v>
      </c>
      <c r="F170" s="126" t="s">
        <v>3844</v>
      </c>
      <c r="G170" s="15" t="s">
        <v>2915</v>
      </c>
      <c r="H170" s="44"/>
      <c r="I170" s="15" t="s">
        <v>2919</v>
      </c>
      <c r="J170" s="7" t="s">
        <v>1965</v>
      </c>
      <c r="K170" s="121">
        <v>12000</v>
      </c>
      <c r="L170" s="145">
        <v>1200000</v>
      </c>
      <c r="M170" s="28"/>
      <c r="N170" s="28">
        <v>1200000</v>
      </c>
      <c r="O170" s="15" t="s">
        <v>289</v>
      </c>
      <c r="P170" s="27">
        <v>3150</v>
      </c>
      <c r="Q170" s="27">
        <v>3150</v>
      </c>
      <c r="R170" s="27">
        <v>2000</v>
      </c>
      <c r="S170" s="29">
        <v>2000</v>
      </c>
      <c r="T170" s="29">
        <v>0</v>
      </c>
      <c r="U170" s="29">
        <v>0</v>
      </c>
      <c r="V170" s="27">
        <v>4500</v>
      </c>
      <c r="W170" s="30">
        <v>44440</v>
      </c>
      <c r="X170" s="15" t="s">
        <v>2819</v>
      </c>
      <c r="Y170" s="15" t="s">
        <v>3201</v>
      </c>
      <c r="AA170" s="42" t="s">
        <v>1620</v>
      </c>
      <c r="AB170" s="42" t="s">
        <v>1620</v>
      </c>
      <c r="AC170" s="42"/>
      <c r="AD170" s="42"/>
      <c r="AE170" s="42"/>
      <c r="AF170" s="42"/>
      <c r="AG170" s="42"/>
      <c r="AH170" s="42"/>
      <c r="AI170" s="42"/>
      <c r="AJ170" s="42"/>
      <c r="AK170" s="42"/>
      <c r="AL170" s="5">
        <v>2</v>
      </c>
      <c r="AN170" s="44" t="s">
        <v>1620</v>
      </c>
      <c r="AO170" s="44"/>
      <c r="AP170" s="44"/>
      <c r="AQ170" s="44"/>
      <c r="AR170" s="44"/>
      <c r="AS170" s="5">
        <v>1</v>
      </c>
      <c r="AX170" s="5"/>
    </row>
    <row r="171" spans="1:50" ht="29" x14ac:dyDescent="0.35">
      <c r="A171" s="25" t="s">
        <v>875</v>
      </c>
      <c r="B171" s="15" t="s">
        <v>6</v>
      </c>
      <c r="C171" s="7" t="s">
        <v>442</v>
      </c>
      <c r="D171" s="15" t="s">
        <v>2923</v>
      </c>
      <c r="E171" s="72">
        <v>60100</v>
      </c>
      <c r="F171" s="36">
        <v>60175</v>
      </c>
      <c r="G171" s="15" t="s">
        <v>2920</v>
      </c>
      <c r="H171" s="44"/>
      <c r="I171" s="15" t="s">
        <v>2922</v>
      </c>
      <c r="J171" s="7" t="s">
        <v>2997</v>
      </c>
      <c r="K171" s="121">
        <v>24224</v>
      </c>
      <c r="L171" s="145">
        <v>1470000</v>
      </c>
      <c r="M171" s="28"/>
      <c r="N171" s="28">
        <v>1470000</v>
      </c>
      <c r="O171" s="15" t="s">
        <v>299</v>
      </c>
      <c r="P171" s="27">
        <v>8000</v>
      </c>
      <c r="Q171" s="27">
        <v>1600</v>
      </c>
      <c r="R171" s="27">
        <v>0</v>
      </c>
      <c r="S171" s="29">
        <v>0</v>
      </c>
      <c r="T171" s="29">
        <v>0</v>
      </c>
      <c r="U171" s="29">
        <v>0</v>
      </c>
      <c r="V171" s="27">
        <v>3000</v>
      </c>
      <c r="W171" s="30">
        <v>44621</v>
      </c>
      <c r="X171" s="15" t="s">
        <v>255</v>
      </c>
      <c r="Y171" s="15"/>
      <c r="AA171" s="42" t="s">
        <v>1620</v>
      </c>
      <c r="AB171" s="42"/>
      <c r="AC171" s="42" t="s">
        <v>1620</v>
      </c>
      <c r="AD171" s="42"/>
      <c r="AE171" s="42"/>
      <c r="AF171" s="42"/>
      <c r="AG171" s="42"/>
      <c r="AH171" s="42"/>
      <c r="AI171" s="42"/>
      <c r="AJ171" s="42"/>
      <c r="AK171" s="42"/>
      <c r="AL171" s="5">
        <v>2</v>
      </c>
      <c r="AN171" s="44"/>
      <c r="AO171" s="44"/>
      <c r="AP171" s="44"/>
      <c r="AQ171" s="44"/>
      <c r="AR171" s="44"/>
      <c r="AS171" s="5">
        <v>0</v>
      </c>
      <c r="AX171" s="5"/>
    </row>
    <row r="172" spans="1:50" ht="29" x14ac:dyDescent="0.35">
      <c r="A172" s="25" t="s">
        <v>1543</v>
      </c>
      <c r="B172" s="15" t="s">
        <v>6</v>
      </c>
      <c r="C172" s="7" t="s">
        <v>442</v>
      </c>
      <c r="D172" s="15" t="s">
        <v>2923</v>
      </c>
      <c r="E172" s="72">
        <v>60100</v>
      </c>
      <c r="F172" s="15">
        <v>60175</v>
      </c>
      <c r="G172" s="15" t="s">
        <v>2921</v>
      </c>
      <c r="H172" s="44"/>
      <c r="I172" s="15" t="s">
        <v>1544</v>
      </c>
      <c r="J172" s="7" t="s">
        <v>1965</v>
      </c>
      <c r="K172" s="121">
        <v>2500</v>
      </c>
      <c r="L172" s="145">
        <v>1519791</v>
      </c>
      <c r="M172" s="28"/>
      <c r="N172" s="28">
        <v>1519791</v>
      </c>
      <c r="O172" s="15" t="s">
        <v>289</v>
      </c>
      <c r="P172" s="27">
        <v>0</v>
      </c>
      <c r="Q172" s="27">
        <v>0</v>
      </c>
      <c r="R172" s="27">
        <v>2500</v>
      </c>
      <c r="S172" s="29">
        <v>2500</v>
      </c>
      <c r="T172" s="29">
        <v>0</v>
      </c>
      <c r="U172" s="29">
        <v>0</v>
      </c>
      <c r="V172" s="27">
        <v>0</v>
      </c>
      <c r="W172" s="30">
        <v>44440</v>
      </c>
      <c r="X172" s="15" t="s">
        <v>2820</v>
      </c>
      <c r="Y172" s="15"/>
      <c r="AA172" s="42" t="s">
        <v>1620</v>
      </c>
      <c r="AB172" s="42" t="s">
        <v>1620</v>
      </c>
      <c r="AC172" s="42" t="s">
        <v>1620</v>
      </c>
      <c r="AD172" s="42"/>
      <c r="AE172" s="42"/>
      <c r="AF172" s="42"/>
      <c r="AG172" s="42"/>
      <c r="AH172" s="42"/>
      <c r="AI172" s="42"/>
      <c r="AJ172" s="42"/>
      <c r="AK172" s="42"/>
      <c r="AL172" s="5">
        <v>3</v>
      </c>
      <c r="AN172" s="44"/>
      <c r="AO172" s="44"/>
      <c r="AP172" s="44"/>
      <c r="AQ172" s="44"/>
      <c r="AR172" s="44"/>
      <c r="AS172" s="5">
        <v>0</v>
      </c>
      <c r="AX172" s="5"/>
    </row>
    <row r="173" spans="1:50" ht="29" x14ac:dyDescent="0.35">
      <c r="A173" s="25" t="s">
        <v>832</v>
      </c>
      <c r="B173" s="15" t="s">
        <v>6</v>
      </c>
      <c r="C173" s="7" t="s">
        <v>442</v>
      </c>
      <c r="D173" s="15" t="s">
        <v>2924</v>
      </c>
      <c r="E173" s="72">
        <v>60000</v>
      </c>
      <c r="F173" s="15">
        <v>60057</v>
      </c>
      <c r="G173" s="15" t="s">
        <v>833</v>
      </c>
      <c r="H173" s="44"/>
      <c r="I173" s="15" t="s">
        <v>3635</v>
      </c>
      <c r="J173" s="7" t="s">
        <v>1296</v>
      </c>
      <c r="K173" s="121">
        <v>4636</v>
      </c>
      <c r="L173" s="145">
        <v>227871</v>
      </c>
      <c r="M173" s="28"/>
      <c r="N173" s="28">
        <v>227871</v>
      </c>
      <c r="O173" s="15" t="s">
        <v>289</v>
      </c>
      <c r="P173" s="27">
        <v>1321</v>
      </c>
      <c r="Q173" s="27">
        <v>1321</v>
      </c>
      <c r="R173" s="27">
        <v>0</v>
      </c>
      <c r="S173" s="29">
        <v>0</v>
      </c>
      <c r="T173" s="29">
        <v>0</v>
      </c>
      <c r="U173" s="29">
        <v>0</v>
      </c>
      <c r="V173" s="27">
        <v>0</v>
      </c>
      <c r="W173" s="30">
        <v>44561</v>
      </c>
      <c r="X173" s="15" t="s">
        <v>405</v>
      </c>
      <c r="Y173" s="15"/>
      <c r="AA173" s="42"/>
      <c r="AB173" s="42"/>
      <c r="AC173" s="42"/>
      <c r="AD173" s="42"/>
      <c r="AE173" s="42"/>
      <c r="AF173" s="42"/>
      <c r="AG173" s="42"/>
      <c r="AH173" s="42"/>
      <c r="AI173" s="42" t="s">
        <v>1620</v>
      </c>
      <c r="AJ173" s="42"/>
      <c r="AK173" s="42"/>
      <c r="AL173" s="5">
        <v>1</v>
      </c>
      <c r="AN173" s="44"/>
      <c r="AO173" s="44"/>
      <c r="AP173" s="44"/>
      <c r="AQ173" s="44"/>
      <c r="AR173" s="44"/>
      <c r="AS173" s="5">
        <v>0</v>
      </c>
      <c r="AX173" s="5"/>
    </row>
    <row r="174" spans="1:50" ht="29" x14ac:dyDescent="0.35">
      <c r="A174" s="25" t="s">
        <v>837</v>
      </c>
      <c r="B174" s="15" t="s">
        <v>6</v>
      </c>
      <c r="C174" s="7" t="s">
        <v>442</v>
      </c>
      <c r="D174" s="15" t="s">
        <v>2924</v>
      </c>
      <c r="E174" s="72">
        <v>60000</v>
      </c>
      <c r="F174" s="15">
        <v>60057</v>
      </c>
      <c r="G174" s="15" t="s">
        <v>838</v>
      </c>
      <c r="H174" s="44"/>
      <c r="I174" s="15" t="s">
        <v>3635</v>
      </c>
      <c r="J174" s="7" t="s">
        <v>1296</v>
      </c>
      <c r="K174" s="121">
        <v>3306</v>
      </c>
      <c r="L174" s="145">
        <v>252338</v>
      </c>
      <c r="M174" s="28"/>
      <c r="N174" s="28">
        <v>252338</v>
      </c>
      <c r="O174" s="15" t="s">
        <v>301</v>
      </c>
      <c r="P174" s="27">
        <v>1696</v>
      </c>
      <c r="Q174" s="27">
        <v>1696</v>
      </c>
      <c r="R174" s="27">
        <v>0</v>
      </c>
      <c r="S174" s="29">
        <v>0</v>
      </c>
      <c r="T174" s="29">
        <v>0</v>
      </c>
      <c r="U174" s="29">
        <v>0</v>
      </c>
      <c r="V174" s="27">
        <v>0</v>
      </c>
      <c r="W174" s="30">
        <v>44470</v>
      </c>
      <c r="X174" s="15" t="s">
        <v>405</v>
      </c>
      <c r="Y174" s="15"/>
      <c r="AA174" s="42"/>
      <c r="AB174" s="42"/>
      <c r="AC174" s="42"/>
      <c r="AD174" s="42"/>
      <c r="AE174" s="42"/>
      <c r="AF174" s="42"/>
      <c r="AG174" s="42"/>
      <c r="AH174" s="42"/>
      <c r="AI174" s="42" t="s">
        <v>1620</v>
      </c>
      <c r="AJ174" s="42"/>
      <c r="AK174" s="42"/>
      <c r="AL174" s="5">
        <v>1</v>
      </c>
      <c r="AN174" s="44"/>
      <c r="AO174" s="44"/>
      <c r="AP174" s="44"/>
      <c r="AQ174" s="44"/>
      <c r="AR174" s="44"/>
      <c r="AS174" s="5">
        <v>0</v>
      </c>
      <c r="AX174" s="5"/>
    </row>
    <row r="175" spans="1:50" ht="29" x14ac:dyDescent="0.35">
      <c r="A175" s="80" t="s">
        <v>3983</v>
      </c>
      <c r="B175" s="15" t="s">
        <v>6</v>
      </c>
      <c r="C175" s="7" t="s">
        <v>842</v>
      </c>
      <c r="D175" s="7" t="s">
        <v>3962</v>
      </c>
      <c r="E175" s="72">
        <v>80100</v>
      </c>
      <c r="F175" s="15">
        <v>80001</v>
      </c>
      <c r="G175" s="15" t="s">
        <v>3947</v>
      </c>
      <c r="H175" s="44"/>
      <c r="I175" s="15" t="s">
        <v>3972</v>
      </c>
      <c r="J175" s="7" t="s">
        <v>1296</v>
      </c>
      <c r="K175" s="121">
        <v>10600</v>
      </c>
      <c r="L175" s="145"/>
      <c r="M175" s="145">
        <v>500000</v>
      </c>
      <c r="N175" s="28">
        <v>500000</v>
      </c>
      <c r="O175" s="15" t="s">
        <v>301</v>
      </c>
      <c r="P175" s="27">
        <v>5052</v>
      </c>
      <c r="Q175" s="27">
        <v>5052</v>
      </c>
      <c r="R175" s="27">
        <v>935</v>
      </c>
      <c r="S175" s="29">
        <v>0</v>
      </c>
      <c r="T175" s="29">
        <v>0</v>
      </c>
      <c r="U175" s="29">
        <v>0</v>
      </c>
      <c r="V175" s="27">
        <v>5556</v>
      </c>
      <c r="W175" s="30">
        <v>44531</v>
      </c>
      <c r="X175" s="15" t="s">
        <v>259</v>
      </c>
      <c r="Y175" s="15"/>
      <c r="AA175" s="42" t="s">
        <v>1620</v>
      </c>
      <c r="AB175" s="42" t="s">
        <v>1620</v>
      </c>
      <c r="AC175" s="42"/>
      <c r="AD175" s="42"/>
      <c r="AE175" s="42"/>
      <c r="AF175" s="42"/>
      <c r="AG175" s="42"/>
      <c r="AH175" s="42"/>
      <c r="AI175" s="42"/>
      <c r="AJ175" s="42"/>
      <c r="AK175" s="42"/>
      <c r="AL175" s="5">
        <v>2</v>
      </c>
      <c r="AN175" s="44"/>
      <c r="AO175" s="44"/>
      <c r="AP175" s="44"/>
      <c r="AQ175" s="44"/>
      <c r="AR175" s="44"/>
      <c r="AS175" s="5">
        <v>0</v>
      </c>
      <c r="AX175" s="5"/>
    </row>
    <row r="176" spans="1:50" ht="58" x14ac:dyDescent="0.35">
      <c r="A176" s="25" t="s">
        <v>1533</v>
      </c>
      <c r="B176" s="15" t="s">
        <v>6</v>
      </c>
      <c r="C176" s="7" t="s">
        <v>842</v>
      </c>
      <c r="D176" s="15" t="s">
        <v>3963</v>
      </c>
      <c r="E176" s="72">
        <v>80330</v>
      </c>
      <c r="F176" s="15">
        <v>80489</v>
      </c>
      <c r="G176" s="15" t="s">
        <v>3948</v>
      </c>
      <c r="H176" s="44"/>
      <c r="I176" s="15" t="s">
        <v>3972</v>
      </c>
      <c r="J176" s="7" t="s">
        <v>1296</v>
      </c>
      <c r="K176" s="121">
        <v>8900</v>
      </c>
      <c r="L176" s="145"/>
      <c r="M176" s="145">
        <v>500000</v>
      </c>
      <c r="N176" s="28">
        <v>500000</v>
      </c>
      <c r="O176" s="15" t="s">
        <v>295</v>
      </c>
      <c r="P176" s="27">
        <v>3002</v>
      </c>
      <c r="Q176" s="27">
        <v>3002</v>
      </c>
      <c r="R176" s="27">
        <v>0</v>
      </c>
      <c r="S176" s="29">
        <v>0</v>
      </c>
      <c r="T176" s="29">
        <v>0</v>
      </c>
      <c r="U176" s="29">
        <v>0</v>
      </c>
      <c r="V176" s="27">
        <v>1965</v>
      </c>
      <c r="W176" s="30">
        <v>44499</v>
      </c>
      <c r="X176" s="15"/>
      <c r="Y176" s="15" t="s">
        <v>251</v>
      </c>
      <c r="AA176" s="42"/>
      <c r="AB176" s="42"/>
      <c r="AC176" s="42"/>
      <c r="AD176" s="42"/>
      <c r="AE176" s="42"/>
      <c r="AF176" s="42"/>
      <c r="AG176" s="42"/>
      <c r="AH176" s="42"/>
      <c r="AI176" s="42"/>
      <c r="AJ176" s="42"/>
      <c r="AK176" s="42"/>
      <c r="AL176" s="5">
        <v>0</v>
      </c>
      <c r="AN176" s="44"/>
      <c r="AO176" s="44"/>
      <c r="AP176" s="44" t="s">
        <v>1620</v>
      </c>
      <c r="AQ176" s="44"/>
      <c r="AR176" s="44"/>
      <c r="AS176" s="5">
        <v>1</v>
      </c>
      <c r="AX176" s="5"/>
    </row>
    <row r="177" spans="1:50" ht="29" x14ac:dyDescent="0.35">
      <c r="A177" s="25" t="s">
        <v>1524</v>
      </c>
      <c r="B177" s="15" t="s">
        <v>6</v>
      </c>
      <c r="C177" s="7" t="s">
        <v>829</v>
      </c>
      <c r="D177" s="15" t="s">
        <v>3964</v>
      </c>
      <c r="E177" s="88" t="s">
        <v>3987</v>
      </c>
      <c r="F177" s="88" t="s">
        <v>3988</v>
      </c>
      <c r="G177" s="15" t="s">
        <v>3949</v>
      </c>
      <c r="H177" s="44"/>
      <c r="I177" s="15" t="s">
        <v>3973</v>
      </c>
      <c r="J177" s="7" t="s">
        <v>1965</v>
      </c>
      <c r="K177" s="121">
        <v>12000</v>
      </c>
      <c r="L177" s="145"/>
      <c r="M177" s="145">
        <v>375000</v>
      </c>
      <c r="N177" s="28">
        <v>375000</v>
      </c>
      <c r="O177" s="15" t="s">
        <v>289</v>
      </c>
      <c r="P177" s="27">
        <v>0</v>
      </c>
      <c r="Q177" s="27">
        <v>0</v>
      </c>
      <c r="R177" s="27">
        <v>2545</v>
      </c>
      <c r="S177" s="29">
        <v>0</v>
      </c>
      <c r="T177" s="29">
        <v>0</v>
      </c>
      <c r="U177" s="29">
        <v>2545</v>
      </c>
      <c r="V177" s="27">
        <v>2155</v>
      </c>
      <c r="W177" s="30">
        <v>44348</v>
      </c>
      <c r="X177" s="15" t="s">
        <v>30</v>
      </c>
      <c r="Y177" s="15" t="s">
        <v>3005</v>
      </c>
      <c r="AA177" s="42"/>
      <c r="AB177" s="42"/>
      <c r="AC177" s="42"/>
      <c r="AD177" s="42" t="s">
        <v>1620</v>
      </c>
      <c r="AE177" s="42"/>
      <c r="AF177" s="42"/>
      <c r="AG177" s="42"/>
      <c r="AH177" s="42"/>
      <c r="AI177" s="42"/>
      <c r="AJ177" s="42"/>
      <c r="AK177" s="42"/>
      <c r="AL177" s="5">
        <v>1</v>
      </c>
      <c r="AN177" s="44"/>
      <c r="AO177" s="44" t="s">
        <v>1620</v>
      </c>
      <c r="AP177" s="44"/>
      <c r="AQ177" s="44"/>
      <c r="AR177" s="44"/>
      <c r="AS177" s="5">
        <v>1</v>
      </c>
      <c r="AX177" s="5"/>
    </row>
    <row r="178" spans="1:50" ht="29" x14ac:dyDescent="0.35">
      <c r="A178" s="25">
        <v>3293573</v>
      </c>
      <c r="B178" s="15" t="s">
        <v>6</v>
      </c>
      <c r="C178" s="7" t="s">
        <v>829</v>
      </c>
      <c r="D178" s="15" t="s">
        <v>3965</v>
      </c>
      <c r="E178" s="88" t="s">
        <v>3176</v>
      </c>
      <c r="F178" s="88" t="s">
        <v>3989</v>
      </c>
      <c r="G178" s="15" t="s">
        <v>3950</v>
      </c>
      <c r="H178" s="44"/>
      <c r="I178" s="15" t="s">
        <v>3974</v>
      </c>
      <c r="J178" s="7" t="s">
        <v>2997</v>
      </c>
      <c r="K178" s="121">
        <v>8509.6</v>
      </c>
      <c r="L178" s="145"/>
      <c r="M178" s="145">
        <v>690000</v>
      </c>
      <c r="N178" s="28">
        <v>690000</v>
      </c>
      <c r="O178" s="15" t="s">
        <v>289</v>
      </c>
      <c r="P178" s="27">
        <v>0</v>
      </c>
      <c r="Q178" s="27">
        <v>0</v>
      </c>
      <c r="R178" s="27">
        <v>4500</v>
      </c>
      <c r="S178" s="29">
        <v>0</v>
      </c>
      <c r="T178" s="29">
        <v>0</v>
      </c>
      <c r="U178" s="29">
        <v>4500</v>
      </c>
      <c r="V178" s="27">
        <v>0</v>
      </c>
      <c r="W178" s="30">
        <v>44440</v>
      </c>
      <c r="X178" s="15"/>
      <c r="Y178" s="15"/>
      <c r="AA178" s="42"/>
      <c r="AB178" s="42"/>
      <c r="AC178" s="42"/>
      <c r="AD178" s="42"/>
      <c r="AE178" s="42"/>
      <c r="AF178" s="42"/>
      <c r="AG178" s="42"/>
      <c r="AH178" s="42"/>
      <c r="AI178" s="42"/>
      <c r="AJ178" s="42"/>
      <c r="AK178" s="42"/>
      <c r="AL178" s="5">
        <v>0</v>
      </c>
      <c r="AN178" s="44"/>
      <c r="AO178" s="44"/>
      <c r="AP178" s="44"/>
      <c r="AQ178" s="44"/>
      <c r="AR178" s="44"/>
      <c r="AS178" s="5">
        <v>0</v>
      </c>
      <c r="AX178" s="5"/>
    </row>
    <row r="179" spans="1:50" ht="29" x14ac:dyDescent="0.35">
      <c r="A179" s="25" t="s">
        <v>839</v>
      </c>
      <c r="B179" s="15" t="s">
        <v>6</v>
      </c>
      <c r="C179" s="7" t="s">
        <v>442</v>
      </c>
      <c r="D179" s="15" t="s">
        <v>3966</v>
      </c>
      <c r="E179" s="72">
        <v>60120</v>
      </c>
      <c r="F179" s="15">
        <v>60104</v>
      </c>
      <c r="G179" s="15" t="s">
        <v>840</v>
      </c>
      <c r="H179" s="44"/>
      <c r="I179" s="15" t="s">
        <v>2922</v>
      </c>
      <c r="J179" s="7" t="s">
        <v>2997</v>
      </c>
      <c r="K179" s="121">
        <v>5254</v>
      </c>
      <c r="L179" s="145"/>
      <c r="M179" s="145">
        <v>270600</v>
      </c>
      <c r="N179" s="28">
        <v>270600</v>
      </c>
      <c r="O179" s="15" t="s">
        <v>289</v>
      </c>
      <c r="P179" s="27">
        <v>2482</v>
      </c>
      <c r="Q179" s="27">
        <v>2482</v>
      </c>
      <c r="R179" s="27">
        <v>0</v>
      </c>
      <c r="S179" s="29">
        <v>0</v>
      </c>
      <c r="T179" s="29">
        <v>0</v>
      </c>
      <c r="U179" s="29">
        <v>0</v>
      </c>
      <c r="V179" s="27">
        <v>0</v>
      </c>
      <c r="W179" s="30">
        <v>44392</v>
      </c>
      <c r="X179" s="15" t="s">
        <v>30</v>
      </c>
      <c r="Y179" s="15"/>
      <c r="AA179" s="42"/>
      <c r="AB179" s="42"/>
      <c r="AC179" s="42"/>
      <c r="AD179" s="42" t="s">
        <v>1620</v>
      </c>
      <c r="AE179" s="42"/>
      <c r="AF179" s="42"/>
      <c r="AG179" s="42"/>
      <c r="AH179" s="42"/>
      <c r="AI179" s="42"/>
      <c r="AJ179" s="42"/>
      <c r="AK179" s="42"/>
      <c r="AL179" s="5">
        <v>1</v>
      </c>
      <c r="AN179" s="44"/>
      <c r="AO179" s="44"/>
      <c r="AP179" s="44"/>
      <c r="AQ179" s="44"/>
      <c r="AR179" s="44"/>
      <c r="AS179" s="5">
        <v>0</v>
      </c>
      <c r="AX179" s="5"/>
    </row>
    <row r="180" spans="1:50" ht="29" x14ac:dyDescent="0.35">
      <c r="A180" s="25" t="s">
        <v>849</v>
      </c>
      <c r="B180" s="15" t="s">
        <v>6</v>
      </c>
      <c r="C180" s="7" t="s">
        <v>442</v>
      </c>
      <c r="D180" s="15" t="s">
        <v>3967</v>
      </c>
      <c r="E180" s="72">
        <v>60190</v>
      </c>
      <c r="F180" s="15">
        <v>60223</v>
      </c>
      <c r="G180" s="15" t="s">
        <v>850</v>
      </c>
      <c r="H180" s="44"/>
      <c r="I180" s="15" t="s">
        <v>2922</v>
      </c>
      <c r="J180" s="7" t="s">
        <v>2997</v>
      </c>
      <c r="K180" s="121">
        <v>31574</v>
      </c>
      <c r="L180" s="145"/>
      <c r="M180" s="145">
        <v>471000</v>
      </c>
      <c r="N180" s="28">
        <v>471000</v>
      </c>
      <c r="O180" s="15" t="s">
        <v>289</v>
      </c>
      <c r="P180" s="27">
        <v>3650</v>
      </c>
      <c r="Q180" s="27">
        <v>1300</v>
      </c>
      <c r="R180" s="27">
        <v>0</v>
      </c>
      <c r="S180" s="29">
        <v>0</v>
      </c>
      <c r="T180" s="29">
        <v>0</v>
      </c>
      <c r="U180" s="29">
        <v>0</v>
      </c>
      <c r="V180" s="27">
        <v>0</v>
      </c>
      <c r="W180" s="30">
        <v>44440</v>
      </c>
      <c r="X180" s="15"/>
      <c r="Y180" s="15"/>
      <c r="AA180" s="42"/>
      <c r="AB180" s="42"/>
      <c r="AC180" s="42"/>
      <c r="AD180" s="42"/>
      <c r="AE180" s="42"/>
      <c r="AF180" s="42"/>
      <c r="AG180" s="42"/>
      <c r="AH180" s="42"/>
      <c r="AI180" s="42"/>
      <c r="AJ180" s="42"/>
      <c r="AK180" s="42"/>
      <c r="AL180" s="5">
        <v>0</v>
      </c>
      <c r="AN180" s="44"/>
      <c r="AO180" s="44"/>
      <c r="AP180" s="44"/>
      <c r="AQ180" s="44"/>
      <c r="AR180" s="44"/>
      <c r="AS180" s="5">
        <v>0</v>
      </c>
      <c r="AX180" s="5"/>
    </row>
    <row r="181" spans="1:50" ht="43.5" x14ac:dyDescent="0.35">
      <c r="A181" s="25" t="s">
        <v>421</v>
      </c>
      <c r="B181" s="15" t="s">
        <v>6</v>
      </c>
      <c r="C181" s="7" t="s">
        <v>397</v>
      </c>
      <c r="D181" s="15" t="s">
        <v>3951</v>
      </c>
      <c r="E181" s="72">
        <v>62330</v>
      </c>
      <c r="F181" s="15">
        <v>62473</v>
      </c>
      <c r="G181" s="15" t="s">
        <v>3951</v>
      </c>
      <c r="H181" s="44"/>
      <c r="I181" s="15" t="s">
        <v>855</v>
      </c>
      <c r="J181" s="7" t="s">
        <v>1296</v>
      </c>
      <c r="K181" s="121">
        <v>13763</v>
      </c>
      <c r="L181" s="145"/>
      <c r="M181" s="145">
        <v>300000</v>
      </c>
      <c r="N181" s="28">
        <v>300000</v>
      </c>
      <c r="O181" s="15" t="s">
        <v>299</v>
      </c>
      <c r="P181" s="27">
        <v>3948</v>
      </c>
      <c r="Q181" s="27">
        <v>3948</v>
      </c>
      <c r="R181" s="27">
        <v>0</v>
      </c>
      <c r="S181" s="29">
        <v>0</v>
      </c>
      <c r="T181" s="29">
        <v>0</v>
      </c>
      <c r="U181" s="29">
        <v>0</v>
      </c>
      <c r="V181" s="27">
        <v>2000</v>
      </c>
      <c r="W181" s="30">
        <v>44531</v>
      </c>
      <c r="X181" s="15"/>
      <c r="Y181" s="15" t="s">
        <v>251</v>
      </c>
      <c r="AA181" s="42"/>
      <c r="AB181" s="42"/>
      <c r="AC181" s="42"/>
      <c r="AD181" s="42"/>
      <c r="AE181" s="42"/>
      <c r="AF181" s="42"/>
      <c r="AG181" s="42"/>
      <c r="AH181" s="42"/>
      <c r="AI181" s="42"/>
      <c r="AJ181" s="42"/>
      <c r="AK181" s="42"/>
      <c r="AL181" s="5">
        <v>0</v>
      </c>
      <c r="AN181" s="44"/>
      <c r="AO181" s="15" t="s">
        <v>251</v>
      </c>
      <c r="AP181" s="44"/>
      <c r="AQ181" s="44"/>
      <c r="AR181" s="44"/>
      <c r="AS181" s="5">
        <v>1</v>
      </c>
      <c r="AX181" s="5"/>
    </row>
    <row r="182" spans="1:50" ht="43.5" x14ac:dyDescent="0.35">
      <c r="A182" s="25" t="s">
        <v>846</v>
      </c>
      <c r="B182" s="15" t="s">
        <v>6</v>
      </c>
      <c r="C182" s="7" t="s">
        <v>397</v>
      </c>
      <c r="D182" s="15" t="s">
        <v>3968</v>
      </c>
      <c r="E182" s="91">
        <v>62232</v>
      </c>
      <c r="F182" s="72">
        <v>62035</v>
      </c>
      <c r="G182" s="15" t="s">
        <v>3952</v>
      </c>
      <c r="H182" s="44"/>
      <c r="I182" s="15" t="s">
        <v>3975</v>
      </c>
      <c r="J182" s="7" t="s">
        <v>1296</v>
      </c>
      <c r="K182" s="121">
        <v>3800</v>
      </c>
      <c r="L182" s="145"/>
      <c r="M182" s="145">
        <v>293600</v>
      </c>
      <c r="N182" s="28">
        <v>293600</v>
      </c>
      <c r="O182" s="15" t="s">
        <v>299</v>
      </c>
      <c r="P182" s="27">
        <v>2645</v>
      </c>
      <c r="Q182" s="27">
        <v>2645</v>
      </c>
      <c r="R182" s="27">
        <v>0</v>
      </c>
      <c r="S182" s="29">
        <v>0</v>
      </c>
      <c r="T182" s="29">
        <v>0</v>
      </c>
      <c r="U182" s="29">
        <v>0</v>
      </c>
      <c r="V182" s="27">
        <v>0</v>
      </c>
      <c r="W182" s="30">
        <v>44593</v>
      </c>
      <c r="X182" s="15"/>
      <c r="Y182" s="15" t="s">
        <v>251</v>
      </c>
      <c r="AA182" s="42"/>
      <c r="AB182" s="42"/>
      <c r="AC182" s="42"/>
      <c r="AD182" s="42"/>
      <c r="AE182" s="42"/>
      <c r="AF182" s="42"/>
      <c r="AG182" s="42"/>
      <c r="AH182" s="42"/>
      <c r="AI182" s="42"/>
      <c r="AJ182" s="42"/>
      <c r="AK182" s="42"/>
      <c r="AL182" s="5">
        <v>0</v>
      </c>
      <c r="AN182" s="44"/>
      <c r="AO182" s="15" t="s">
        <v>251</v>
      </c>
      <c r="AP182" s="44"/>
      <c r="AQ182" s="44"/>
      <c r="AR182" s="44"/>
      <c r="AS182" s="5">
        <v>1</v>
      </c>
      <c r="AX182" s="5"/>
    </row>
    <row r="183" spans="1:50" ht="29" x14ac:dyDescent="0.35">
      <c r="A183" s="25" t="s">
        <v>871</v>
      </c>
      <c r="B183" s="15" t="s">
        <v>6</v>
      </c>
      <c r="C183" s="7" t="s">
        <v>397</v>
      </c>
      <c r="D183" s="15" t="s">
        <v>3969</v>
      </c>
      <c r="E183" s="72">
        <v>62500</v>
      </c>
      <c r="F183" s="15">
        <v>62765</v>
      </c>
      <c r="G183" s="15" t="s">
        <v>3953</v>
      </c>
      <c r="H183" s="44"/>
      <c r="I183" s="15" t="s">
        <v>3976</v>
      </c>
      <c r="J183" s="7" t="s">
        <v>2832</v>
      </c>
      <c r="K183" s="121">
        <v>2000</v>
      </c>
      <c r="L183" s="145"/>
      <c r="M183" s="145">
        <v>1000000</v>
      </c>
      <c r="N183" s="28">
        <v>1000000</v>
      </c>
      <c r="O183" s="15" t="s">
        <v>299</v>
      </c>
      <c r="P183" s="27">
        <v>2000</v>
      </c>
      <c r="Q183" s="27">
        <v>0</v>
      </c>
      <c r="R183" s="27">
        <v>648</v>
      </c>
      <c r="S183" s="29">
        <v>0</v>
      </c>
      <c r="T183" s="29">
        <v>648</v>
      </c>
      <c r="U183" s="29">
        <v>0</v>
      </c>
      <c r="V183" s="27">
        <v>0</v>
      </c>
      <c r="W183" s="39">
        <v>44501</v>
      </c>
      <c r="X183" s="15" t="s">
        <v>2819</v>
      </c>
      <c r="Y183" s="15"/>
      <c r="AA183" s="42" t="s">
        <v>1620</v>
      </c>
      <c r="AB183" s="42" t="s">
        <v>1620</v>
      </c>
      <c r="AC183" s="42"/>
      <c r="AD183" s="42"/>
      <c r="AE183" s="42"/>
      <c r="AF183" s="42"/>
      <c r="AG183" s="42"/>
      <c r="AH183" s="42"/>
      <c r="AI183" s="42"/>
      <c r="AJ183" s="42"/>
      <c r="AK183" s="42"/>
      <c r="AL183" s="5">
        <v>2</v>
      </c>
      <c r="AN183" s="44"/>
      <c r="AO183" s="44"/>
      <c r="AP183" s="44"/>
      <c r="AQ183" s="44"/>
      <c r="AR183" s="44"/>
      <c r="AS183" s="5">
        <v>0</v>
      </c>
      <c r="AX183" s="5"/>
    </row>
    <row r="184" spans="1:50" ht="43.5" x14ac:dyDescent="0.35">
      <c r="A184" s="80" t="s">
        <v>3984</v>
      </c>
      <c r="B184" s="15" t="s">
        <v>6</v>
      </c>
      <c r="C184" s="7" t="s">
        <v>397</v>
      </c>
      <c r="D184" s="15" t="s">
        <v>3954</v>
      </c>
      <c r="E184" s="72">
        <v>62145</v>
      </c>
      <c r="F184" s="72">
        <v>62313</v>
      </c>
      <c r="G184" s="15" t="s">
        <v>3954</v>
      </c>
      <c r="H184" s="44"/>
      <c r="I184" s="15" t="s">
        <v>855</v>
      </c>
      <c r="J184" s="7" t="s">
        <v>1296</v>
      </c>
      <c r="K184" s="121">
        <v>8200</v>
      </c>
      <c r="L184" s="145"/>
      <c r="M184" s="145">
        <v>250000</v>
      </c>
      <c r="N184" s="28">
        <v>250000</v>
      </c>
      <c r="O184" s="15" t="s">
        <v>289</v>
      </c>
      <c r="P184" s="27">
        <v>2000</v>
      </c>
      <c r="Q184" s="27">
        <v>2000</v>
      </c>
      <c r="R184" s="27">
        <v>0</v>
      </c>
      <c r="S184" s="29">
        <v>0</v>
      </c>
      <c r="T184" s="29">
        <v>0</v>
      </c>
      <c r="U184" s="29">
        <v>0</v>
      </c>
      <c r="V184" s="27">
        <v>0</v>
      </c>
      <c r="W184" s="30">
        <v>44317</v>
      </c>
      <c r="X184" s="15"/>
      <c r="Y184" s="15" t="s">
        <v>251</v>
      </c>
      <c r="AA184" s="42"/>
      <c r="AB184" s="42"/>
      <c r="AC184" s="42"/>
      <c r="AD184" s="42"/>
      <c r="AE184" s="42"/>
      <c r="AF184" s="42"/>
      <c r="AG184" s="42"/>
      <c r="AH184" s="42"/>
      <c r="AI184" s="42"/>
      <c r="AJ184" s="42"/>
      <c r="AK184" s="42"/>
      <c r="AL184" s="5">
        <v>0</v>
      </c>
      <c r="AN184" s="44"/>
      <c r="AO184" s="15" t="s">
        <v>251</v>
      </c>
      <c r="AP184" s="44"/>
      <c r="AQ184" s="44"/>
      <c r="AR184" s="44"/>
      <c r="AS184" s="5">
        <v>1</v>
      </c>
      <c r="AX184" s="5"/>
    </row>
    <row r="185" spans="1:50" ht="29" x14ac:dyDescent="0.35">
      <c r="A185" s="25" t="s">
        <v>1545</v>
      </c>
      <c r="B185" s="15" t="s">
        <v>6</v>
      </c>
      <c r="C185" s="7" t="s">
        <v>397</v>
      </c>
      <c r="D185" s="15" t="s">
        <v>3970</v>
      </c>
      <c r="E185" s="72">
        <v>62280</v>
      </c>
      <c r="F185" s="72">
        <v>62758</v>
      </c>
      <c r="G185" s="15" t="s">
        <v>3955</v>
      </c>
      <c r="H185" s="44"/>
      <c r="I185" s="15" t="s">
        <v>855</v>
      </c>
      <c r="J185" s="7" t="s">
        <v>1296</v>
      </c>
      <c r="K185" s="121">
        <v>4400</v>
      </c>
      <c r="L185" s="145"/>
      <c r="M185" s="145">
        <v>564600</v>
      </c>
      <c r="N185" s="28">
        <v>564600</v>
      </c>
      <c r="O185" s="15" t="s">
        <v>368</v>
      </c>
      <c r="P185" s="27">
        <v>4138</v>
      </c>
      <c r="Q185" s="27">
        <v>4138</v>
      </c>
      <c r="R185" s="27">
        <v>0</v>
      </c>
      <c r="S185" s="29">
        <v>0</v>
      </c>
      <c r="T185" s="29">
        <v>0</v>
      </c>
      <c r="U185" s="29">
        <v>0</v>
      </c>
      <c r="V185" s="27">
        <v>0</v>
      </c>
      <c r="W185" s="30">
        <v>44378</v>
      </c>
      <c r="X185" s="15" t="s">
        <v>30</v>
      </c>
      <c r="Y185" s="15"/>
      <c r="AA185" s="42"/>
      <c r="AB185" s="42"/>
      <c r="AC185" s="42"/>
      <c r="AD185" s="42" t="s">
        <v>1620</v>
      </c>
      <c r="AE185" s="42"/>
      <c r="AF185" s="42"/>
      <c r="AG185" s="42"/>
      <c r="AH185" s="42"/>
      <c r="AI185" s="42"/>
      <c r="AJ185" s="42"/>
      <c r="AK185" s="42"/>
      <c r="AL185" s="5">
        <v>1</v>
      </c>
      <c r="AN185" s="44"/>
      <c r="AO185" s="44"/>
      <c r="AP185" s="44"/>
      <c r="AQ185" s="44"/>
      <c r="AR185" s="44"/>
      <c r="AS185" s="5">
        <v>0</v>
      </c>
      <c r="AX185" s="5"/>
    </row>
    <row r="186" spans="1:50" ht="29" x14ac:dyDescent="0.35">
      <c r="A186" s="25" t="s">
        <v>396</v>
      </c>
      <c r="B186" s="15" t="s">
        <v>6</v>
      </c>
      <c r="C186" s="7" t="s">
        <v>397</v>
      </c>
      <c r="D186" s="15" t="s">
        <v>3970</v>
      </c>
      <c r="E186" s="72">
        <v>62280</v>
      </c>
      <c r="F186" s="72">
        <v>62758</v>
      </c>
      <c r="G186" s="15" t="s">
        <v>3956</v>
      </c>
      <c r="H186" s="44"/>
      <c r="I186" s="15" t="s">
        <v>3977</v>
      </c>
      <c r="J186" s="7" t="s">
        <v>160</v>
      </c>
      <c r="K186" s="121">
        <v>76000</v>
      </c>
      <c r="L186" s="145"/>
      <c r="M186" s="145">
        <v>170000</v>
      </c>
      <c r="N186" s="28">
        <v>170000</v>
      </c>
      <c r="O186" s="15" t="s">
        <v>299</v>
      </c>
      <c r="P186" s="27">
        <v>20380</v>
      </c>
      <c r="Q186" s="27">
        <v>12680</v>
      </c>
      <c r="R186" s="27">
        <v>0</v>
      </c>
      <c r="S186" s="29">
        <v>0</v>
      </c>
      <c r="T186" s="29">
        <v>0</v>
      </c>
      <c r="U186" s="29">
        <v>0</v>
      </c>
      <c r="V186" s="27">
        <v>6200</v>
      </c>
      <c r="W186" s="30">
        <v>44470</v>
      </c>
      <c r="X186" s="15" t="s">
        <v>30</v>
      </c>
      <c r="Y186" s="15"/>
      <c r="AA186" s="42"/>
      <c r="AB186" s="42"/>
      <c r="AC186" s="42"/>
      <c r="AD186" s="42" t="s">
        <v>1620</v>
      </c>
      <c r="AE186" s="42"/>
      <c r="AF186" s="42"/>
      <c r="AG186" s="42"/>
      <c r="AH186" s="42"/>
      <c r="AI186" s="42"/>
      <c r="AJ186" s="42"/>
      <c r="AK186" s="42"/>
      <c r="AL186" s="5">
        <v>1</v>
      </c>
      <c r="AN186" s="44"/>
      <c r="AO186" s="44"/>
      <c r="AP186" s="44"/>
      <c r="AQ186" s="44"/>
      <c r="AR186" s="44"/>
      <c r="AS186" s="5">
        <v>0</v>
      </c>
      <c r="AX186" s="5"/>
    </row>
    <row r="187" spans="1:50" ht="43.5" x14ac:dyDescent="0.35">
      <c r="A187" s="25" t="s">
        <v>869</v>
      </c>
      <c r="B187" s="15" t="s">
        <v>6</v>
      </c>
      <c r="C187" s="7" t="s">
        <v>395</v>
      </c>
      <c r="D187" s="36" t="s">
        <v>2871</v>
      </c>
      <c r="E187" s="158">
        <v>59600</v>
      </c>
      <c r="F187" s="158">
        <v>59392</v>
      </c>
      <c r="G187" s="15" t="s">
        <v>3957</v>
      </c>
      <c r="H187" s="44"/>
      <c r="I187" s="15" t="s">
        <v>3978</v>
      </c>
      <c r="J187" s="7" t="s">
        <v>3981</v>
      </c>
      <c r="K187" s="121">
        <v>10322</v>
      </c>
      <c r="L187" s="145"/>
      <c r="M187" s="145">
        <v>1000000</v>
      </c>
      <c r="N187" s="28">
        <v>1000000</v>
      </c>
      <c r="O187" s="15" t="s">
        <v>299</v>
      </c>
      <c r="P187" s="27">
        <v>6365</v>
      </c>
      <c r="Q187" s="27">
        <v>4850</v>
      </c>
      <c r="R187" s="27">
        <v>1430</v>
      </c>
      <c r="S187" s="29">
        <v>700</v>
      </c>
      <c r="T187" s="29">
        <v>730</v>
      </c>
      <c r="U187" s="29">
        <v>0</v>
      </c>
      <c r="V187" s="27">
        <v>8000</v>
      </c>
      <c r="W187" s="30">
        <v>44531</v>
      </c>
      <c r="X187" s="15" t="s">
        <v>3982</v>
      </c>
      <c r="Y187" s="15"/>
      <c r="AA187" s="42" t="s">
        <v>1620</v>
      </c>
      <c r="AB187" s="42" t="s">
        <v>1620</v>
      </c>
      <c r="AC187" s="42" t="s">
        <v>1620</v>
      </c>
      <c r="AD187" s="42"/>
      <c r="AE187" s="42"/>
      <c r="AF187" s="42"/>
      <c r="AG187" s="42"/>
      <c r="AH187" s="42"/>
      <c r="AI187" s="42"/>
      <c r="AJ187" s="42"/>
      <c r="AK187" s="42"/>
      <c r="AL187" s="5">
        <v>3</v>
      </c>
      <c r="AN187" s="44"/>
      <c r="AO187" s="44"/>
      <c r="AP187" s="44"/>
      <c r="AQ187" s="44"/>
      <c r="AR187" s="44"/>
      <c r="AS187" s="5">
        <v>0</v>
      </c>
      <c r="AX187" s="5"/>
    </row>
    <row r="188" spans="1:50" ht="29" x14ac:dyDescent="0.35">
      <c r="A188" s="25" t="s">
        <v>1494</v>
      </c>
      <c r="B188" s="15" t="s">
        <v>6</v>
      </c>
      <c r="C188" s="7" t="s">
        <v>395</v>
      </c>
      <c r="D188" s="15" t="s">
        <v>3990</v>
      </c>
      <c r="E188" s="72">
        <v>59550</v>
      </c>
      <c r="F188" s="158">
        <v>59384</v>
      </c>
      <c r="G188" s="15" t="s">
        <v>3958</v>
      </c>
      <c r="H188" s="44"/>
      <c r="I188" s="15" t="s">
        <v>3979</v>
      </c>
      <c r="J188" s="7" t="s">
        <v>1296</v>
      </c>
      <c r="K188" s="121">
        <v>1532</v>
      </c>
      <c r="L188" s="145"/>
      <c r="M188" s="145">
        <v>235000</v>
      </c>
      <c r="N188" s="28">
        <v>235000</v>
      </c>
      <c r="O188" s="15" t="s">
        <v>299</v>
      </c>
      <c r="P188" s="27">
        <v>813</v>
      </c>
      <c r="Q188" s="27">
        <v>813</v>
      </c>
      <c r="R188" s="27">
        <v>0</v>
      </c>
      <c r="S188" s="29">
        <v>0</v>
      </c>
      <c r="T188" s="29">
        <v>0</v>
      </c>
      <c r="U188" s="29">
        <v>0</v>
      </c>
      <c r="V188" s="27">
        <v>0</v>
      </c>
      <c r="W188" s="30">
        <v>44440</v>
      </c>
      <c r="X188" s="15"/>
      <c r="Y188" s="15"/>
      <c r="AA188" s="42"/>
      <c r="AB188" s="42"/>
      <c r="AC188" s="42"/>
      <c r="AD188" s="42"/>
      <c r="AE188" s="42"/>
      <c r="AF188" s="42"/>
      <c r="AG188" s="42"/>
      <c r="AH188" s="42"/>
      <c r="AI188" s="42"/>
      <c r="AJ188" s="42"/>
      <c r="AK188" s="42"/>
      <c r="AL188" s="5">
        <v>0</v>
      </c>
      <c r="AN188" s="44"/>
      <c r="AO188" s="44"/>
      <c r="AP188" s="44"/>
      <c r="AQ188" s="44"/>
      <c r="AR188" s="44"/>
      <c r="AS188" s="5">
        <v>0</v>
      </c>
      <c r="AX188" s="5"/>
    </row>
    <row r="189" spans="1:50" ht="29" x14ac:dyDescent="0.35">
      <c r="A189" s="25" t="s">
        <v>884</v>
      </c>
      <c r="B189" s="15" t="s">
        <v>6</v>
      </c>
      <c r="C189" s="7" t="s">
        <v>395</v>
      </c>
      <c r="D189" s="15" t="s">
        <v>2873</v>
      </c>
      <c r="E189" s="72">
        <v>59640</v>
      </c>
      <c r="F189" s="72">
        <v>59183</v>
      </c>
      <c r="G189" s="15" t="s">
        <v>3959</v>
      </c>
      <c r="H189" s="44"/>
      <c r="I189" s="15" t="s">
        <v>2885</v>
      </c>
      <c r="J189" s="7" t="s">
        <v>1296</v>
      </c>
      <c r="K189" s="125">
        <v>2700</v>
      </c>
      <c r="L189" s="145"/>
      <c r="M189" s="145">
        <v>510000</v>
      </c>
      <c r="N189" s="28">
        <v>510000</v>
      </c>
      <c r="O189" s="15" t="s">
        <v>289</v>
      </c>
      <c r="P189" s="27">
        <v>4023</v>
      </c>
      <c r="Q189" s="27">
        <v>4023</v>
      </c>
      <c r="R189" s="27">
        <v>0</v>
      </c>
      <c r="S189" s="29">
        <v>0</v>
      </c>
      <c r="T189" s="29">
        <v>0</v>
      </c>
      <c r="U189" s="29">
        <v>0</v>
      </c>
      <c r="V189" s="27">
        <v>0</v>
      </c>
      <c r="W189" s="30">
        <v>44440</v>
      </c>
      <c r="X189" s="15"/>
      <c r="Y189" s="15" t="s">
        <v>251</v>
      </c>
      <c r="AA189" s="42"/>
      <c r="AB189" s="42"/>
      <c r="AC189" s="42"/>
      <c r="AD189" s="42"/>
      <c r="AE189" s="42"/>
      <c r="AF189" s="42"/>
      <c r="AG189" s="42"/>
      <c r="AH189" s="42"/>
      <c r="AI189" s="42"/>
      <c r="AJ189" s="42"/>
      <c r="AK189" s="42"/>
      <c r="AL189" s="5">
        <v>0</v>
      </c>
      <c r="AN189" s="44"/>
      <c r="AO189" s="44"/>
      <c r="AP189" s="44"/>
      <c r="AQ189" s="44"/>
      <c r="AR189" s="44"/>
      <c r="AS189" s="5">
        <v>0</v>
      </c>
      <c r="AX189" s="5"/>
    </row>
    <row r="190" spans="1:50" ht="43.5" x14ac:dyDescent="0.35">
      <c r="A190" s="80" t="s">
        <v>3985</v>
      </c>
      <c r="B190" s="15" t="s">
        <v>6</v>
      </c>
      <c r="C190" s="7" t="s">
        <v>395</v>
      </c>
      <c r="D190" s="15" t="s">
        <v>3991</v>
      </c>
      <c r="E190" s="72">
        <v>59920</v>
      </c>
      <c r="F190" s="72">
        <v>59484</v>
      </c>
      <c r="G190" s="15" t="s">
        <v>3960</v>
      </c>
      <c r="H190" s="44"/>
      <c r="I190" s="15" t="s">
        <v>473</v>
      </c>
      <c r="J190" s="7" t="s">
        <v>160</v>
      </c>
      <c r="K190" s="121">
        <v>14000</v>
      </c>
      <c r="L190" s="145"/>
      <c r="M190" s="145">
        <v>531400</v>
      </c>
      <c r="N190" s="28">
        <v>531400</v>
      </c>
      <c r="O190" s="15" t="s">
        <v>3992</v>
      </c>
      <c r="P190" s="27">
        <v>4974</v>
      </c>
      <c r="Q190" s="27">
        <v>2721</v>
      </c>
      <c r="R190" s="27">
        <v>0</v>
      </c>
      <c r="S190" s="29">
        <v>0</v>
      </c>
      <c r="T190" s="29">
        <v>0</v>
      </c>
      <c r="U190" s="29">
        <v>0</v>
      </c>
      <c r="V190" s="27">
        <v>4300</v>
      </c>
      <c r="W190" s="30">
        <v>44440</v>
      </c>
      <c r="X190" s="15"/>
      <c r="Y190" s="15"/>
      <c r="AA190" s="42"/>
      <c r="AB190" s="42"/>
      <c r="AC190" s="42"/>
      <c r="AD190" s="42"/>
      <c r="AE190" s="42"/>
      <c r="AF190" s="42"/>
      <c r="AG190" s="42"/>
      <c r="AH190" s="42"/>
      <c r="AI190" s="42"/>
      <c r="AJ190" s="42"/>
      <c r="AK190" s="42"/>
      <c r="AL190" s="5">
        <v>0</v>
      </c>
      <c r="AN190" s="44"/>
      <c r="AO190" s="44"/>
      <c r="AP190" s="44"/>
      <c r="AQ190" s="44"/>
      <c r="AR190" s="44"/>
      <c r="AS190" s="5">
        <v>0</v>
      </c>
      <c r="AX190" s="5"/>
    </row>
    <row r="191" spans="1:50" ht="58" x14ac:dyDescent="0.35">
      <c r="A191" s="25" t="s">
        <v>1501</v>
      </c>
      <c r="B191" s="15" t="s">
        <v>6</v>
      </c>
      <c r="C191" s="7" t="s">
        <v>395</v>
      </c>
      <c r="D191" s="15" t="s">
        <v>3971</v>
      </c>
      <c r="E191" s="72">
        <v>59510</v>
      </c>
      <c r="F191" s="72">
        <v>59299</v>
      </c>
      <c r="G191" s="15" t="s">
        <v>3961</v>
      </c>
      <c r="H191" s="15"/>
      <c r="I191" s="7" t="s">
        <v>3980</v>
      </c>
      <c r="J191" s="7" t="s">
        <v>1965</v>
      </c>
      <c r="K191" s="145">
        <v>86040</v>
      </c>
      <c r="L191" s="28"/>
      <c r="M191" s="145">
        <v>323400</v>
      </c>
      <c r="N191" s="28">
        <v>323400</v>
      </c>
      <c r="O191" s="15" t="s">
        <v>299</v>
      </c>
      <c r="P191" s="27">
        <v>905</v>
      </c>
      <c r="Q191" s="27">
        <v>905</v>
      </c>
      <c r="R191" s="29">
        <v>0</v>
      </c>
      <c r="S191" s="29">
        <v>0</v>
      </c>
      <c r="T191" s="29">
        <v>0</v>
      </c>
      <c r="U191" s="27">
        <v>0</v>
      </c>
      <c r="V191" s="27">
        <v>4230</v>
      </c>
      <c r="W191" s="30">
        <v>44348</v>
      </c>
      <c r="X191" s="15" t="s">
        <v>521</v>
      </c>
      <c r="Y191" s="15" t="s">
        <v>3986</v>
      </c>
      <c r="AA191" s="42"/>
      <c r="AB191" s="42"/>
      <c r="AC191" s="42"/>
      <c r="AD191" s="42"/>
      <c r="AE191" s="42"/>
      <c r="AF191" s="42"/>
      <c r="AG191" s="42"/>
      <c r="AH191" s="42"/>
      <c r="AI191" s="42" t="s">
        <v>1620</v>
      </c>
      <c r="AJ191" s="42"/>
      <c r="AK191" s="27"/>
      <c r="AL191" s="5">
        <v>1</v>
      </c>
      <c r="AM191" s="96"/>
      <c r="AN191" s="44"/>
      <c r="AO191" s="44"/>
      <c r="AP191" s="44"/>
      <c r="AQ191" s="44"/>
      <c r="AR191" s="27"/>
      <c r="AS191" s="5">
        <v>0</v>
      </c>
      <c r="AT191" s="45"/>
      <c r="AU191" s="31"/>
      <c r="AV191" s="5"/>
      <c r="AX191" s="5"/>
    </row>
    <row r="192" spans="1:50" ht="43.5" x14ac:dyDescent="0.35">
      <c r="A192" s="57" t="s">
        <v>113</v>
      </c>
      <c r="B192" s="58" t="s">
        <v>112</v>
      </c>
      <c r="C192" s="58" t="s">
        <v>148</v>
      </c>
      <c r="D192" s="58" t="s">
        <v>3589</v>
      </c>
      <c r="E192" s="92">
        <v>75001</v>
      </c>
      <c r="F192" s="15">
        <v>75101</v>
      </c>
      <c r="G192" s="58" t="s">
        <v>3636</v>
      </c>
      <c r="H192" s="95"/>
      <c r="I192" s="58" t="s">
        <v>155</v>
      </c>
      <c r="J192" s="59" t="s">
        <v>1965</v>
      </c>
      <c r="K192" s="121">
        <v>42000</v>
      </c>
      <c r="L192" s="149">
        <v>60000</v>
      </c>
      <c r="M192" s="145"/>
      <c r="N192" s="28">
        <v>60000</v>
      </c>
      <c r="O192" s="15" t="s">
        <v>299</v>
      </c>
      <c r="P192" s="27">
        <v>47850</v>
      </c>
      <c r="Q192" s="27">
        <v>47850</v>
      </c>
      <c r="R192" s="27">
        <v>7600</v>
      </c>
      <c r="S192" s="27"/>
      <c r="T192" s="27"/>
      <c r="U192" s="27">
        <v>7600</v>
      </c>
      <c r="V192" s="27">
        <v>10000</v>
      </c>
      <c r="W192" s="30">
        <v>44562</v>
      </c>
      <c r="X192" s="58"/>
      <c r="Y192" s="58"/>
      <c r="AA192" s="42"/>
      <c r="AB192" s="42"/>
      <c r="AC192" s="42"/>
      <c r="AD192" s="42"/>
      <c r="AE192" s="42"/>
      <c r="AF192" s="42"/>
      <c r="AG192" s="42"/>
      <c r="AH192" s="42"/>
      <c r="AI192" s="42"/>
      <c r="AJ192" s="42"/>
      <c r="AK192" s="42"/>
      <c r="AL192" s="5">
        <v>0</v>
      </c>
      <c r="AN192" s="44"/>
      <c r="AO192" s="44"/>
      <c r="AP192" s="44"/>
      <c r="AQ192" s="44"/>
      <c r="AR192" s="44"/>
      <c r="AS192" s="5">
        <v>0</v>
      </c>
      <c r="AX192" s="5"/>
    </row>
    <row r="193" spans="1:50" ht="43.5" x14ac:dyDescent="0.35">
      <c r="A193" s="57" t="s">
        <v>115</v>
      </c>
      <c r="B193" s="58" t="s">
        <v>112</v>
      </c>
      <c r="C193" s="58" t="s">
        <v>149</v>
      </c>
      <c r="D193" s="58" t="s">
        <v>3548</v>
      </c>
      <c r="E193" s="92">
        <v>77310</v>
      </c>
      <c r="F193" s="15">
        <v>77407</v>
      </c>
      <c r="G193" s="58" t="s">
        <v>182</v>
      </c>
      <c r="H193" s="95"/>
      <c r="I193" s="58" t="s">
        <v>157</v>
      </c>
      <c r="J193" s="59" t="s">
        <v>87</v>
      </c>
      <c r="K193" s="121">
        <v>133000</v>
      </c>
      <c r="L193" s="149">
        <v>3000000</v>
      </c>
      <c r="M193" s="145">
        <v>500000</v>
      </c>
      <c r="N193" s="28">
        <v>3500000</v>
      </c>
      <c r="O193" s="15" t="s">
        <v>289</v>
      </c>
      <c r="P193" s="27">
        <v>49300</v>
      </c>
      <c r="Q193" s="27">
        <v>12325</v>
      </c>
      <c r="R193" s="27">
        <v>620</v>
      </c>
      <c r="S193" s="27"/>
      <c r="T193" s="27">
        <v>620</v>
      </c>
      <c r="U193" s="27"/>
      <c r="V193" s="27">
        <v>3135</v>
      </c>
      <c r="W193" s="30">
        <v>44743</v>
      </c>
      <c r="X193" s="58"/>
      <c r="Y193" s="58"/>
      <c r="AA193" s="42"/>
      <c r="AB193" s="42"/>
      <c r="AC193" s="42"/>
      <c r="AD193" s="42"/>
      <c r="AE193" s="42"/>
      <c r="AF193" s="42"/>
      <c r="AG193" s="42"/>
      <c r="AH193" s="42"/>
      <c r="AI193" s="42"/>
      <c r="AJ193" s="42"/>
      <c r="AK193" s="42"/>
      <c r="AL193" s="5">
        <v>0</v>
      </c>
      <c r="AN193" s="44"/>
      <c r="AO193" s="44"/>
      <c r="AP193" s="44"/>
      <c r="AQ193" s="44"/>
      <c r="AR193" s="44"/>
      <c r="AS193" s="5">
        <v>0</v>
      </c>
      <c r="AX193" s="5"/>
    </row>
    <row r="194" spans="1:50" ht="29" x14ac:dyDescent="0.35">
      <c r="A194" s="57" t="s">
        <v>114</v>
      </c>
      <c r="B194" s="58" t="s">
        <v>112</v>
      </c>
      <c r="C194" s="58" t="s">
        <v>149</v>
      </c>
      <c r="D194" s="58" t="s">
        <v>237</v>
      </c>
      <c r="E194" s="92">
        <v>77500</v>
      </c>
      <c r="F194" s="15">
        <v>77108</v>
      </c>
      <c r="G194" s="58" t="s">
        <v>181</v>
      </c>
      <c r="H194" s="95"/>
      <c r="I194" s="58" t="s">
        <v>156</v>
      </c>
      <c r="J194" s="59" t="s">
        <v>1296</v>
      </c>
      <c r="K194" s="121">
        <v>57800</v>
      </c>
      <c r="L194" s="149">
        <v>1000000</v>
      </c>
      <c r="M194" s="145"/>
      <c r="N194" s="28">
        <v>1000000</v>
      </c>
      <c r="O194" s="15" t="s">
        <v>299</v>
      </c>
      <c r="P194" s="27">
        <v>37298</v>
      </c>
      <c r="Q194" s="27">
        <v>20131</v>
      </c>
      <c r="R194" s="27">
        <v>150</v>
      </c>
      <c r="S194" s="27"/>
      <c r="T194" s="27"/>
      <c r="U194" s="27"/>
      <c r="V194" s="27">
        <v>750</v>
      </c>
      <c r="W194" s="30">
        <v>44501</v>
      </c>
      <c r="X194" s="58"/>
      <c r="Y194" s="58" t="s">
        <v>251</v>
      </c>
      <c r="AA194" s="42"/>
      <c r="AB194" s="42"/>
      <c r="AC194" s="42"/>
      <c r="AD194" s="42"/>
      <c r="AE194" s="42"/>
      <c r="AF194" s="42"/>
      <c r="AG194" s="42"/>
      <c r="AH194" s="42"/>
      <c r="AI194" s="42"/>
      <c r="AJ194" s="42"/>
      <c r="AK194" s="42"/>
      <c r="AL194" s="5">
        <v>0</v>
      </c>
      <c r="AN194" s="44"/>
      <c r="AO194" s="44"/>
      <c r="AP194" s="44" t="s">
        <v>1620</v>
      </c>
      <c r="AQ194" s="44"/>
      <c r="AR194" s="44"/>
      <c r="AS194" s="5">
        <v>1</v>
      </c>
      <c r="AX194" s="5"/>
    </row>
    <row r="195" spans="1:50" ht="29" x14ac:dyDescent="0.35">
      <c r="A195" s="57" t="s">
        <v>116</v>
      </c>
      <c r="B195" s="58" t="s">
        <v>112</v>
      </c>
      <c r="C195" s="58" t="s">
        <v>150</v>
      </c>
      <c r="D195" s="58" t="s">
        <v>3511</v>
      </c>
      <c r="E195" s="92">
        <v>78711</v>
      </c>
      <c r="F195" s="15">
        <v>78362</v>
      </c>
      <c r="G195" s="58" t="s">
        <v>183</v>
      </c>
      <c r="H195" s="95"/>
      <c r="I195" s="58" t="s">
        <v>158</v>
      </c>
      <c r="J195" s="59" t="s">
        <v>2833</v>
      </c>
      <c r="K195" s="121">
        <v>190000</v>
      </c>
      <c r="L195" s="149">
        <v>3470000</v>
      </c>
      <c r="M195" s="145"/>
      <c r="N195" s="28">
        <v>3470000</v>
      </c>
      <c r="O195" s="15" t="s">
        <v>289</v>
      </c>
      <c r="P195" s="27">
        <v>216860</v>
      </c>
      <c r="Q195" s="27">
        <v>49700</v>
      </c>
      <c r="R195" s="27">
        <v>12600</v>
      </c>
      <c r="S195" s="27"/>
      <c r="T195" s="27">
        <v>12600</v>
      </c>
      <c r="U195" s="27"/>
      <c r="V195" s="27">
        <v>101580</v>
      </c>
      <c r="W195" s="39">
        <v>44287</v>
      </c>
      <c r="X195" s="58"/>
      <c r="Y195" s="58"/>
      <c r="AA195" s="42"/>
      <c r="AB195" s="42"/>
      <c r="AC195" s="42"/>
      <c r="AD195" s="42"/>
      <c r="AE195" s="42"/>
      <c r="AF195" s="42"/>
      <c r="AG195" s="42"/>
      <c r="AH195" s="42"/>
      <c r="AI195" s="42"/>
      <c r="AJ195" s="42"/>
      <c r="AK195" s="42"/>
      <c r="AL195" s="5">
        <v>0</v>
      </c>
      <c r="AN195" s="44"/>
      <c r="AO195" s="44"/>
      <c r="AP195" s="44"/>
      <c r="AQ195" s="44"/>
      <c r="AR195" s="44"/>
      <c r="AS195" s="5">
        <v>0</v>
      </c>
      <c r="AX195" s="5"/>
    </row>
    <row r="196" spans="1:50" ht="29" x14ac:dyDescent="0.35">
      <c r="A196" s="57" t="s">
        <v>117</v>
      </c>
      <c r="B196" s="58" t="s">
        <v>112</v>
      </c>
      <c r="C196" s="58" t="s">
        <v>150</v>
      </c>
      <c r="D196" s="58" t="s">
        <v>3512</v>
      </c>
      <c r="E196" s="92">
        <v>78200</v>
      </c>
      <c r="F196" s="15">
        <v>78361</v>
      </c>
      <c r="G196" s="58" t="s">
        <v>184</v>
      </c>
      <c r="H196" s="95"/>
      <c r="I196" s="58" t="s">
        <v>158</v>
      </c>
      <c r="J196" s="59" t="s">
        <v>2833</v>
      </c>
      <c r="K196" s="121">
        <v>10500</v>
      </c>
      <c r="L196" s="149">
        <v>1200000</v>
      </c>
      <c r="M196" s="145"/>
      <c r="N196" s="28">
        <v>1200000</v>
      </c>
      <c r="O196" s="15" t="s">
        <v>299</v>
      </c>
      <c r="P196" s="27">
        <v>6550</v>
      </c>
      <c r="Q196" s="27">
        <v>3275</v>
      </c>
      <c r="R196" s="27">
        <v>2450</v>
      </c>
      <c r="S196" s="27"/>
      <c r="T196" s="27">
        <v>2450</v>
      </c>
      <c r="U196" s="27"/>
      <c r="V196" s="27">
        <v>3000</v>
      </c>
      <c r="W196" s="39">
        <v>44440</v>
      </c>
      <c r="X196" s="31" t="s">
        <v>405</v>
      </c>
      <c r="Y196" s="58" t="s">
        <v>3200</v>
      </c>
      <c r="AA196" s="42"/>
      <c r="AB196" s="42"/>
      <c r="AC196" s="42"/>
      <c r="AD196" s="42"/>
      <c r="AE196" s="42"/>
      <c r="AF196" s="42"/>
      <c r="AG196" s="42"/>
      <c r="AH196" s="42"/>
      <c r="AI196" s="42" t="s">
        <v>1620</v>
      </c>
      <c r="AJ196" s="42"/>
      <c r="AK196" s="42"/>
      <c r="AL196" s="5">
        <v>1</v>
      </c>
      <c r="AN196" s="44" t="s">
        <v>1620</v>
      </c>
      <c r="AO196" s="44"/>
      <c r="AP196" s="44"/>
      <c r="AQ196" s="44"/>
      <c r="AR196" s="44"/>
      <c r="AS196" s="5">
        <v>1</v>
      </c>
      <c r="AX196" s="5"/>
    </row>
    <row r="197" spans="1:50" ht="29" x14ac:dyDescent="0.35">
      <c r="A197" s="57" t="s">
        <v>120</v>
      </c>
      <c r="B197" s="58" t="s">
        <v>112</v>
      </c>
      <c r="C197" s="58" t="s">
        <v>150</v>
      </c>
      <c r="D197" s="58" t="s">
        <v>240</v>
      </c>
      <c r="E197" s="92">
        <v>78000</v>
      </c>
      <c r="F197" s="15">
        <v>78646</v>
      </c>
      <c r="G197" s="58" t="s">
        <v>186</v>
      </c>
      <c r="H197" s="95"/>
      <c r="I197" s="58" t="s">
        <v>162</v>
      </c>
      <c r="J197" s="59" t="s">
        <v>2833</v>
      </c>
      <c r="K197" s="121">
        <v>600000</v>
      </c>
      <c r="L197" s="149">
        <v>800000</v>
      </c>
      <c r="M197" s="145"/>
      <c r="N197" s="28">
        <v>800000</v>
      </c>
      <c r="O197" s="15" t="s">
        <v>412</v>
      </c>
      <c r="P197" s="27">
        <v>307700</v>
      </c>
      <c r="Q197" s="27">
        <v>109000</v>
      </c>
      <c r="R197" s="27">
        <v>10000</v>
      </c>
      <c r="S197" s="27"/>
      <c r="T197" s="27">
        <v>10000</v>
      </c>
      <c r="U197" s="27"/>
      <c r="V197" s="27">
        <v>13900</v>
      </c>
      <c r="W197" s="39">
        <v>44378</v>
      </c>
      <c r="X197" s="58"/>
      <c r="Y197" s="58"/>
      <c r="AA197" s="42"/>
      <c r="AB197" s="42"/>
      <c r="AC197" s="42"/>
      <c r="AD197" s="42"/>
      <c r="AE197" s="42"/>
      <c r="AF197" s="42"/>
      <c r="AG197" s="42"/>
      <c r="AH197" s="42"/>
      <c r="AI197" s="42"/>
      <c r="AJ197" s="42"/>
      <c r="AK197" s="42"/>
      <c r="AL197" s="5">
        <v>0</v>
      </c>
      <c r="AN197" s="44" t="s">
        <v>1620</v>
      </c>
      <c r="AO197" s="44"/>
      <c r="AP197" s="44"/>
      <c r="AQ197" s="44"/>
      <c r="AR197" s="44"/>
      <c r="AS197" s="5">
        <v>1</v>
      </c>
      <c r="AX197" s="5"/>
    </row>
    <row r="198" spans="1:50" ht="29" x14ac:dyDescent="0.35">
      <c r="A198" s="57" t="s">
        <v>118</v>
      </c>
      <c r="B198" s="58" t="s">
        <v>112</v>
      </c>
      <c r="C198" s="58" t="s">
        <v>150</v>
      </c>
      <c r="D198" s="58" t="s">
        <v>238</v>
      </c>
      <c r="E198" s="92">
        <v>78300</v>
      </c>
      <c r="F198" s="15">
        <v>78498</v>
      </c>
      <c r="G198" s="58" t="s">
        <v>185</v>
      </c>
      <c r="H198" s="95"/>
      <c r="I198" s="58" t="s">
        <v>159</v>
      </c>
      <c r="J198" s="59" t="s">
        <v>160</v>
      </c>
      <c r="K198" s="121">
        <v>108000</v>
      </c>
      <c r="L198" s="149">
        <v>420000</v>
      </c>
      <c r="M198" s="145"/>
      <c r="N198" s="28">
        <v>420000</v>
      </c>
      <c r="O198" s="15" t="s">
        <v>289</v>
      </c>
      <c r="P198" s="27">
        <v>109850</v>
      </c>
      <c r="Q198" s="27">
        <v>27964</v>
      </c>
      <c r="R198" s="27">
        <v>4850</v>
      </c>
      <c r="S198" s="27">
        <v>4850</v>
      </c>
      <c r="T198" s="27"/>
      <c r="U198" s="27"/>
      <c r="V198" s="27">
        <v>2795</v>
      </c>
      <c r="W198" s="39">
        <v>44531</v>
      </c>
      <c r="X198" s="58"/>
      <c r="Y198" s="58" t="s">
        <v>3200</v>
      </c>
      <c r="AA198" s="42"/>
      <c r="AB198" s="42"/>
      <c r="AC198" s="42"/>
      <c r="AD198" s="42"/>
      <c r="AE198" s="42"/>
      <c r="AF198" s="42"/>
      <c r="AG198" s="42"/>
      <c r="AH198" s="42"/>
      <c r="AI198" s="42"/>
      <c r="AJ198" s="42"/>
      <c r="AK198" s="42"/>
      <c r="AL198" s="5">
        <v>0</v>
      </c>
      <c r="AN198" s="44"/>
      <c r="AO198" s="44"/>
      <c r="AP198" s="44"/>
      <c r="AQ198" s="44"/>
      <c r="AR198" s="44"/>
      <c r="AS198" s="5">
        <v>0</v>
      </c>
      <c r="AX198" s="5"/>
    </row>
    <row r="199" spans="1:50" ht="29" x14ac:dyDescent="0.35">
      <c r="A199" s="57" t="s">
        <v>119</v>
      </c>
      <c r="B199" s="58" t="s">
        <v>112</v>
      </c>
      <c r="C199" s="58" t="s">
        <v>150</v>
      </c>
      <c r="D199" s="58" t="s">
        <v>239</v>
      </c>
      <c r="E199" s="92">
        <v>78410</v>
      </c>
      <c r="F199" s="15">
        <v>78029</v>
      </c>
      <c r="G199" s="58" t="s">
        <v>3710</v>
      </c>
      <c r="H199" s="95"/>
      <c r="I199" s="58" t="s">
        <v>161</v>
      </c>
      <c r="J199" s="59" t="s">
        <v>2997</v>
      </c>
      <c r="K199" s="121">
        <v>16200</v>
      </c>
      <c r="L199" s="149">
        <v>500000</v>
      </c>
      <c r="M199" s="145"/>
      <c r="N199" s="28">
        <v>500000</v>
      </c>
      <c r="O199" s="15" t="s">
        <v>3433</v>
      </c>
      <c r="P199" s="27">
        <v>12540</v>
      </c>
      <c r="Q199" s="27">
        <v>0</v>
      </c>
      <c r="R199" s="27">
        <v>400</v>
      </c>
      <c r="S199" s="27"/>
      <c r="T199" s="27">
        <v>400</v>
      </c>
      <c r="U199" s="27"/>
      <c r="V199" s="27">
        <v>4411</v>
      </c>
      <c r="W199" s="66"/>
      <c r="X199" s="58"/>
      <c r="Y199" s="58"/>
      <c r="AA199" s="42"/>
      <c r="AB199" s="42"/>
      <c r="AC199" s="42"/>
      <c r="AD199" s="42"/>
      <c r="AE199" s="42"/>
      <c r="AF199" s="42"/>
      <c r="AG199" s="42"/>
      <c r="AH199" s="42"/>
      <c r="AI199" s="42"/>
      <c r="AJ199" s="42"/>
      <c r="AK199" s="42"/>
      <c r="AL199" s="5">
        <v>0</v>
      </c>
      <c r="AN199" s="44"/>
      <c r="AO199" s="44"/>
      <c r="AP199" s="44"/>
      <c r="AQ199" s="44"/>
      <c r="AR199" s="44"/>
      <c r="AS199" s="5">
        <v>0</v>
      </c>
      <c r="AX199" s="5"/>
    </row>
    <row r="200" spans="1:50" ht="29" x14ac:dyDescent="0.35">
      <c r="A200" s="57" t="s">
        <v>124</v>
      </c>
      <c r="B200" s="58" t="s">
        <v>112</v>
      </c>
      <c r="C200" s="58" t="s">
        <v>151</v>
      </c>
      <c r="D200" s="58" t="s">
        <v>3513</v>
      </c>
      <c r="E200" s="92">
        <v>91620</v>
      </c>
      <c r="F200" s="15">
        <v>91665</v>
      </c>
      <c r="G200" s="58" t="s">
        <v>190</v>
      </c>
      <c r="H200" s="95"/>
      <c r="I200" s="58" t="s">
        <v>161</v>
      </c>
      <c r="J200" s="59" t="s">
        <v>2997</v>
      </c>
      <c r="K200" s="121">
        <v>3000</v>
      </c>
      <c r="L200" s="149">
        <v>600000</v>
      </c>
      <c r="M200" s="145"/>
      <c r="N200" s="28">
        <v>600000</v>
      </c>
      <c r="O200" s="15" t="s">
        <v>299</v>
      </c>
      <c r="P200" s="27">
        <v>6600</v>
      </c>
      <c r="Q200" s="27">
        <v>1554</v>
      </c>
      <c r="R200" s="27">
        <v>339</v>
      </c>
      <c r="S200" s="27"/>
      <c r="T200" s="27">
        <v>339</v>
      </c>
      <c r="U200" s="27"/>
      <c r="V200" s="27">
        <v>0</v>
      </c>
      <c r="W200" s="39">
        <v>44562</v>
      </c>
      <c r="X200" s="58"/>
      <c r="Y200" s="58"/>
      <c r="AA200" s="42"/>
      <c r="AB200" s="42"/>
      <c r="AC200" s="42"/>
      <c r="AD200" s="42"/>
      <c r="AE200" s="42"/>
      <c r="AF200" s="42"/>
      <c r="AG200" s="42"/>
      <c r="AH200" s="42"/>
      <c r="AI200" s="42"/>
      <c r="AJ200" s="42"/>
      <c r="AK200" s="42"/>
      <c r="AL200" s="5">
        <v>0</v>
      </c>
      <c r="AN200" s="44"/>
      <c r="AO200" s="44"/>
      <c r="AP200" s="44" t="s">
        <v>1620</v>
      </c>
      <c r="AQ200" s="44"/>
      <c r="AR200" s="44"/>
      <c r="AS200" s="5">
        <v>1</v>
      </c>
      <c r="AX200" s="5"/>
    </row>
    <row r="201" spans="1:50" ht="43.5" x14ac:dyDescent="0.35">
      <c r="A201" s="57" t="s">
        <v>125</v>
      </c>
      <c r="B201" s="58" t="s">
        <v>112</v>
      </c>
      <c r="C201" s="58" t="s">
        <v>151</v>
      </c>
      <c r="D201" s="58" t="s">
        <v>3565</v>
      </c>
      <c r="E201" s="92">
        <v>91000</v>
      </c>
      <c r="F201" s="15">
        <v>91228</v>
      </c>
      <c r="G201" s="58" t="s">
        <v>191</v>
      </c>
      <c r="H201" s="95"/>
      <c r="I201" s="58" t="s">
        <v>165</v>
      </c>
      <c r="J201" s="59" t="s">
        <v>160</v>
      </c>
      <c r="K201" s="121">
        <v>2270</v>
      </c>
      <c r="L201" s="149">
        <v>400000</v>
      </c>
      <c r="M201" s="145"/>
      <c r="N201" s="28">
        <v>400000</v>
      </c>
      <c r="O201" s="15" t="s">
        <v>299</v>
      </c>
      <c r="P201" s="27">
        <v>3111</v>
      </c>
      <c r="Q201" s="27">
        <v>0</v>
      </c>
      <c r="R201" s="27">
        <v>0</v>
      </c>
      <c r="S201" s="27"/>
      <c r="T201" s="27"/>
      <c r="U201" s="27"/>
      <c r="V201" s="27">
        <v>0</v>
      </c>
      <c r="W201" s="66"/>
      <c r="X201" s="58"/>
      <c r="Y201" s="58"/>
      <c r="AA201" s="42"/>
      <c r="AB201" s="42"/>
      <c r="AC201" s="42"/>
      <c r="AD201" s="42"/>
      <c r="AE201" s="42"/>
      <c r="AF201" s="42"/>
      <c r="AG201" s="42"/>
      <c r="AH201" s="42"/>
      <c r="AI201" s="42"/>
      <c r="AJ201" s="42"/>
      <c r="AK201" s="42"/>
      <c r="AL201" s="5">
        <v>0</v>
      </c>
      <c r="AN201" s="44"/>
      <c r="AO201" s="44"/>
      <c r="AP201" s="44"/>
      <c r="AQ201" s="44"/>
      <c r="AR201" s="44"/>
      <c r="AS201" s="5">
        <v>0</v>
      </c>
      <c r="AX201" s="5"/>
    </row>
    <row r="202" spans="1:50" ht="43.5" x14ac:dyDescent="0.35">
      <c r="A202" s="57" t="s">
        <v>121</v>
      </c>
      <c r="B202" s="58" t="s">
        <v>112</v>
      </c>
      <c r="C202" s="58" t="s">
        <v>151</v>
      </c>
      <c r="D202" s="58" t="s">
        <v>3565</v>
      </c>
      <c r="E202" s="92">
        <v>91000</v>
      </c>
      <c r="F202" s="15">
        <v>91228</v>
      </c>
      <c r="G202" s="58" t="s">
        <v>187</v>
      </c>
      <c r="H202" s="95"/>
      <c r="I202" s="58" t="s">
        <v>3637</v>
      </c>
      <c r="J202" s="59" t="s">
        <v>1965</v>
      </c>
      <c r="K202" s="121">
        <v>3515</v>
      </c>
      <c r="L202" s="149">
        <v>200000</v>
      </c>
      <c r="M202" s="145"/>
      <c r="N202" s="28">
        <v>200000</v>
      </c>
      <c r="O202" s="15" t="s">
        <v>299</v>
      </c>
      <c r="P202" s="27">
        <v>0</v>
      </c>
      <c r="Q202" s="27">
        <v>0</v>
      </c>
      <c r="R202" s="27">
        <v>0</v>
      </c>
      <c r="S202" s="27"/>
      <c r="T202" s="27"/>
      <c r="U202" s="27"/>
      <c r="V202" s="27">
        <v>4821</v>
      </c>
      <c r="W202" s="66"/>
      <c r="X202" s="58"/>
      <c r="Y202" s="58" t="s">
        <v>251</v>
      </c>
      <c r="AA202" s="42"/>
      <c r="AB202" s="42"/>
      <c r="AC202" s="42"/>
      <c r="AD202" s="42"/>
      <c r="AE202" s="42"/>
      <c r="AF202" s="42"/>
      <c r="AG202" s="42"/>
      <c r="AH202" s="42"/>
      <c r="AI202" s="42"/>
      <c r="AJ202" s="42"/>
      <c r="AK202" s="42"/>
      <c r="AL202" s="5">
        <v>0</v>
      </c>
      <c r="AN202" s="44"/>
      <c r="AO202" s="44"/>
      <c r="AP202" s="44"/>
      <c r="AQ202" s="44"/>
      <c r="AR202" s="44"/>
      <c r="AS202" s="5">
        <v>0</v>
      </c>
      <c r="AX202" s="5"/>
    </row>
    <row r="203" spans="1:50" ht="29" x14ac:dyDescent="0.35">
      <c r="A203" s="57" t="s">
        <v>122</v>
      </c>
      <c r="B203" s="58" t="s">
        <v>112</v>
      </c>
      <c r="C203" s="58" t="s">
        <v>151</v>
      </c>
      <c r="D203" s="58" t="s">
        <v>3549</v>
      </c>
      <c r="E203" s="92">
        <v>91240</v>
      </c>
      <c r="F203" s="15">
        <v>91570</v>
      </c>
      <c r="G203" s="58" t="s">
        <v>188</v>
      </c>
      <c r="H203" s="95"/>
      <c r="I203" s="58" t="s">
        <v>163</v>
      </c>
      <c r="J203" s="59" t="s">
        <v>1965</v>
      </c>
      <c r="K203" s="121">
        <v>24000</v>
      </c>
      <c r="L203" s="149">
        <v>2000000</v>
      </c>
      <c r="M203" s="145"/>
      <c r="N203" s="28">
        <v>2000000</v>
      </c>
      <c r="O203" s="15" t="s">
        <v>301</v>
      </c>
      <c r="P203" s="27">
        <v>1300</v>
      </c>
      <c r="Q203" s="27">
        <v>1300</v>
      </c>
      <c r="R203" s="27">
        <v>3300</v>
      </c>
      <c r="S203" s="27"/>
      <c r="T203" s="27">
        <v>3300</v>
      </c>
      <c r="U203" s="27"/>
      <c r="V203" s="27">
        <v>14330</v>
      </c>
      <c r="W203" s="39">
        <v>44531</v>
      </c>
      <c r="X203" s="58"/>
      <c r="Y203" s="58"/>
      <c r="AA203" s="42"/>
      <c r="AB203" s="42"/>
      <c r="AC203" s="42"/>
      <c r="AD203" s="42"/>
      <c r="AE203" s="42"/>
      <c r="AF203" s="42"/>
      <c r="AG203" s="42"/>
      <c r="AH203" s="42"/>
      <c r="AI203" s="42"/>
      <c r="AJ203" s="42"/>
      <c r="AK203" s="42"/>
      <c r="AL203" s="5">
        <v>0</v>
      </c>
      <c r="AN203" s="44"/>
      <c r="AO203" s="44"/>
      <c r="AP203" s="44"/>
      <c r="AQ203" s="44"/>
      <c r="AR203" s="44"/>
      <c r="AS203" s="5">
        <v>0</v>
      </c>
      <c r="AX203" s="5"/>
    </row>
    <row r="204" spans="1:50" ht="29" x14ac:dyDescent="0.35">
      <c r="A204" s="57" t="s">
        <v>123</v>
      </c>
      <c r="B204" s="58" t="s">
        <v>112</v>
      </c>
      <c r="C204" s="58" t="s">
        <v>151</v>
      </c>
      <c r="D204" s="58" t="s">
        <v>241</v>
      </c>
      <c r="E204" s="92">
        <v>91300</v>
      </c>
      <c r="F204" s="15">
        <v>91377</v>
      </c>
      <c r="G204" s="58" t="s">
        <v>189</v>
      </c>
      <c r="H204" s="95"/>
      <c r="I204" s="58" t="s">
        <v>164</v>
      </c>
      <c r="J204" s="59" t="s">
        <v>160</v>
      </c>
      <c r="K204" s="121">
        <v>9700</v>
      </c>
      <c r="L204" s="149">
        <v>2000000</v>
      </c>
      <c r="M204" s="145"/>
      <c r="N204" s="28">
        <v>2000000</v>
      </c>
      <c r="O204" s="15" t="s">
        <v>301</v>
      </c>
      <c r="P204" s="27">
        <v>28555</v>
      </c>
      <c r="Q204" s="27">
        <v>0</v>
      </c>
      <c r="R204" s="27">
        <v>3500</v>
      </c>
      <c r="S204" s="27"/>
      <c r="T204" s="27">
        <v>3500</v>
      </c>
      <c r="U204" s="27"/>
      <c r="V204" s="27">
        <v>19600</v>
      </c>
      <c r="W204" s="66"/>
      <c r="X204" s="58"/>
      <c r="Y204" s="58"/>
      <c r="AA204" s="42"/>
      <c r="AB204" s="42"/>
      <c r="AC204" s="42"/>
      <c r="AD204" s="42"/>
      <c r="AE204" s="42"/>
      <c r="AF204" s="42"/>
      <c r="AG204" s="42"/>
      <c r="AH204" s="42"/>
      <c r="AI204" s="42"/>
      <c r="AJ204" s="42"/>
      <c r="AK204" s="42"/>
      <c r="AL204" s="5">
        <v>0</v>
      </c>
      <c r="AN204" s="44"/>
      <c r="AO204" s="44"/>
      <c r="AP204" s="44"/>
      <c r="AQ204" s="44"/>
      <c r="AR204" s="44"/>
      <c r="AS204" s="5">
        <v>0</v>
      </c>
      <c r="AX204" s="5"/>
    </row>
    <row r="205" spans="1:50" ht="58" x14ac:dyDescent="0.35">
      <c r="A205" s="57" t="s">
        <v>127</v>
      </c>
      <c r="B205" s="58" t="s">
        <v>112</v>
      </c>
      <c r="C205" s="58" t="s">
        <v>152</v>
      </c>
      <c r="D205" s="58" t="s">
        <v>3514</v>
      </c>
      <c r="E205" s="92">
        <v>92390</v>
      </c>
      <c r="F205" s="15">
        <v>92078</v>
      </c>
      <c r="G205" s="58" t="s">
        <v>192</v>
      </c>
      <c r="H205" s="95"/>
      <c r="I205" s="58" t="s">
        <v>167</v>
      </c>
      <c r="J205" s="59" t="s">
        <v>1965</v>
      </c>
      <c r="K205" s="121">
        <v>4000</v>
      </c>
      <c r="L205" s="149">
        <v>45000</v>
      </c>
      <c r="M205" s="145"/>
      <c r="N205" s="28">
        <v>45000</v>
      </c>
      <c r="O205" s="15" t="s">
        <v>301</v>
      </c>
      <c r="P205" s="27">
        <v>0</v>
      </c>
      <c r="Q205" s="27">
        <v>0</v>
      </c>
      <c r="R205" s="27">
        <v>1000</v>
      </c>
      <c r="S205" s="27"/>
      <c r="T205" s="27">
        <v>1000</v>
      </c>
      <c r="U205" s="27"/>
      <c r="V205" s="27">
        <v>3700</v>
      </c>
      <c r="W205" s="39">
        <v>44378</v>
      </c>
      <c r="X205" s="58" t="s">
        <v>252</v>
      </c>
      <c r="Y205" s="58"/>
      <c r="AA205" s="42"/>
      <c r="AB205" s="42"/>
      <c r="AC205" s="42"/>
      <c r="AD205" s="42"/>
      <c r="AE205" s="42"/>
      <c r="AF205" s="42"/>
      <c r="AG205" s="42"/>
      <c r="AH205" s="42"/>
      <c r="AI205" s="42"/>
      <c r="AJ205" s="42"/>
      <c r="AK205" s="42"/>
      <c r="AL205" s="5">
        <v>0</v>
      </c>
      <c r="AN205" s="44"/>
      <c r="AO205" s="44"/>
      <c r="AP205" s="44" t="s">
        <v>1620</v>
      </c>
      <c r="AQ205" s="44"/>
      <c r="AR205" s="44"/>
      <c r="AS205" s="5">
        <v>1</v>
      </c>
      <c r="AX205" s="5"/>
    </row>
    <row r="206" spans="1:50" ht="29" x14ac:dyDescent="0.35">
      <c r="A206" s="57" t="s">
        <v>126</v>
      </c>
      <c r="B206" s="58" t="s">
        <v>112</v>
      </c>
      <c r="C206" s="58" t="s">
        <v>152</v>
      </c>
      <c r="D206" s="58" t="s">
        <v>3514</v>
      </c>
      <c r="E206" s="92">
        <v>92390</v>
      </c>
      <c r="F206" s="15">
        <v>92078</v>
      </c>
      <c r="G206" s="58" t="s">
        <v>3638</v>
      </c>
      <c r="H206" s="95"/>
      <c r="I206" s="58" t="s">
        <v>166</v>
      </c>
      <c r="J206" s="59" t="s">
        <v>1965</v>
      </c>
      <c r="K206" s="121">
        <v>21000</v>
      </c>
      <c r="L206" s="149">
        <v>500000</v>
      </c>
      <c r="M206" s="145"/>
      <c r="N206" s="28">
        <v>500000</v>
      </c>
      <c r="O206" s="15" t="s">
        <v>299</v>
      </c>
      <c r="P206" s="27">
        <v>28075</v>
      </c>
      <c r="Q206" s="27">
        <v>0</v>
      </c>
      <c r="R206" s="27">
        <v>0</v>
      </c>
      <c r="S206" s="27"/>
      <c r="T206" s="27">
        <v>0</v>
      </c>
      <c r="U206" s="27"/>
      <c r="V206" s="27">
        <v>200</v>
      </c>
      <c r="W206" s="39">
        <v>44317</v>
      </c>
      <c r="X206" s="58" t="s">
        <v>2998</v>
      </c>
      <c r="Y206" s="58"/>
      <c r="AA206" s="42"/>
      <c r="AB206" s="42"/>
      <c r="AC206" s="42"/>
      <c r="AD206" s="42"/>
      <c r="AE206" s="42"/>
      <c r="AF206" s="42"/>
      <c r="AG206" s="42"/>
      <c r="AH206" s="42"/>
      <c r="AI206" s="42"/>
      <c r="AJ206" s="42"/>
      <c r="AK206" s="42"/>
      <c r="AL206" s="5">
        <v>0</v>
      </c>
      <c r="AN206" s="44"/>
      <c r="AO206" s="44"/>
      <c r="AP206" s="44" t="s">
        <v>1620</v>
      </c>
      <c r="AQ206" s="44"/>
      <c r="AR206" s="44"/>
      <c r="AS206" s="5">
        <v>1</v>
      </c>
      <c r="AX206" s="5"/>
    </row>
    <row r="207" spans="1:50" ht="29" x14ac:dyDescent="0.35">
      <c r="A207" s="57" t="s">
        <v>128</v>
      </c>
      <c r="B207" s="58" t="s">
        <v>112</v>
      </c>
      <c r="C207" s="58" t="s">
        <v>152</v>
      </c>
      <c r="D207" s="58" t="s">
        <v>242</v>
      </c>
      <c r="E207" s="92">
        <v>92000</v>
      </c>
      <c r="F207" s="15">
        <v>92050</v>
      </c>
      <c r="G207" s="58" t="s">
        <v>3639</v>
      </c>
      <c r="H207" s="95"/>
      <c r="I207" s="58" t="s">
        <v>168</v>
      </c>
      <c r="J207" s="59" t="s">
        <v>1965</v>
      </c>
      <c r="K207" s="121">
        <v>10900</v>
      </c>
      <c r="L207" s="149">
        <v>50000</v>
      </c>
      <c r="M207" s="145"/>
      <c r="N207" s="28">
        <v>50000</v>
      </c>
      <c r="O207" s="15" t="s">
        <v>299</v>
      </c>
      <c r="P207" s="27">
        <v>770</v>
      </c>
      <c r="Q207" s="27">
        <v>770</v>
      </c>
      <c r="R207" s="27">
        <v>0</v>
      </c>
      <c r="S207" s="27"/>
      <c r="T207" s="27"/>
      <c r="U207" s="27"/>
      <c r="V207" s="27">
        <v>0</v>
      </c>
      <c r="W207" s="39">
        <v>44470</v>
      </c>
      <c r="X207" s="58"/>
      <c r="Y207" s="58" t="s">
        <v>251</v>
      </c>
      <c r="AA207" s="42"/>
      <c r="AB207" s="42"/>
      <c r="AC207" s="42"/>
      <c r="AD207" s="42"/>
      <c r="AE207" s="42" t="s">
        <v>1620</v>
      </c>
      <c r="AF207" s="42" t="s">
        <v>1620</v>
      </c>
      <c r="AG207" s="42"/>
      <c r="AH207" s="42"/>
      <c r="AI207" s="42"/>
      <c r="AJ207" s="42"/>
      <c r="AK207" s="42"/>
      <c r="AL207" s="5">
        <v>2</v>
      </c>
      <c r="AN207" s="44"/>
      <c r="AO207" s="44"/>
      <c r="AP207" s="44"/>
      <c r="AQ207" s="44"/>
      <c r="AR207" s="44"/>
      <c r="AS207" s="5">
        <v>0</v>
      </c>
      <c r="AX207" s="5"/>
    </row>
    <row r="208" spans="1:50" ht="29" x14ac:dyDescent="0.35">
      <c r="A208" s="57" t="s">
        <v>129</v>
      </c>
      <c r="B208" s="58" t="s">
        <v>112</v>
      </c>
      <c r="C208" s="58" t="s">
        <v>152</v>
      </c>
      <c r="D208" s="58" t="s">
        <v>243</v>
      </c>
      <c r="E208" s="92">
        <v>92110</v>
      </c>
      <c r="F208" s="15">
        <v>92024</v>
      </c>
      <c r="G208" s="58" t="s">
        <v>3728</v>
      </c>
      <c r="H208" s="95"/>
      <c r="I208" s="58" t="s">
        <v>159</v>
      </c>
      <c r="J208" s="59" t="s">
        <v>160</v>
      </c>
      <c r="K208" s="121">
        <v>2000</v>
      </c>
      <c r="L208" s="149">
        <v>1000000</v>
      </c>
      <c r="M208" s="145"/>
      <c r="N208" s="28">
        <v>1000000</v>
      </c>
      <c r="O208" s="15" t="s">
        <v>299</v>
      </c>
      <c r="P208" s="27">
        <v>12600</v>
      </c>
      <c r="Q208" s="27">
        <v>7250</v>
      </c>
      <c r="R208" s="27">
        <v>0</v>
      </c>
      <c r="S208" s="27"/>
      <c r="T208" s="27">
        <v>0</v>
      </c>
      <c r="U208" s="27"/>
      <c r="V208" s="27">
        <v>0</v>
      </c>
      <c r="W208" s="39">
        <v>44348</v>
      </c>
      <c r="X208" s="58"/>
      <c r="Y208" s="58" t="s">
        <v>251</v>
      </c>
      <c r="AA208" s="42"/>
      <c r="AB208" s="42"/>
      <c r="AC208" s="42"/>
      <c r="AD208" s="42"/>
      <c r="AE208" s="42"/>
      <c r="AF208" s="42"/>
      <c r="AG208" s="42"/>
      <c r="AH208" s="42"/>
      <c r="AI208" s="42" t="s">
        <v>1620</v>
      </c>
      <c r="AJ208" s="42"/>
      <c r="AK208" s="42"/>
      <c r="AL208" s="5">
        <v>1</v>
      </c>
      <c r="AN208" s="44"/>
      <c r="AO208" s="44"/>
      <c r="AP208" s="44"/>
      <c r="AQ208" s="44"/>
      <c r="AR208" s="44"/>
      <c r="AS208" s="5">
        <v>0</v>
      </c>
      <c r="AX208" s="5"/>
    </row>
    <row r="209" spans="1:50" ht="58" x14ac:dyDescent="0.35">
      <c r="A209" s="57" t="s">
        <v>132</v>
      </c>
      <c r="B209" s="58" t="s">
        <v>112</v>
      </c>
      <c r="C209" s="58" t="s">
        <v>153</v>
      </c>
      <c r="D209" s="58" t="s">
        <v>3515</v>
      </c>
      <c r="E209" s="92">
        <v>93130</v>
      </c>
      <c r="F209" s="15">
        <v>93053</v>
      </c>
      <c r="G209" s="58" t="s">
        <v>3640</v>
      </c>
      <c r="H209" s="95"/>
      <c r="I209" s="58" t="s">
        <v>170</v>
      </c>
      <c r="J209" s="59" t="s">
        <v>160</v>
      </c>
      <c r="K209" s="121">
        <v>6635</v>
      </c>
      <c r="L209" s="149">
        <v>975000</v>
      </c>
      <c r="M209" s="145"/>
      <c r="N209" s="28">
        <v>975000</v>
      </c>
      <c r="O209" s="15" t="s">
        <v>295</v>
      </c>
      <c r="P209" s="27">
        <v>94193</v>
      </c>
      <c r="Q209" s="27">
        <v>0</v>
      </c>
      <c r="R209" s="27">
        <v>800</v>
      </c>
      <c r="S209" s="27"/>
      <c r="T209" s="27">
        <v>800</v>
      </c>
      <c r="U209" s="27"/>
      <c r="V209" s="27">
        <v>31672</v>
      </c>
      <c r="W209" s="39">
        <v>44531</v>
      </c>
      <c r="X209" s="58" t="s">
        <v>3000</v>
      </c>
      <c r="Y209" s="58" t="s">
        <v>2999</v>
      </c>
      <c r="AA209" s="42"/>
      <c r="AB209" s="42"/>
      <c r="AC209" s="42"/>
      <c r="AD209" s="42"/>
      <c r="AE209" s="42"/>
      <c r="AF209" s="42"/>
      <c r="AG209" s="42"/>
      <c r="AH209" s="42"/>
      <c r="AI209" s="42"/>
      <c r="AJ209" s="42"/>
      <c r="AK209" s="42"/>
      <c r="AL209" s="5">
        <v>0</v>
      </c>
      <c r="AN209" s="44"/>
      <c r="AO209" s="44"/>
      <c r="AP209" s="44"/>
      <c r="AQ209" s="44"/>
      <c r="AR209" s="44"/>
      <c r="AS209" s="5">
        <v>0</v>
      </c>
      <c r="AX209" s="5"/>
    </row>
    <row r="210" spans="1:50" ht="29" x14ac:dyDescent="0.35">
      <c r="A210" s="57" t="s">
        <v>136</v>
      </c>
      <c r="B210" s="58" t="s">
        <v>112</v>
      </c>
      <c r="C210" s="58" t="s">
        <v>153</v>
      </c>
      <c r="D210" s="58" t="s">
        <v>3590</v>
      </c>
      <c r="E210" s="92">
        <v>93310</v>
      </c>
      <c r="F210" s="15">
        <v>93055</v>
      </c>
      <c r="G210" s="58" t="s">
        <v>197</v>
      </c>
      <c r="H210" s="95"/>
      <c r="I210" s="58" t="s">
        <v>174</v>
      </c>
      <c r="J210" s="59" t="s">
        <v>160</v>
      </c>
      <c r="K210" s="121">
        <v>47000</v>
      </c>
      <c r="L210" s="149">
        <v>800000</v>
      </c>
      <c r="M210" s="145"/>
      <c r="N210" s="28">
        <v>800000</v>
      </c>
      <c r="O210" s="15" t="s">
        <v>299</v>
      </c>
      <c r="P210" s="27">
        <v>42960</v>
      </c>
      <c r="Q210" s="27">
        <v>5528</v>
      </c>
      <c r="R210" s="27">
        <v>0</v>
      </c>
      <c r="S210" s="27">
        <v>0</v>
      </c>
      <c r="T210" s="27"/>
      <c r="U210" s="27"/>
      <c r="V210" s="27">
        <v>36632</v>
      </c>
      <c r="W210" s="39">
        <v>44440</v>
      </c>
      <c r="X210" s="58" t="s">
        <v>3000</v>
      </c>
      <c r="Y210" s="58"/>
      <c r="AA210" s="42"/>
      <c r="AB210" s="42"/>
      <c r="AC210" s="42"/>
      <c r="AD210" s="42"/>
      <c r="AE210" s="42"/>
      <c r="AF210" s="42"/>
      <c r="AG210" s="42"/>
      <c r="AH210" s="42"/>
      <c r="AI210" s="42"/>
      <c r="AJ210" s="42"/>
      <c r="AK210" s="42"/>
      <c r="AL210" s="5">
        <v>0</v>
      </c>
      <c r="AN210" s="44"/>
      <c r="AO210" s="44"/>
      <c r="AP210" s="44"/>
      <c r="AQ210" s="44"/>
      <c r="AR210" s="44"/>
      <c r="AS210" s="5">
        <v>0</v>
      </c>
      <c r="AX210" s="5"/>
    </row>
    <row r="211" spans="1:50" ht="29" x14ac:dyDescent="0.35">
      <c r="A211" s="57" t="s">
        <v>133</v>
      </c>
      <c r="B211" s="58" t="s">
        <v>112</v>
      </c>
      <c r="C211" s="58" t="s">
        <v>153</v>
      </c>
      <c r="D211" s="58" t="s">
        <v>3550</v>
      </c>
      <c r="E211" s="92">
        <v>93200</v>
      </c>
      <c r="F211" s="5">
        <v>93066</v>
      </c>
      <c r="G211" s="58" t="s">
        <v>3641</v>
      </c>
      <c r="H211" s="95"/>
      <c r="I211" s="58" t="s">
        <v>171</v>
      </c>
      <c r="J211" s="59" t="s">
        <v>1296</v>
      </c>
      <c r="K211" s="121">
        <v>10600</v>
      </c>
      <c r="L211" s="149">
        <v>500000</v>
      </c>
      <c r="M211" s="145"/>
      <c r="N211" s="28">
        <v>500000</v>
      </c>
      <c r="O211" s="15" t="s">
        <v>412</v>
      </c>
      <c r="P211" s="27">
        <v>23183</v>
      </c>
      <c r="Q211" s="27">
        <v>5926</v>
      </c>
      <c r="R211" s="27">
        <v>0</v>
      </c>
      <c r="S211" s="27"/>
      <c r="T211" s="27">
        <v>0</v>
      </c>
      <c r="U211" s="27"/>
      <c r="V211" s="27">
        <v>0</v>
      </c>
      <c r="W211" s="39">
        <v>44440</v>
      </c>
      <c r="X211" s="58"/>
      <c r="Y211" s="58" t="s">
        <v>251</v>
      </c>
      <c r="AA211" s="42"/>
      <c r="AB211" s="42"/>
      <c r="AC211" s="42"/>
      <c r="AD211" s="42"/>
      <c r="AE211" s="42"/>
      <c r="AF211" s="42"/>
      <c r="AG211" s="42"/>
      <c r="AH211" s="42"/>
      <c r="AI211" s="42"/>
      <c r="AJ211" s="42"/>
      <c r="AK211" s="42"/>
      <c r="AL211" s="5">
        <v>0</v>
      </c>
      <c r="AN211" s="44"/>
      <c r="AO211" s="44"/>
      <c r="AP211" s="44" t="s">
        <v>1620</v>
      </c>
      <c r="AQ211" s="44"/>
      <c r="AR211" s="44"/>
      <c r="AS211" s="5">
        <v>1</v>
      </c>
      <c r="AX211" s="5"/>
    </row>
    <row r="212" spans="1:50" ht="29" x14ac:dyDescent="0.35">
      <c r="A212" s="57" t="s">
        <v>135</v>
      </c>
      <c r="B212" s="58" t="s">
        <v>112</v>
      </c>
      <c r="C212" s="58" t="s">
        <v>153</v>
      </c>
      <c r="D212" s="58" t="s">
        <v>3566</v>
      </c>
      <c r="E212" s="92">
        <v>93310</v>
      </c>
      <c r="F212" s="15">
        <v>93061</v>
      </c>
      <c r="G212" s="58" t="s">
        <v>196</v>
      </c>
      <c r="H212" s="95"/>
      <c r="I212" s="58" t="s">
        <v>173</v>
      </c>
      <c r="J212" s="59" t="s">
        <v>160</v>
      </c>
      <c r="K212" s="123">
        <v>2097</v>
      </c>
      <c r="L212" s="149">
        <v>2000000</v>
      </c>
      <c r="M212" s="145"/>
      <c r="N212" s="28">
        <v>2000000</v>
      </c>
      <c r="O212" s="15" t="s">
        <v>299</v>
      </c>
      <c r="P212" s="27">
        <v>4470</v>
      </c>
      <c r="Q212" s="27">
        <v>625</v>
      </c>
      <c r="R212" s="27">
        <v>100</v>
      </c>
      <c r="S212" s="27"/>
      <c r="T212" s="27">
        <v>100</v>
      </c>
      <c r="U212" s="27"/>
      <c r="V212" s="27">
        <v>1500</v>
      </c>
      <c r="W212" s="67">
        <v>44866</v>
      </c>
      <c r="X212" s="58" t="s">
        <v>1130</v>
      </c>
      <c r="Y212" s="58"/>
      <c r="AA212" s="42"/>
      <c r="AB212" s="42"/>
      <c r="AC212" s="42"/>
      <c r="AD212" s="42"/>
      <c r="AE212" s="42"/>
      <c r="AF212" s="42"/>
      <c r="AG212" s="42"/>
      <c r="AH212" s="42"/>
      <c r="AI212" s="42"/>
      <c r="AJ212" s="42"/>
      <c r="AK212" s="42"/>
      <c r="AL212" s="5">
        <v>0</v>
      </c>
      <c r="AN212" s="44"/>
      <c r="AO212" s="44"/>
      <c r="AP212" s="44" t="s">
        <v>1620</v>
      </c>
      <c r="AQ212" s="44"/>
      <c r="AR212" s="44"/>
      <c r="AS212" s="5">
        <v>1</v>
      </c>
      <c r="AX212" s="5"/>
    </row>
    <row r="213" spans="1:50" ht="58" x14ac:dyDescent="0.35">
      <c r="A213" s="57" t="s">
        <v>131</v>
      </c>
      <c r="B213" s="58" t="s">
        <v>112</v>
      </c>
      <c r="C213" s="58" t="s">
        <v>153</v>
      </c>
      <c r="D213" s="58" t="s">
        <v>245</v>
      </c>
      <c r="E213" s="92">
        <v>93370</v>
      </c>
      <c r="F213" s="15">
        <v>93047</v>
      </c>
      <c r="G213" s="58" t="s">
        <v>194</v>
      </c>
      <c r="H213" s="95"/>
      <c r="I213" s="58" t="s">
        <v>169</v>
      </c>
      <c r="J213" s="59" t="s">
        <v>160</v>
      </c>
      <c r="K213" s="121">
        <v>3429</v>
      </c>
      <c r="L213" s="149">
        <v>580000</v>
      </c>
      <c r="M213" s="145"/>
      <c r="N213" s="28">
        <v>580000</v>
      </c>
      <c r="O213" s="15" t="s">
        <v>299</v>
      </c>
      <c r="P213" s="27">
        <v>2756</v>
      </c>
      <c r="Q213" s="27">
        <v>1262</v>
      </c>
      <c r="R213" s="27">
        <v>112</v>
      </c>
      <c r="S213" s="27"/>
      <c r="T213" s="27">
        <v>112</v>
      </c>
      <c r="U213" s="27"/>
      <c r="V213" s="27">
        <v>3429</v>
      </c>
      <c r="W213" s="39">
        <v>44348</v>
      </c>
      <c r="X213" s="58"/>
      <c r="Y213" s="58" t="s">
        <v>251</v>
      </c>
      <c r="AA213" s="42"/>
      <c r="AB213" s="42"/>
      <c r="AC213" s="42"/>
      <c r="AD213" s="42"/>
      <c r="AE213" s="42"/>
      <c r="AF213" s="42"/>
      <c r="AG213" s="42"/>
      <c r="AH213" s="42"/>
      <c r="AI213" s="42"/>
      <c r="AJ213" s="42"/>
      <c r="AK213" s="42"/>
      <c r="AL213" s="5">
        <v>0</v>
      </c>
      <c r="AN213" s="44"/>
      <c r="AO213" s="44"/>
      <c r="AP213" s="44" t="s">
        <v>1620</v>
      </c>
      <c r="AQ213" s="44"/>
      <c r="AR213" s="44"/>
      <c r="AS213" s="5">
        <v>1</v>
      </c>
      <c r="AX213" s="5"/>
    </row>
    <row r="214" spans="1:50" ht="43.5" x14ac:dyDescent="0.35">
      <c r="A214" s="57" t="s">
        <v>137</v>
      </c>
      <c r="B214" s="58" t="s">
        <v>112</v>
      </c>
      <c r="C214" s="58" t="s">
        <v>153</v>
      </c>
      <c r="D214" s="58" t="s">
        <v>246</v>
      </c>
      <c r="E214" s="92">
        <v>93120</v>
      </c>
      <c r="F214" s="15">
        <v>93027</v>
      </c>
      <c r="G214" s="58" t="s">
        <v>198</v>
      </c>
      <c r="H214" s="95"/>
      <c r="I214" s="58" t="s">
        <v>172</v>
      </c>
      <c r="J214" s="59" t="s">
        <v>87</v>
      </c>
      <c r="K214" s="121">
        <v>57300</v>
      </c>
      <c r="L214" s="149">
        <v>1600000</v>
      </c>
      <c r="M214" s="145"/>
      <c r="N214" s="28">
        <v>1600000</v>
      </c>
      <c r="O214" s="15" t="s">
        <v>289</v>
      </c>
      <c r="P214" s="27">
        <v>70693</v>
      </c>
      <c r="Q214" s="27">
        <v>23101</v>
      </c>
      <c r="R214" s="27">
        <v>3063</v>
      </c>
      <c r="S214" s="27"/>
      <c r="T214" s="27">
        <v>3063</v>
      </c>
      <c r="U214" s="27"/>
      <c r="V214" s="27">
        <v>5974</v>
      </c>
      <c r="W214" s="39">
        <v>44348</v>
      </c>
      <c r="X214" s="58"/>
      <c r="Y214" s="58"/>
      <c r="AA214" s="42"/>
      <c r="AB214" s="42"/>
      <c r="AC214" s="42"/>
      <c r="AD214" s="42"/>
      <c r="AE214" s="42"/>
      <c r="AF214" s="42"/>
      <c r="AG214" s="42"/>
      <c r="AH214" s="42"/>
      <c r="AI214" s="42" t="s">
        <v>1620</v>
      </c>
      <c r="AJ214" s="42"/>
      <c r="AK214" s="42"/>
      <c r="AL214" s="5">
        <v>1</v>
      </c>
      <c r="AN214" s="44"/>
      <c r="AO214" s="44"/>
      <c r="AP214" s="44"/>
      <c r="AQ214" s="44"/>
      <c r="AR214" s="44"/>
      <c r="AS214" s="5">
        <v>0</v>
      </c>
      <c r="AX214" s="5"/>
    </row>
    <row r="215" spans="1:50" ht="29" x14ac:dyDescent="0.35">
      <c r="A215" s="57" t="s">
        <v>130</v>
      </c>
      <c r="B215" s="58" t="s">
        <v>112</v>
      </c>
      <c r="C215" s="58" t="s">
        <v>153</v>
      </c>
      <c r="D215" s="58" t="s">
        <v>244</v>
      </c>
      <c r="E215" s="92">
        <v>93300</v>
      </c>
      <c r="F215" s="15">
        <v>93001</v>
      </c>
      <c r="G215" s="58" t="s">
        <v>193</v>
      </c>
      <c r="H215" s="95"/>
      <c r="I215" s="58" t="s">
        <v>161</v>
      </c>
      <c r="J215" s="59" t="s">
        <v>2997</v>
      </c>
      <c r="K215" s="121">
        <v>2588</v>
      </c>
      <c r="L215" s="149">
        <v>900000</v>
      </c>
      <c r="M215" s="145"/>
      <c r="N215" s="28">
        <v>900000</v>
      </c>
      <c r="O215" s="15" t="s">
        <v>299</v>
      </c>
      <c r="P215" s="27">
        <v>4915</v>
      </c>
      <c r="Q215" s="27">
        <v>0</v>
      </c>
      <c r="R215" s="27"/>
      <c r="S215" s="27"/>
      <c r="T215" s="27"/>
      <c r="U215" s="27"/>
      <c r="V215" s="27"/>
      <c r="W215" s="39">
        <v>44682</v>
      </c>
      <c r="X215" s="58"/>
      <c r="Y215" s="58" t="s">
        <v>251</v>
      </c>
      <c r="AA215" s="42"/>
      <c r="AB215" s="42"/>
      <c r="AC215" s="42"/>
      <c r="AD215" s="42"/>
      <c r="AE215" s="42"/>
      <c r="AF215" s="42"/>
      <c r="AG215" s="42"/>
      <c r="AH215" s="42"/>
      <c r="AI215" s="42"/>
      <c r="AJ215" s="42"/>
      <c r="AK215" s="42"/>
      <c r="AL215" s="5">
        <v>0</v>
      </c>
      <c r="AN215" s="44"/>
      <c r="AO215" s="44"/>
      <c r="AP215" s="44"/>
      <c r="AQ215" s="44"/>
      <c r="AR215" s="44"/>
      <c r="AS215" s="5">
        <v>0</v>
      </c>
      <c r="AX215" s="5"/>
    </row>
    <row r="216" spans="1:50" ht="43.5" x14ac:dyDescent="0.35">
      <c r="A216" s="57" t="s">
        <v>134</v>
      </c>
      <c r="B216" s="58" t="s">
        <v>112</v>
      </c>
      <c r="C216" s="58" t="s">
        <v>153</v>
      </c>
      <c r="D216" s="58" t="s">
        <v>246</v>
      </c>
      <c r="E216" s="92">
        <v>93120</v>
      </c>
      <c r="F216" s="15">
        <v>93027</v>
      </c>
      <c r="G216" s="58" t="s">
        <v>195</v>
      </c>
      <c r="H216" s="95"/>
      <c r="I216" s="58" t="s">
        <v>172</v>
      </c>
      <c r="J216" s="59" t="s">
        <v>87</v>
      </c>
      <c r="K216" s="121">
        <v>15000</v>
      </c>
      <c r="L216" s="149">
        <v>100000</v>
      </c>
      <c r="M216" s="145"/>
      <c r="N216" s="28">
        <v>100000</v>
      </c>
      <c r="O216" s="15" t="s">
        <v>299</v>
      </c>
      <c r="P216" s="27">
        <v>0</v>
      </c>
      <c r="Q216" s="27">
        <v>0</v>
      </c>
      <c r="R216" s="27">
        <v>0</v>
      </c>
      <c r="S216" s="27"/>
      <c r="T216" s="27"/>
      <c r="U216" s="27"/>
      <c r="V216" s="27">
        <v>0</v>
      </c>
      <c r="W216" s="39">
        <v>44440</v>
      </c>
      <c r="X216" s="58"/>
      <c r="Y216" s="58"/>
      <c r="AA216" s="42"/>
      <c r="AB216" s="42"/>
      <c r="AC216" s="42"/>
      <c r="AD216" s="42"/>
      <c r="AE216" s="42"/>
      <c r="AF216" s="42"/>
      <c r="AG216" s="42"/>
      <c r="AH216" s="42"/>
      <c r="AI216" s="42"/>
      <c r="AJ216" s="42"/>
      <c r="AK216" s="42"/>
      <c r="AL216" s="5">
        <v>0</v>
      </c>
      <c r="AN216" s="44"/>
      <c r="AO216" s="44"/>
      <c r="AP216" s="44" t="s">
        <v>1620</v>
      </c>
      <c r="AQ216" s="44"/>
      <c r="AR216" s="44"/>
      <c r="AS216" s="5">
        <v>1</v>
      </c>
      <c r="AX216" s="5"/>
    </row>
    <row r="217" spans="1:50" ht="58" x14ac:dyDescent="0.35">
      <c r="A217" s="57" t="s">
        <v>138</v>
      </c>
      <c r="B217" s="58" t="s">
        <v>112</v>
      </c>
      <c r="C217" s="58" t="s">
        <v>154</v>
      </c>
      <c r="D217" s="58" t="s">
        <v>3516</v>
      </c>
      <c r="E217" s="92">
        <v>94350</v>
      </c>
      <c r="F217" s="15">
        <v>94079</v>
      </c>
      <c r="G217" s="58" t="s">
        <v>199</v>
      </c>
      <c r="H217" s="95"/>
      <c r="I217" s="58" t="s">
        <v>175</v>
      </c>
      <c r="J217" s="59" t="s">
        <v>2833</v>
      </c>
      <c r="K217" s="121">
        <v>98000</v>
      </c>
      <c r="L217" s="149">
        <v>7800000</v>
      </c>
      <c r="M217" s="145"/>
      <c r="N217" s="28">
        <v>7800000</v>
      </c>
      <c r="O217" s="15" t="s">
        <v>295</v>
      </c>
      <c r="P217" s="27">
        <v>65000</v>
      </c>
      <c r="Q217" s="27">
        <v>9750</v>
      </c>
      <c r="R217" s="27">
        <v>18350</v>
      </c>
      <c r="S217" s="27"/>
      <c r="T217" s="27">
        <v>18350</v>
      </c>
      <c r="U217" s="27"/>
      <c r="V217" s="27"/>
      <c r="W217" s="39">
        <v>44166</v>
      </c>
      <c r="X217" s="58"/>
      <c r="Y217" s="58"/>
      <c r="AA217" s="42"/>
      <c r="AB217" s="42"/>
      <c r="AC217" s="42"/>
      <c r="AD217" s="42"/>
      <c r="AE217" s="42"/>
      <c r="AF217" s="42"/>
      <c r="AG217" s="42"/>
      <c r="AH217" s="42"/>
      <c r="AI217" s="42"/>
      <c r="AJ217" s="42"/>
      <c r="AK217" s="42"/>
      <c r="AL217" s="5">
        <v>0</v>
      </c>
      <c r="AN217" s="44"/>
      <c r="AO217" s="44"/>
      <c r="AP217" s="44"/>
      <c r="AQ217" s="44"/>
      <c r="AR217" s="44"/>
      <c r="AS217" s="5">
        <v>0</v>
      </c>
      <c r="AX217" s="5"/>
    </row>
    <row r="218" spans="1:50" ht="29" x14ac:dyDescent="0.35">
      <c r="A218" s="57" t="s">
        <v>143</v>
      </c>
      <c r="B218" s="58" t="s">
        <v>112</v>
      </c>
      <c r="C218" s="58" t="s">
        <v>154</v>
      </c>
      <c r="D218" s="58" t="s">
        <v>248</v>
      </c>
      <c r="E218" s="92">
        <v>94320</v>
      </c>
      <c r="F218" s="15">
        <v>94073</v>
      </c>
      <c r="G218" s="58" t="s">
        <v>204</v>
      </c>
      <c r="H218" s="95"/>
      <c r="I218" s="58" t="s">
        <v>176</v>
      </c>
      <c r="J218" s="59" t="s">
        <v>2833</v>
      </c>
      <c r="K218" s="121">
        <v>300000</v>
      </c>
      <c r="L218" s="149">
        <v>1300000</v>
      </c>
      <c r="M218" s="145"/>
      <c r="N218" s="28">
        <v>1300000</v>
      </c>
      <c r="O218" s="15" t="s">
        <v>299</v>
      </c>
      <c r="P218" s="27">
        <v>144197</v>
      </c>
      <c r="Q218" s="27">
        <v>1740</v>
      </c>
      <c r="R218" s="27">
        <v>483</v>
      </c>
      <c r="S218" s="27"/>
      <c r="T218" s="27">
        <v>483</v>
      </c>
      <c r="U218" s="27"/>
      <c r="V218" s="27">
        <v>31000</v>
      </c>
      <c r="W218" s="39">
        <v>44531</v>
      </c>
      <c r="X218" s="58" t="s">
        <v>3202</v>
      </c>
      <c r="Y218" s="58"/>
      <c r="AA218" s="42"/>
      <c r="AB218" s="42"/>
      <c r="AC218" s="42"/>
      <c r="AD218" s="42"/>
      <c r="AE218" s="42" t="s">
        <v>1620</v>
      </c>
      <c r="AF218" s="42"/>
      <c r="AG218" s="42"/>
      <c r="AH218" s="42"/>
      <c r="AI218" s="42"/>
      <c r="AJ218" s="42"/>
      <c r="AK218" s="42"/>
      <c r="AL218" s="5">
        <v>1</v>
      </c>
      <c r="AN218" s="44"/>
      <c r="AO218" s="44"/>
      <c r="AP218" s="44"/>
      <c r="AQ218" s="44"/>
      <c r="AR218" s="44"/>
      <c r="AS218" s="5">
        <v>0</v>
      </c>
      <c r="AX218" s="5"/>
    </row>
    <row r="219" spans="1:50" ht="29" x14ac:dyDescent="0.35">
      <c r="A219" s="57" t="s">
        <v>140</v>
      </c>
      <c r="B219" s="58" t="s">
        <v>112</v>
      </c>
      <c r="C219" s="58" t="s">
        <v>154</v>
      </c>
      <c r="D219" s="58" t="s">
        <v>3567</v>
      </c>
      <c r="E219" s="92">
        <v>94470</v>
      </c>
      <c r="F219" s="15">
        <v>94004</v>
      </c>
      <c r="G219" s="58" t="s">
        <v>201</v>
      </c>
      <c r="H219" s="95"/>
      <c r="I219" s="58" t="s">
        <v>177</v>
      </c>
      <c r="J219" s="59" t="s">
        <v>160</v>
      </c>
      <c r="K219" s="121">
        <v>27000</v>
      </c>
      <c r="L219" s="149">
        <v>1200000</v>
      </c>
      <c r="M219" s="145"/>
      <c r="N219" s="28">
        <v>1200000</v>
      </c>
      <c r="O219" s="15" t="s">
        <v>301</v>
      </c>
      <c r="P219" s="27">
        <v>57469</v>
      </c>
      <c r="Q219" s="27">
        <v>3000</v>
      </c>
      <c r="R219" s="27">
        <v>5969</v>
      </c>
      <c r="S219" s="27"/>
      <c r="T219" s="27">
        <v>5969</v>
      </c>
      <c r="U219" s="27"/>
      <c r="V219" s="27">
        <v>37241</v>
      </c>
      <c r="W219" s="39">
        <v>44445</v>
      </c>
      <c r="X219" s="58" t="s">
        <v>1130</v>
      </c>
      <c r="Y219" s="58"/>
      <c r="AA219" s="42"/>
      <c r="AB219" s="42"/>
      <c r="AC219" s="42"/>
      <c r="AD219" s="42"/>
      <c r="AE219" s="42"/>
      <c r="AF219" s="42"/>
      <c r="AG219" s="42"/>
      <c r="AH219" s="42"/>
      <c r="AI219" s="42" t="s">
        <v>1620</v>
      </c>
      <c r="AJ219" s="42"/>
      <c r="AK219" s="42"/>
      <c r="AL219" s="5">
        <v>1</v>
      </c>
      <c r="AN219" s="44"/>
      <c r="AO219" s="44"/>
      <c r="AP219" s="44"/>
      <c r="AQ219" s="44"/>
      <c r="AR219" s="44"/>
      <c r="AS219" s="5">
        <v>0</v>
      </c>
      <c r="AX219" s="5"/>
    </row>
    <row r="220" spans="1:50" ht="29" x14ac:dyDescent="0.35">
      <c r="A220" s="57" t="s">
        <v>139</v>
      </c>
      <c r="B220" s="58" t="s">
        <v>112</v>
      </c>
      <c r="C220" s="58" t="s">
        <v>154</v>
      </c>
      <c r="D220" s="58" t="s">
        <v>3517</v>
      </c>
      <c r="E220" s="92">
        <v>94400</v>
      </c>
      <c r="F220" s="15">
        <v>94081</v>
      </c>
      <c r="G220" s="58" t="s">
        <v>200</v>
      </c>
      <c r="H220" s="95"/>
      <c r="I220" s="58" t="s">
        <v>176</v>
      </c>
      <c r="J220" s="59" t="s">
        <v>2833</v>
      </c>
      <c r="K220" s="121">
        <v>490000</v>
      </c>
      <c r="L220" s="149">
        <v>1300000</v>
      </c>
      <c r="M220" s="145"/>
      <c r="N220" s="28">
        <v>1300000</v>
      </c>
      <c r="O220" s="15" t="s">
        <v>299</v>
      </c>
      <c r="P220" s="27">
        <v>239928</v>
      </c>
      <c r="Q220" s="27">
        <v>23577</v>
      </c>
      <c r="R220" s="27">
        <v>52868</v>
      </c>
      <c r="S220" s="27">
        <v>52868</v>
      </c>
      <c r="T220" s="27"/>
      <c r="U220" s="27"/>
      <c r="V220" s="27">
        <v>119500</v>
      </c>
      <c r="W220" s="39">
        <v>44501</v>
      </c>
      <c r="X220" s="58"/>
      <c r="Y220" s="58" t="s">
        <v>253</v>
      </c>
      <c r="AA220" s="42"/>
      <c r="AB220" s="42"/>
      <c r="AC220" s="42"/>
      <c r="AD220" s="42"/>
      <c r="AE220" s="42"/>
      <c r="AF220" s="42"/>
      <c r="AG220" s="42"/>
      <c r="AH220" s="42"/>
      <c r="AI220" s="42"/>
      <c r="AJ220" s="42"/>
      <c r="AK220" s="42"/>
      <c r="AL220" s="5">
        <v>0</v>
      </c>
      <c r="AN220" s="44" t="s">
        <v>1620</v>
      </c>
      <c r="AO220" s="44"/>
      <c r="AP220" s="44"/>
      <c r="AQ220" s="44"/>
      <c r="AR220" s="44"/>
      <c r="AS220" s="5">
        <v>1</v>
      </c>
      <c r="AX220" s="5"/>
    </row>
    <row r="221" spans="1:50" ht="29" x14ac:dyDescent="0.35">
      <c r="A221" s="57" t="s">
        <v>141</v>
      </c>
      <c r="B221" s="58" t="s">
        <v>112</v>
      </c>
      <c r="C221" s="58" t="s">
        <v>154</v>
      </c>
      <c r="D221" s="58" t="s">
        <v>3518</v>
      </c>
      <c r="E221" s="92">
        <v>94550</v>
      </c>
      <c r="F221" s="15">
        <v>94021</v>
      </c>
      <c r="G221" s="58" t="s">
        <v>202</v>
      </c>
      <c r="H221" s="95"/>
      <c r="I221" s="58" t="s">
        <v>176</v>
      </c>
      <c r="J221" s="59" t="s">
        <v>2833</v>
      </c>
      <c r="K221" s="121">
        <v>65000</v>
      </c>
      <c r="L221" s="149">
        <v>1000000</v>
      </c>
      <c r="M221" s="145"/>
      <c r="N221" s="28">
        <v>1000000</v>
      </c>
      <c r="O221" s="15" t="s">
        <v>299</v>
      </c>
      <c r="P221" s="27">
        <v>46378</v>
      </c>
      <c r="Q221" s="27">
        <v>23883</v>
      </c>
      <c r="R221" s="27">
        <v>28000</v>
      </c>
      <c r="S221" s="27">
        <v>28000</v>
      </c>
      <c r="T221" s="27"/>
      <c r="U221" s="27"/>
      <c r="V221" s="27">
        <v>23820</v>
      </c>
      <c r="W221" s="39">
        <v>44287</v>
      </c>
      <c r="X221" s="58" t="s">
        <v>3183</v>
      </c>
      <c r="Y221" s="58" t="s">
        <v>3182</v>
      </c>
      <c r="AA221" s="42"/>
      <c r="AB221" s="42"/>
      <c r="AC221" s="42"/>
      <c r="AD221" s="42"/>
      <c r="AE221" s="42"/>
      <c r="AF221" s="42" t="s">
        <v>1620</v>
      </c>
      <c r="AG221" s="42"/>
      <c r="AH221" s="42"/>
      <c r="AI221" s="42"/>
      <c r="AJ221" s="42"/>
      <c r="AK221" s="42"/>
      <c r="AL221" s="5">
        <v>1</v>
      </c>
      <c r="AN221" s="44"/>
      <c r="AO221" s="44"/>
      <c r="AP221" s="44"/>
      <c r="AQ221" s="44"/>
      <c r="AR221" s="44"/>
      <c r="AS221" s="5">
        <v>0</v>
      </c>
      <c r="AX221" s="5"/>
    </row>
    <row r="222" spans="1:50" ht="43.5" x14ac:dyDescent="0.35">
      <c r="A222" s="57" t="s">
        <v>147</v>
      </c>
      <c r="B222" s="58" t="s">
        <v>112</v>
      </c>
      <c r="C222" s="58" t="s">
        <v>3642</v>
      </c>
      <c r="D222" s="58" t="s">
        <v>3568</v>
      </c>
      <c r="E222" s="92">
        <v>95460</v>
      </c>
      <c r="F222" s="15">
        <v>95229</v>
      </c>
      <c r="G222" s="58" t="s">
        <v>3643</v>
      </c>
      <c r="H222" s="95"/>
      <c r="I222" s="58" t="s">
        <v>3644</v>
      </c>
      <c r="J222" s="59" t="s">
        <v>1965</v>
      </c>
      <c r="K222" s="121">
        <v>100000</v>
      </c>
      <c r="L222" s="149">
        <v>2000000</v>
      </c>
      <c r="M222" s="145"/>
      <c r="N222" s="28">
        <v>2000000</v>
      </c>
      <c r="O222" s="15" t="s">
        <v>301</v>
      </c>
      <c r="P222" s="27">
        <v>0</v>
      </c>
      <c r="Q222" s="27">
        <v>0</v>
      </c>
      <c r="R222" s="27">
        <v>0</v>
      </c>
      <c r="S222" s="27"/>
      <c r="T222" s="27"/>
      <c r="U222" s="27"/>
      <c r="V222" s="27"/>
      <c r="W222" s="39">
        <v>43831</v>
      </c>
      <c r="X222" s="58"/>
      <c r="Y222" s="58"/>
      <c r="AA222" s="42"/>
      <c r="AB222" s="42"/>
      <c r="AC222" s="42"/>
      <c r="AD222" s="42"/>
      <c r="AE222" s="42"/>
      <c r="AF222" s="42"/>
      <c r="AG222" s="42"/>
      <c r="AH222" s="42"/>
      <c r="AI222" s="42"/>
      <c r="AJ222" s="42"/>
      <c r="AK222" s="42"/>
      <c r="AL222" s="5">
        <v>0</v>
      </c>
      <c r="AN222" s="44"/>
      <c r="AO222" s="44"/>
      <c r="AP222" s="44"/>
      <c r="AQ222" s="44"/>
      <c r="AR222" s="44"/>
      <c r="AS222" s="5">
        <v>0</v>
      </c>
      <c r="AX222" s="5"/>
    </row>
    <row r="223" spans="1:50" ht="43.5" x14ac:dyDescent="0.35">
      <c r="A223" s="57" t="s">
        <v>144</v>
      </c>
      <c r="B223" s="58" t="s">
        <v>112</v>
      </c>
      <c r="C223" s="58" t="s">
        <v>3642</v>
      </c>
      <c r="D223" s="58" t="s">
        <v>249</v>
      </c>
      <c r="E223" s="92">
        <v>95500</v>
      </c>
      <c r="F223" s="15">
        <v>95277</v>
      </c>
      <c r="G223" s="58" t="s">
        <v>3645</v>
      </c>
      <c r="H223" s="95"/>
      <c r="I223" s="58" t="s">
        <v>161</v>
      </c>
      <c r="J223" s="59" t="s">
        <v>2997</v>
      </c>
      <c r="K223" s="121">
        <v>42000</v>
      </c>
      <c r="L223" s="149">
        <v>700000</v>
      </c>
      <c r="M223" s="145"/>
      <c r="N223" s="28">
        <v>700000</v>
      </c>
      <c r="O223" s="15" t="s">
        <v>341</v>
      </c>
      <c r="P223" s="27">
        <v>15830</v>
      </c>
      <c r="Q223" s="27">
        <v>0</v>
      </c>
      <c r="R223" s="27">
        <v>2870</v>
      </c>
      <c r="S223" s="27"/>
      <c r="T223" s="27"/>
      <c r="U223" s="27"/>
      <c r="V223" s="27">
        <v>25000</v>
      </c>
      <c r="W223" s="39">
        <v>44378</v>
      </c>
      <c r="X223" s="58"/>
      <c r="Y223" s="58" t="s">
        <v>251</v>
      </c>
      <c r="AA223" s="42"/>
      <c r="AB223" s="42"/>
      <c r="AC223" s="42"/>
      <c r="AD223" s="42"/>
      <c r="AE223" s="42"/>
      <c r="AF223" s="42"/>
      <c r="AG223" s="42"/>
      <c r="AH223" s="42"/>
      <c r="AI223" s="42"/>
      <c r="AJ223" s="42"/>
      <c r="AK223" s="42"/>
      <c r="AL223" s="5">
        <v>0</v>
      </c>
      <c r="AN223" s="44"/>
      <c r="AO223" s="44"/>
      <c r="AP223" s="44" t="s">
        <v>1620</v>
      </c>
      <c r="AQ223" s="44"/>
      <c r="AR223" s="44"/>
      <c r="AS223" s="5">
        <v>1</v>
      </c>
      <c r="AX223" s="5"/>
    </row>
    <row r="224" spans="1:50" ht="43.5" x14ac:dyDescent="0.35">
      <c r="A224" s="57" t="s">
        <v>146</v>
      </c>
      <c r="B224" s="58" t="s">
        <v>112</v>
      </c>
      <c r="C224" s="58" t="s">
        <v>3642</v>
      </c>
      <c r="D224" s="58" t="s">
        <v>3519</v>
      </c>
      <c r="E224" s="92">
        <v>95400</v>
      </c>
      <c r="F224" s="15">
        <v>95680</v>
      </c>
      <c r="G224" s="58" t="s">
        <v>205</v>
      </c>
      <c r="H224" s="95"/>
      <c r="I224" s="58" t="s">
        <v>180</v>
      </c>
      <c r="J224" s="59" t="s">
        <v>2833</v>
      </c>
      <c r="K224" s="121">
        <v>82400</v>
      </c>
      <c r="L224" s="149">
        <v>3300000</v>
      </c>
      <c r="M224" s="145">
        <v>1500000</v>
      </c>
      <c r="N224" s="28">
        <v>4800000</v>
      </c>
      <c r="O224" s="15" t="s">
        <v>341</v>
      </c>
      <c r="P224" s="27">
        <v>22116</v>
      </c>
      <c r="Q224" s="27">
        <v>7918</v>
      </c>
      <c r="R224" s="27">
        <v>3967</v>
      </c>
      <c r="S224" s="27"/>
      <c r="T224" s="27"/>
      <c r="U224" s="27">
        <v>3967</v>
      </c>
      <c r="V224" s="27">
        <v>16400</v>
      </c>
      <c r="W224" s="39">
        <v>44743</v>
      </c>
      <c r="X224" s="58"/>
      <c r="Y224" s="58"/>
      <c r="AA224" s="42"/>
      <c r="AB224" s="42"/>
      <c r="AC224" s="42"/>
      <c r="AD224" s="42"/>
      <c r="AE224" s="42"/>
      <c r="AF224" s="42"/>
      <c r="AG224" s="42"/>
      <c r="AH224" s="42"/>
      <c r="AI224" s="42"/>
      <c r="AJ224" s="42"/>
      <c r="AK224" s="42"/>
      <c r="AL224" s="5">
        <v>0</v>
      </c>
      <c r="AN224" s="44"/>
      <c r="AO224" s="44"/>
      <c r="AP224" s="44"/>
      <c r="AQ224" s="44"/>
      <c r="AR224" s="44"/>
      <c r="AS224" s="5">
        <v>0</v>
      </c>
      <c r="AX224" s="5"/>
    </row>
    <row r="225" spans="1:50" ht="29" x14ac:dyDescent="0.35">
      <c r="A225" s="57" t="s">
        <v>145</v>
      </c>
      <c r="B225" s="58" t="s">
        <v>112</v>
      </c>
      <c r="C225" s="58" t="s">
        <v>3642</v>
      </c>
      <c r="D225" s="58" t="s">
        <v>250</v>
      </c>
      <c r="E225" s="92">
        <v>95190</v>
      </c>
      <c r="F225" s="15">
        <v>95280</v>
      </c>
      <c r="G225" s="58" t="s">
        <v>3734</v>
      </c>
      <c r="H225" s="95"/>
      <c r="I225" s="58" t="s">
        <v>179</v>
      </c>
      <c r="J225" s="59" t="s">
        <v>1965</v>
      </c>
      <c r="K225" s="121">
        <v>130000</v>
      </c>
      <c r="L225" s="149">
        <v>2600000</v>
      </c>
      <c r="M225" s="145"/>
      <c r="N225" s="28">
        <v>2600000</v>
      </c>
      <c r="O225" s="15" t="s">
        <v>299</v>
      </c>
      <c r="P225" s="27">
        <v>16000</v>
      </c>
      <c r="Q225" s="27">
        <v>5500</v>
      </c>
      <c r="R225" s="27">
        <v>14500</v>
      </c>
      <c r="S225" s="27">
        <v>14500</v>
      </c>
      <c r="T225" s="27"/>
      <c r="U225" s="27"/>
      <c r="V225" s="27">
        <v>34500</v>
      </c>
      <c r="W225" s="30">
        <v>44531</v>
      </c>
      <c r="X225" s="58" t="s">
        <v>570</v>
      </c>
      <c r="Y225" s="58"/>
      <c r="AA225" s="42"/>
      <c r="AB225" s="42"/>
      <c r="AC225" s="42"/>
      <c r="AD225" s="42"/>
      <c r="AE225" s="42"/>
      <c r="AF225" s="42"/>
      <c r="AG225" s="42"/>
      <c r="AH225" s="42"/>
      <c r="AI225" s="42"/>
      <c r="AJ225" s="42"/>
      <c r="AK225" s="42"/>
      <c r="AL225" s="5">
        <v>0</v>
      </c>
      <c r="AN225" s="44"/>
      <c r="AO225" s="44"/>
      <c r="AP225" s="44"/>
      <c r="AQ225" s="44"/>
      <c r="AR225" s="44"/>
      <c r="AS225" s="5">
        <v>0</v>
      </c>
      <c r="AX225" s="5"/>
    </row>
    <row r="226" spans="1:50" ht="116" x14ac:dyDescent="0.35">
      <c r="A226" s="57" t="s">
        <v>481</v>
      </c>
      <c r="B226" s="58" t="s">
        <v>112</v>
      </c>
      <c r="C226" s="58" t="s">
        <v>149</v>
      </c>
      <c r="D226" s="58" t="s">
        <v>3917</v>
      </c>
      <c r="E226" s="92">
        <v>77470</v>
      </c>
      <c r="F226" s="15">
        <v>77475</v>
      </c>
      <c r="G226" s="58" t="s">
        <v>3907</v>
      </c>
      <c r="H226" s="95"/>
      <c r="I226" s="58" t="s">
        <v>180</v>
      </c>
      <c r="J226" s="59" t="s">
        <v>2833</v>
      </c>
      <c r="K226" s="58">
        <v>24000</v>
      </c>
      <c r="L226" s="149"/>
      <c r="M226" s="145">
        <v>600000</v>
      </c>
      <c r="N226" s="28">
        <v>600000</v>
      </c>
      <c r="O226" s="15" t="s">
        <v>299</v>
      </c>
      <c r="P226" s="27">
        <v>7734</v>
      </c>
      <c r="Q226" s="27">
        <v>2649</v>
      </c>
      <c r="R226" s="27">
        <v>0</v>
      </c>
      <c r="S226" s="27"/>
      <c r="T226" s="27">
        <v>0</v>
      </c>
      <c r="U226" s="27"/>
      <c r="V226" s="27">
        <v>14500</v>
      </c>
      <c r="W226" s="152" t="s">
        <v>3926</v>
      </c>
      <c r="X226" s="58" t="s">
        <v>3927</v>
      </c>
      <c r="Y226" s="58" t="s">
        <v>251</v>
      </c>
      <c r="AA226" s="42"/>
      <c r="AB226" s="42"/>
      <c r="AC226" s="42"/>
      <c r="AD226" s="42"/>
      <c r="AE226" s="42"/>
      <c r="AF226" s="42"/>
      <c r="AG226" s="42"/>
      <c r="AH226" s="42"/>
      <c r="AI226" s="42"/>
      <c r="AJ226" s="42"/>
      <c r="AK226" s="42"/>
      <c r="AL226" s="5">
        <v>0</v>
      </c>
      <c r="AN226" s="44"/>
      <c r="AO226" s="44"/>
      <c r="AP226" s="44"/>
      <c r="AQ226" s="44"/>
      <c r="AR226" s="44"/>
      <c r="AS226" s="5">
        <v>0</v>
      </c>
      <c r="AX226" s="5"/>
    </row>
    <row r="227" spans="1:50" ht="43.5" x14ac:dyDescent="0.35">
      <c r="A227" s="57">
        <v>3727573</v>
      </c>
      <c r="B227" s="58" t="s">
        <v>112</v>
      </c>
      <c r="C227" s="58" t="s">
        <v>149</v>
      </c>
      <c r="D227" s="58" t="s">
        <v>3918</v>
      </c>
      <c r="E227" s="92">
        <v>77650</v>
      </c>
      <c r="F227" s="15">
        <v>77260</v>
      </c>
      <c r="G227" s="58" t="s">
        <v>3908</v>
      </c>
      <c r="H227" s="95"/>
      <c r="I227" s="58" t="s">
        <v>1560</v>
      </c>
      <c r="J227" s="59" t="s">
        <v>1965</v>
      </c>
      <c r="K227" s="121">
        <v>11000</v>
      </c>
      <c r="L227" s="149"/>
      <c r="M227" s="145">
        <v>80000</v>
      </c>
      <c r="N227" s="28">
        <v>80000</v>
      </c>
      <c r="O227" s="15" t="s">
        <v>289</v>
      </c>
      <c r="P227" s="27">
        <v>0</v>
      </c>
      <c r="Q227" s="27">
        <v>0</v>
      </c>
      <c r="R227" s="27">
        <v>0</v>
      </c>
      <c r="S227" s="27"/>
      <c r="T227" s="27"/>
      <c r="U227" s="27"/>
      <c r="V227" s="27">
        <v>0</v>
      </c>
      <c r="W227" s="30" t="s">
        <v>3928</v>
      </c>
      <c r="X227" s="58"/>
      <c r="Y227" s="58"/>
      <c r="AA227" s="42"/>
      <c r="AB227" s="42"/>
      <c r="AC227" s="42"/>
      <c r="AD227" s="42"/>
      <c r="AE227" s="42"/>
      <c r="AF227" s="42"/>
      <c r="AG227" s="42"/>
      <c r="AH227" s="42"/>
      <c r="AI227" s="42"/>
      <c r="AJ227" s="42"/>
      <c r="AK227" s="42"/>
      <c r="AL227" s="5">
        <v>0</v>
      </c>
      <c r="AN227" s="44"/>
      <c r="AO227" s="44"/>
      <c r="AP227" s="44"/>
      <c r="AQ227" s="44"/>
      <c r="AR227" s="44"/>
      <c r="AS227" s="5">
        <v>0</v>
      </c>
      <c r="AX227" s="5"/>
    </row>
    <row r="228" spans="1:50" ht="130.5" x14ac:dyDescent="0.35">
      <c r="A228" s="57" t="s">
        <v>482</v>
      </c>
      <c r="B228" s="58" t="s">
        <v>112</v>
      </c>
      <c r="C228" s="58" t="s">
        <v>150</v>
      </c>
      <c r="D228" s="58" t="s">
        <v>3919</v>
      </c>
      <c r="E228" s="92">
        <v>78280</v>
      </c>
      <c r="F228" s="15">
        <v>78297</v>
      </c>
      <c r="G228" s="58" t="s">
        <v>3909</v>
      </c>
      <c r="H228" s="95"/>
      <c r="I228" s="58" t="s">
        <v>162</v>
      </c>
      <c r="J228" s="59" t="s">
        <v>2833</v>
      </c>
      <c r="K228" s="121">
        <v>224000</v>
      </c>
      <c r="L228" s="149"/>
      <c r="M228" s="145">
        <v>2000000</v>
      </c>
      <c r="N228" s="28">
        <v>2000000</v>
      </c>
      <c r="O228" s="15" t="s">
        <v>289</v>
      </c>
      <c r="P228" s="27">
        <v>105000</v>
      </c>
      <c r="Q228" s="27">
        <v>52500</v>
      </c>
      <c r="R228" s="27">
        <v>6700</v>
      </c>
      <c r="S228" s="27"/>
      <c r="T228" s="27">
        <v>6700</v>
      </c>
      <c r="U228" s="27"/>
      <c r="V228" s="27">
        <v>303000</v>
      </c>
      <c r="W228" s="30" t="s">
        <v>3929</v>
      </c>
      <c r="X228" s="58" t="s">
        <v>3930</v>
      </c>
      <c r="Y228" s="58" t="s">
        <v>483</v>
      </c>
      <c r="AA228" s="42"/>
      <c r="AB228" s="42"/>
      <c r="AC228" s="42"/>
      <c r="AD228" s="42"/>
      <c r="AE228" s="42"/>
      <c r="AF228" s="42"/>
      <c r="AG228" s="42"/>
      <c r="AH228" s="42"/>
      <c r="AI228" s="42"/>
      <c r="AJ228" s="42"/>
      <c r="AK228" s="42"/>
      <c r="AL228" s="5">
        <v>0</v>
      </c>
      <c r="AN228" s="44"/>
      <c r="AO228" s="44"/>
      <c r="AP228" s="44"/>
      <c r="AQ228" s="44"/>
      <c r="AR228" s="44"/>
      <c r="AS228" s="5">
        <v>0</v>
      </c>
      <c r="AX228" s="5"/>
    </row>
    <row r="229" spans="1:50" ht="29" x14ac:dyDescent="0.35">
      <c r="A229" s="151" t="s">
        <v>896</v>
      </c>
      <c r="B229" s="58" t="s">
        <v>112</v>
      </c>
      <c r="C229" s="58" t="s">
        <v>151</v>
      </c>
      <c r="D229" s="58" t="s">
        <v>3920</v>
      </c>
      <c r="E229" s="92">
        <v>91220</v>
      </c>
      <c r="F229" s="15">
        <v>91103</v>
      </c>
      <c r="G229" s="58" t="s">
        <v>3910</v>
      </c>
      <c r="H229" s="95"/>
      <c r="I229" s="58" t="s">
        <v>3906</v>
      </c>
      <c r="J229" s="59" t="s">
        <v>1965</v>
      </c>
      <c r="K229" s="121">
        <v>2950000</v>
      </c>
      <c r="L229" s="149"/>
      <c r="M229" s="145">
        <v>2000000</v>
      </c>
      <c r="N229" s="28">
        <v>2000000</v>
      </c>
      <c r="O229" s="15" t="s">
        <v>412</v>
      </c>
      <c r="P229" s="27">
        <v>0</v>
      </c>
      <c r="Q229" s="27">
        <v>0</v>
      </c>
      <c r="R229" s="27">
        <v>21</v>
      </c>
      <c r="S229" s="27"/>
      <c r="T229" s="27"/>
      <c r="U229" s="27">
        <v>21</v>
      </c>
      <c r="V229" s="27">
        <v>55</v>
      </c>
      <c r="W229" s="30" t="s">
        <v>3931</v>
      </c>
      <c r="X229" s="58"/>
      <c r="Y229" s="58"/>
      <c r="AA229" s="42"/>
      <c r="AB229" s="42"/>
      <c r="AC229" s="42"/>
      <c r="AD229" s="42"/>
      <c r="AE229" s="42"/>
      <c r="AF229" s="42"/>
      <c r="AG229" s="42"/>
      <c r="AH229" s="42"/>
      <c r="AI229" s="42"/>
      <c r="AJ229" s="42"/>
      <c r="AK229" s="42"/>
      <c r="AL229" s="5">
        <v>0</v>
      </c>
      <c r="AN229" s="44"/>
      <c r="AO229" s="44"/>
      <c r="AP229" s="44"/>
      <c r="AQ229" s="44"/>
      <c r="AR229" s="44"/>
      <c r="AS229" s="5">
        <v>0</v>
      </c>
      <c r="AX229" s="5"/>
    </row>
    <row r="230" spans="1:50" ht="29" x14ac:dyDescent="0.35">
      <c r="A230" s="57" t="s">
        <v>1569</v>
      </c>
      <c r="B230" s="58" t="s">
        <v>112</v>
      </c>
      <c r="C230" s="58" t="s">
        <v>151</v>
      </c>
      <c r="D230" s="58" t="s">
        <v>3921</v>
      </c>
      <c r="E230" s="92">
        <v>91300</v>
      </c>
      <c r="F230" s="15">
        <v>91377</v>
      </c>
      <c r="G230" s="58" t="s">
        <v>3911</v>
      </c>
      <c r="H230" s="95"/>
      <c r="I230" s="58" t="s">
        <v>1570</v>
      </c>
      <c r="J230" s="59" t="s">
        <v>1965</v>
      </c>
      <c r="K230" s="121">
        <v>170000</v>
      </c>
      <c r="L230" s="149"/>
      <c r="M230" s="145">
        <v>2000000</v>
      </c>
      <c r="N230" s="28">
        <v>2000000</v>
      </c>
      <c r="O230" s="15" t="s">
        <v>301</v>
      </c>
      <c r="P230" s="27">
        <v>118900</v>
      </c>
      <c r="Q230" s="27">
        <v>19600</v>
      </c>
      <c r="R230" s="27">
        <v>62000</v>
      </c>
      <c r="S230" s="27"/>
      <c r="T230" s="27">
        <v>62000</v>
      </c>
      <c r="U230" s="27"/>
      <c r="V230" s="27">
        <v>9560</v>
      </c>
      <c r="W230" s="30" t="s">
        <v>3932</v>
      </c>
      <c r="X230" s="58"/>
      <c r="Y230" s="58"/>
      <c r="AA230" s="42"/>
      <c r="AB230" s="42"/>
      <c r="AC230" s="42"/>
      <c r="AD230" s="42"/>
      <c r="AE230" s="42"/>
      <c r="AF230" s="42"/>
      <c r="AG230" s="42"/>
      <c r="AH230" s="42"/>
      <c r="AI230" s="42"/>
      <c r="AJ230" s="42"/>
      <c r="AK230" s="42"/>
      <c r="AL230" s="5">
        <v>0</v>
      </c>
      <c r="AN230" s="44"/>
      <c r="AO230" s="44"/>
      <c r="AP230" s="44"/>
      <c r="AQ230" s="44"/>
      <c r="AR230" s="44"/>
      <c r="AS230" s="5">
        <v>0</v>
      </c>
      <c r="AX230" s="5"/>
    </row>
    <row r="231" spans="1:50" ht="29" x14ac:dyDescent="0.35">
      <c r="A231" s="57" t="s">
        <v>553</v>
      </c>
      <c r="B231" s="58" t="s">
        <v>112</v>
      </c>
      <c r="C231" s="58" t="s">
        <v>152</v>
      </c>
      <c r="D231" s="58" t="s">
        <v>242</v>
      </c>
      <c r="E231" s="92">
        <v>92000</v>
      </c>
      <c r="F231" s="15">
        <v>92050</v>
      </c>
      <c r="G231" s="58" t="s">
        <v>3912</v>
      </c>
      <c r="H231" s="95"/>
      <c r="I231" s="58" t="s">
        <v>173</v>
      </c>
      <c r="J231" s="59" t="s">
        <v>160</v>
      </c>
      <c r="K231" s="121">
        <v>2246</v>
      </c>
      <c r="L231" s="149"/>
      <c r="M231" s="145">
        <v>1000000</v>
      </c>
      <c r="N231" s="28">
        <v>1000000</v>
      </c>
      <c r="O231" s="15" t="s">
        <v>299</v>
      </c>
      <c r="P231" s="27">
        <v>3937</v>
      </c>
      <c r="Q231" s="27">
        <v>1575</v>
      </c>
      <c r="R231" s="27">
        <v>180</v>
      </c>
      <c r="S231" s="27"/>
      <c r="T231" s="27">
        <v>180</v>
      </c>
      <c r="U231" s="27"/>
      <c r="V231" s="27">
        <v>0</v>
      </c>
      <c r="W231" s="30" t="s">
        <v>3932</v>
      </c>
      <c r="X231" s="58"/>
      <c r="Y231" s="58"/>
      <c r="AA231" s="42"/>
      <c r="AB231" s="42"/>
      <c r="AC231" s="42"/>
      <c r="AD231" s="42"/>
      <c r="AE231" s="42"/>
      <c r="AF231" s="42"/>
      <c r="AG231" s="42"/>
      <c r="AH231" s="42"/>
      <c r="AI231" s="42"/>
      <c r="AJ231" s="42"/>
      <c r="AK231" s="42"/>
      <c r="AL231" s="5">
        <v>0</v>
      </c>
      <c r="AN231" s="44"/>
      <c r="AO231" s="44"/>
      <c r="AP231" s="44"/>
      <c r="AQ231" s="44"/>
      <c r="AR231" s="44"/>
      <c r="AS231" s="5">
        <v>0</v>
      </c>
      <c r="AX231" s="5"/>
    </row>
    <row r="232" spans="1:50" ht="29" x14ac:dyDescent="0.35">
      <c r="A232" s="57" t="s">
        <v>1579</v>
      </c>
      <c r="B232" s="58" t="s">
        <v>112</v>
      </c>
      <c r="C232" s="58" t="s">
        <v>152</v>
      </c>
      <c r="D232" s="58" t="s">
        <v>3922</v>
      </c>
      <c r="E232" s="92">
        <v>92230</v>
      </c>
      <c r="F232" s="15">
        <v>92036</v>
      </c>
      <c r="G232" s="58" t="s">
        <v>3913</v>
      </c>
      <c r="H232" s="95"/>
      <c r="I232" s="58" t="s">
        <v>1580</v>
      </c>
      <c r="J232" s="59" t="s">
        <v>160</v>
      </c>
      <c r="K232" s="121">
        <v>9000</v>
      </c>
      <c r="L232" s="149"/>
      <c r="M232" s="145">
        <v>1000000</v>
      </c>
      <c r="N232" s="28">
        <v>1000000</v>
      </c>
      <c r="O232" s="15" t="s">
        <v>299</v>
      </c>
      <c r="P232" s="27">
        <v>14387</v>
      </c>
      <c r="Q232" s="27">
        <v>7322</v>
      </c>
      <c r="R232" s="27">
        <v>0</v>
      </c>
      <c r="S232" s="27"/>
      <c r="T232" s="27"/>
      <c r="U232" s="27"/>
      <c r="V232" s="27">
        <v>899</v>
      </c>
      <c r="W232" s="30" t="s">
        <v>3933</v>
      </c>
      <c r="X232" s="58"/>
      <c r="Y232" s="58"/>
      <c r="AA232" s="42"/>
      <c r="AB232" s="42"/>
      <c r="AC232" s="42"/>
      <c r="AD232" s="42"/>
      <c r="AE232" s="42"/>
      <c r="AF232" s="42"/>
      <c r="AG232" s="42"/>
      <c r="AH232" s="42"/>
      <c r="AI232" s="42"/>
      <c r="AJ232" s="42"/>
      <c r="AK232" s="42"/>
      <c r="AL232" s="5">
        <v>0</v>
      </c>
      <c r="AN232" s="44"/>
      <c r="AO232" s="44"/>
      <c r="AP232" s="44"/>
      <c r="AQ232" s="44"/>
      <c r="AR232" s="44"/>
      <c r="AS232" s="5">
        <v>0</v>
      </c>
      <c r="AX232" s="5"/>
    </row>
    <row r="233" spans="1:50" ht="29" x14ac:dyDescent="0.35">
      <c r="A233" s="57" t="s">
        <v>467</v>
      </c>
      <c r="B233" s="58" t="s">
        <v>112</v>
      </c>
      <c r="C233" s="58" t="s">
        <v>153</v>
      </c>
      <c r="D233" s="58" t="s">
        <v>3923</v>
      </c>
      <c r="E233" s="92">
        <v>93200</v>
      </c>
      <c r="F233" s="15">
        <v>93066</v>
      </c>
      <c r="G233" s="58" t="s">
        <v>3321</v>
      </c>
      <c r="H233" s="95"/>
      <c r="I233" s="58" t="s">
        <v>468</v>
      </c>
      <c r="J233" s="59" t="s">
        <v>160</v>
      </c>
      <c r="K233" s="121">
        <v>16000</v>
      </c>
      <c r="L233" s="149"/>
      <c r="M233" s="145">
        <v>2100000</v>
      </c>
      <c r="N233" s="28">
        <v>2100000</v>
      </c>
      <c r="O233" s="15" t="s">
        <v>289</v>
      </c>
      <c r="P233" s="27">
        <v>22000</v>
      </c>
      <c r="Q233" s="27">
        <v>22000</v>
      </c>
      <c r="R233" s="27">
        <v>25000</v>
      </c>
      <c r="S233" s="27">
        <v>25000</v>
      </c>
      <c r="T233" s="27"/>
      <c r="U233" s="27"/>
      <c r="V233" s="27">
        <v>73480</v>
      </c>
      <c r="W233" s="30" t="s">
        <v>469</v>
      </c>
      <c r="X233" s="58"/>
      <c r="Y233" s="58"/>
      <c r="AA233" s="42"/>
      <c r="AB233" s="42"/>
      <c r="AC233" s="42"/>
      <c r="AD233" s="42"/>
      <c r="AE233" s="42"/>
      <c r="AF233" s="42"/>
      <c r="AG233" s="42"/>
      <c r="AH233" s="42"/>
      <c r="AI233" s="42"/>
      <c r="AJ233" s="42"/>
      <c r="AK233" s="42"/>
      <c r="AL233" s="5">
        <v>0</v>
      </c>
      <c r="AN233" s="44"/>
      <c r="AO233" s="44"/>
      <c r="AP233" s="44"/>
      <c r="AQ233" s="44"/>
      <c r="AR233" s="44"/>
      <c r="AS233" s="5">
        <v>0</v>
      </c>
      <c r="AX233" s="5"/>
    </row>
    <row r="234" spans="1:50" ht="29" x14ac:dyDescent="0.35">
      <c r="A234" s="57" t="s">
        <v>1095</v>
      </c>
      <c r="B234" s="58" t="s">
        <v>112</v>
      </c>
      <c r="C234" s="58" t="s">
        <v>153</v>
      </c>
      <c r="D234" s="58" t="s">
        <v>3924</v>
      </c>
      <c r="E234" s="92">
        <v>93230</v>
      </c>
      <c r="F234" s="15">
        <v>93063</v>
      </c>
      <c r="G234" s="58" t="s">
        <v>3914</v>
      </c>
      <c r="H234" s="95"/>
      <c r="I234" s="58" t="s">
        <v>169</v>
      </c>
      <c r="J234" s="59" t="s">
        <v>160</v>
      </c>
      <c r="K234" s="121">
        <v>7500</v>
      </c>
      <c r="L234" s="149"/>
      <c r="M234" s="145">
        <v>1300000</v>
      </c>
      <c r="N234" s="28">
        <v>1300000</v>
      </c>
      <c r="O234" s="15" t="s">
        <v>289</v>
      </c>
      <c r="P234" s="27">
        <v>10520</v>
      </c>
      <c r="Q234" s="27">
        <v>0</v>
      </c>
      <c r="R234" s="27">
        <v>964</v>
      </c>
      <c r="S234" s="27"/>
      <c r="T234" s="27">
        <v>964</v>
      </c>
      <c r="U234" s="27"/>
      <c r="V234" s="27">
        <v>60000</v>
      </c>
      <c r="W234" s="30" t="s">
        <v>3934</v>
      </c>
      <c r="X234" s="58"/>
      <c r="Y234" s="58" t="s">
        <v>3935</v>
      </c>
      <c r="AA234" s="42"/>
      <c r="AB234" s="42"/>
      <c r="AC234" s="42"/>
      <c r="AD234" s="42"/>
      <c r="AE234" s="42"/>
      <c r="AF234" s="42"/>
      <c r="AG234" s="42"/>
      <c r="AH234" s="42"/>
      <c r="AI234" s="42"/>
      <c r="AJ234" s="42"/>
      <c r="AK234" s="42"/>
      <c r="AL234" s="5">
        <v>0</v>
      </c>
      <c r="AN234" s="44"/>
      <c r="AO234" s="44"/>
      <c r="AP234" s="44"/>
      <c r="AQ234" s="44"/>
      <c r="AR234" s="44"/>
      <c r="AS234" s="5">
        <v>0</v>
      </c>
      <c r="AX234" s="5"/>
    </row>
    <row r="235" spans="1:50" ht="29" x14ac:dyDescent="0.35">
      <c r="A235" s="57" t="s">
        <v>551</v>
      </c>
      <c r="B235" s="58" t="s">
        <v>112</v>
      </c>
      <c r="C235" s="58" t="s">
        <v>153</v>
      </c>
      <c r="D235" s="58" t="s">
        <v>244</v>
      </c>
      <c r="E235" s="92">
        <v>93300</v>
      </c>
      <c r="F235" s="15">
        <v>93001</v>
      </c>
      <c r="G235" s="58" t="s">
        <v>3915</v>
      </c>
      <c r="H235" s="95"/>
      <c r="I235" s="58" t="s">
        <v>173</v>
      </c>
      <c r="J235" s="59" t="s">
        <v>160</v>
      </c>
      <c r="K235" s="121">
        <v>4000</v>
      </c>
      <c r="L235" s="149"/>
      <c r="M235" s="145">
        <v>1000000</v>
      </c>
      <c r="N235" s="28">
        <v>1000000</v>
      </c>
      <c r="O235" s="15" t="s">
        <v>299</v>
      </c>
      <c r="P235" s="27">
        <v>6130</v>
      </c>
      <c r="Q235" s="27">
        <v>1140</v>
      </c>
      <c r="R235" s="27">
        <v>1325</v>
      </c>
      <c r="S235" s="27"/>
      <c r="T235" s="27"/>
      <c r="U235" s="27"/>
      <c r="V235" s="27">
        <v>87</v>
      </c>
      <c r="W235" s="39" t="s">
        <v>3936</v>
      </c>
      <c r="X235" s="58"/>
      <c r="Y235" s="58"/>
      <c r="AA235" s="42"/>
      <c r="AB235" s="42"/>
      <c r="AC235" s="42"/>
      <c r="AD235" s="42"/>
      <c r="AE235" s="42"/>
      <c r="AF235" s="42"/>
      <c r="AG235" s="42"/>
      <c r="AH235" s="42"/>
      <c r="AI235" s="42"/>
      <c r="AJ235" s="42"/>
      <c r="AK235" s="42"/>
      <c r="AL235" s="5">
        <v>0</v>
      </c>
      <c r="AN235" s="44"/>
      <c r="AO235" s="44"/>
      <c r="AP235" s="44"/>
      <c r="AQ235" s="44"/>
      <c r="AR235" s="44"/>
      <c r="AS235" s="5">
        <v>0</v>
      </c>
      <c r="AX235" s="5"/>
    </row>
    <row r="236" spans="1:50" ht="29" x14ac:dyDescent="0.35">
      <c r="A236" s="57" t="s">
        <v>894</v>
      </c>
      <c r="B236" s="58" t="s">
        <v>112</v>
      </c>
      <c r="C236" s="58" t="s">
        <v>154</v>
      </c>
      <c r="D236" s="58" t="s">
        <v>3925</v>
      </c>
      <c r="E236" s="92">
        <v>94190</v>
      </c>
      <c r="F236" s="15">
        <v>94078</v>
      </c>
      <c r="G236" s="58" t="s">
        <v>3916</v>
      </c>
      <c r="H236" s="95"/>
      <c r="I236" s="58" t="s">
        <v>176</v>
      </c>
      <c r="J236" s="59" t="s">
        <v>2833</v>
      </c>
      <c r="K236" s="121">
        <v>1534</v>
      </c>
      <c r="L236" s="149"/>
      <c r="M236" s="145">
        <v>1500000</v>
      </c>
      <c r="N236" s="28">
        <v>1500000</v>
      </c>
      <c r="O236" s="15" t="s">
        <v>299</v>
      </c>
      <c r="P236" s="27">
        <v>1848</v>
      </c>
      <c r="Q236" s="27">
        <v>1848</v>
      </c>
      <c r="R236" s="27">
        <v>242</v>
      </c>
      <c r="S236" s="27"/>
      <c r="T236" s="27">
        <v>242</v>
      </c>
      <c r="U236" s="27"/>
      <c r="V236" s="27">
        <v>0</v>
      </c>
      <c r="W236" s="30" t="s">
        <v>3937</v>
      </c>
      <c r="X236" s="58"/>
      <c r="Y236" s="58"/>
      <c r="AA236" s="42"/>
      <c r="AB236" s="42"/>
      <c r="AC236" s="42"/>
      <c r="AD236" s="42"/>
      <c r="AE236" s="42"/>
      <c r="AF236" s="42"/>
      <c r="AG236" s="42"/>
      <c r="AH236" s="42"/>
      <c r="AI236" s="42"/>
      <c r="AJ236" s="42"/>
      <c r="AK236" s="42"/>
      <c r="AL236" s="5">
        <v>0</v>
      </c>
      <c r="AN236" s="44"/>
      <c r="AO236" s="44"/>
      <c r="AP236" s="44"/>
      <c r="AQ236" s="44"/>
      <c r="AR236" s="44"/>
      <c r="AS236" s="5">
        <v>0</v>
      </c>
      <c r="AX236" s="5"/>
    </row>
    <row r="237" spans="1:50" ht="29" x14ac:dyDescent="0.35">
      <c r="A237" s="25" t="s">
        <v>1593</v>
      </c>
      <c r="B237" s="15" t="s">
        <v>506</v>
      </c>
      <c r="C237" s="15" t="s">
        <v>507</v>
      </c>
      <c r="D237" s="15" t="s">
        <v>3550</v>
      </c>
      <c r="E237" s="72">
        <v>97400</v>
      </c>
      <c r="F237" s="27">
        <v>97411</v>
      </c>
      <c r="G237" s="15" t="s">
        <v>1594</v>
      </c>
      <c r="H237" s="44"/>
      <c r="I237" s="15" t="s">
        <v>1590</v>
      </c>
      <c r="J237" s="7" t="s">
        <v>1296</v>
      </c>
      <c r="K237" s="121">
        <v>10700</v>
      </c>
      <c r="L237" s="145">
        <v>800000</v>
      </c>
      <c r="M237" s="145"/>
      <c r="N237" s="28">
        <v>800000</v>
      </c>
      <c r="O237" s="15" t="s">
        <v>3433</v>
      </c>
      <c r="P237" s="27">
        <v>8180</v>
      </c>
      <c r="Q237" s="27">
        <v>7900</v>
      </c>
      <c r="R237" s="27">
        <v>280</v>
      </c>
      <c r="S237" s="29">
        <v>280</v>
      </c>
      <c r="T237" s="29">
        <v>0</v>
      </c>
      <c r="U237" s="29">
        <v>0</v>
      </c>
      <c r="V237" s="27">
        <v>0</v>
      </c>
      <c r="W237" s="30">
        <v>44652</v>
      </c>
      <c r="X237" s="15" t="s">
        <v>405</v>
      </c>
      <c r="Y237" s="15" t="s">
        <v>2827</v>
      </c>
      <c r="AA237" s="42"/>
      <c r="AB237" s="42"/>
      <c r="AC237" s="42"/>
      <c r="AD237" s="42"/>
      <c r="AE237" s="42"/>
      <c r="AF237" s="42"/>
      <c r="AG237" s="42"/>
      <c r="AH237" s="42"/>
      <c r="AI237" s="42" t="s">
        <v>1620</v>
      </c>
      <c r="AJ237" s="42"/>
      <c r="AK237" s="42"/>
      <c r="AL237" s="5">
        <v>1</v>
      </c>
      <c r="AN237" s="44"/>
      <c r="AO237" s="44"/>
      <c r="AP237" s="44"/>
      <c r="AQ237" s="44"/>
      <c r="AR237" s="44"/>
      <c r="AS237" s="5">
        <v>0</v>
      </c>
      <c r="AX237" s="5"/>
    </row>
    <row r="238" spans="1:50" ht="29" x14ac:dyDescent="0.35">
      <c r="A238" s="25" t="s">
        <v>1602</v>
      </c>
      <c r="B238" s="15" t="s">
        <v>506</v>
      </c>
      <c r="C238" s="15" t="s">
        <v>507</v>
      </c>
      <c r="D238" s="15" t="s">
        <v>3550</v>
      </c>
      <c r="E238" s="72">
        <v>97400</v>
      </c>
      <c r="F238" s="27">
        <v>97411</v>
      </c>
      <c r="G238" s="15" t="s">
        <v>1603</v>
      </c>
      <c r="H238" s="44"/>
      <c r="I238" s="15" t="s">
        <v>2825</v>
      </c>
      <c r="J238" s="7" t="s">
        <v>1965</v>
      </c>
      <c r="K238" s="121">
        <v>5066.0000000000009</v>
      </c>
      <c r="L238" s="145">
        <v>400000</v>
      </c>
      <c r="M238" s="145"/>
      <c r="N238" s="28">
        <v>400000</v>
      </c>
      <c r="O238" s="15" t="s">
        <v>3433</v>
      </c>
      <c r="P238" s="27">
        <v>0</v>
      </c>
      <c r="Q238" s="27"/>
      <c r="R238" s="27">
        <v>0</v>
      </c>
      <c r="S238" s="29"/>
      <c r="T238" s="29"/>
      <c r="U238" s="29"/>
      <c r="V238" s="27"/>
      <c r="W238" s="30" t="s">
        <v>658</v>
      </c>
      <c r="X238" s="15"/>
      <c r="Y238" s="15"/>
      <c r="AA238" s="42"/>
      <c r="AB238" s="42"/>
      <c r="AC238" s="42"/>
      <c r="AD238" s="42"/>
      <c r="AE238" s="42"/>
      <c r="AF238" s="42"/>
      <c r="AG238" s="42"/>
      <c r="AH238" s="42"/>
      <c r="AI238" s="42"/>
      <c r="AJ238" s="42"/>
      <c r="AK238" s="42"/>
      <c r="AL238" s="5">
        <v>0</v>
      </c>
      <c r="AN238" s="44"/>
      <c r="AO238" s="44"/>
      <c r="AP238" s="44"/>
      <c r="AQ238" s="44"/>
      <c r="AR238" s="44"/>
      <c r="AS238" s="5">
        <v>0</v>
      </c>
      <c r="AX238" s="5"/>
    </row>
    <row r="239" spans="1:50" ht="348" x14ac:dyDescent="0.35">
      <c r="A239" s="25" t="s">
        <v>1595</v>
      </c>
      <c r="B239" s="15" t="s">
        <v>506</v>
      </c>
      <c r="C239" s="15" t="s">
        <v>507</v>
      </c>
      <c r="D239" s="15" t="s">
        <v>3551</v>
      </c>
      <c r="E239" s="72">
        <v>97410</v>
      </c>
      <c r="F239" s="27">
        <v>97414</v>
      </c>
      <c r="G239" s="15" t="s">
        <v>2823</v>
      </c>
      <c r="H239" s="44" t="s">
        <v>3871</v>
      </c>
      <c r="I239" s="15" t="s">
        <v>1596</v>
      </c>
      <c r="J239" s="7" t="s">
        <v>1965</v>
      </c>
      <c r="K239" s="121">
        <v>6899.9999999999991</v>
      </c>
      <c r="L239" s="145">
        <v>500000</v>
      </c>
      <c r="M239" s="145">
        <v>370000</v>
      </c>
      <c r="N239" s="28">
        <v>870000</v>
      </c>
      <c r="O239" s="15" t="s">
        <v>299</v>
      </c>
      <c r="P239" s="27">
        <v>0</v>
      </c>
      <c r="Q239" s="27">
        <v>0</v>
      </c>
      <c r="R239" s="27">
        <v>3800</v>
      </c>
      <c r="S239" s="29">
        <v>0</v>
      </c>
      <c r="T239" s="29">
        <v>800</v>
      </c>
      <c r="U239" s="29">
        <v>3000</v>
      </c>
      <c r="V239" s="27">
        <v>0</v>
      </c>
      <c r="W239" s="30">
        <v>44409</v>
      </c>
      <c r="X239" s="15"/>
      <c r="Y239" s="15" t="s">
        <v>1597</v>
      </c>
      <c r="AA239" s="42"/>
      <c r="AB239" s="42"/>
      <c r="AC239" s="42"/>
      <c r="AD239" s="42"/>
      <c r="AE239" s="42"/>
      <c r="AF239" s="42"/>
      <c r="AG239" s="42"/>
      <c r="AH239" s="42"/>
      <c r="AI239" s="42"/>
      <c r="AJ239" s="42"/>
      <c r="AK239" s="42"/>
      <c r="AL239" s="5">
        <v>0</v>
      </c>
      <c r="AN239" s="44"/>
      <c r="AO239" s="44" t="s">
        <v>1620</v>
      </c>
      <c r="AP239" s="44"/>
      <c r="AQ239" s="44"/>
      <c r="AR239" s="44"/>
      <c r="AS239" s="5">
        <v>1</v>
      </c>
      <c r="AX239" s="5"/>
    </row>
    <row r="240" spans="1:50" ht="43.5" x14ac:dyDescent="0.35">
      <c r="A240" s="25" t="s">
        <v>1604</v>
      </c>
      <c r="B240" s="15" t="s">
        <v>506</v>
      </c>
      <c r="C240" s="15" t="s">
        <v>507</v>
      </c>
      <c r="D240" s="15" t="s">
        <v>3184</v>
      </c>
      <c r="E240" s="72">
        <v>97420</v>
      </c>
      <c r="F240" s="27">
        <v>97407</v>
      </c>
      <c r="G240" s="15" t="s">
        <v>1605</v>
      </c>
      <c r="H240" s="44"/>
      <c r="I240" s="15" t="s">
        <v>1601</v>
      </c>
      <c r="J240" s="7" t="s">
        <v>1996</v>
      </c>
      <c r="K240" s="121">
        <v>18000</v>
      </c>
      <c r="L240" s="145">
        <v>400000</v>
      </c>
      <c r="M240" s="145"/>
      <c r="N240" s="28">
        <v>400000</v>
      </c>
      <c r="O240" s="15" t="s">
        <v>299</v>
      </c>
      <c r="P240" s="27">
        <v>0</v>
      </c>
      <c r="Q240" s="27">
        <v>0</v>
      </c>
      <c r="R240" s="27">
        <v>3563</v>
      </c>
      <c r="S240" s="29">
        <v>2606</v>
      </c>
      <c r="T240" s="29">
        <v>502</v>
      </c>
      <c r="U240" s="29">
        <v>0</v>
      </c>
      <c r="V240" s="27">
        <v>455</v>
      </c>
      <c r="W240" s="30" t="s">
        <v>658</v>
      </c>
      <c r="X240" s="15" t="s">
        <v>2835</v>
      </c>
      <c r="Y240" s="15"/>
      <c r="AA240" s="44"/>
      <c r="AB240" s="44"/>
      <c r="AC240" s="44" t="s">
        <v>1620</v>
      </c>
      <c r="AD240" s="44"/>
      <c r="AE240" s="44" t="s">
        <v>1620</v>
      </c>
      <c r="AF240" s="44" t="s">
        <v>1620</v>
      </c>
      <c r="AG240" s="44"/>
      <c r="AH240" s="44"/>
      <c r="AI240" s="44"/>
      <c r="AJ240" s="44"/>
      <c r="AK240" s="44"/>
      <c r="AL240" s="5">
        <v>3</v>
      </c>
      <c r="AN240" s="44"/>
      <c r="AO240" s="44"/>
      <c r="AP240" s="44"/>
      <c r="AQ240" s="44"/>
      <c r="AR240" s="44"/>
      <c r="AS240" s="5">
        <v>0</v>
      </c>
      <c r="AX240" s="5"/>
    </row>
    <row r="241" spans="1:50" ht="29" x14ac:dyDescent="0.35">
      <c r="A241" s="25" t="s">
        <v>504</v>
      </c>
      <c r="B241" s="15" t="s">
        <v>506</v>
      </c>
      <c r="C241" s="15" t="s">
        <v>507</v>
      </c>
      <c r="D241" s="15" t="s">
        <v>3184</v>
      </c>
      <c r="E241" s="72">
        <v>97420</v>
      </c>
      <c r="F241" s="27">
        <v>97407</v>
      </c>
      <c r="G241" s="15" t="s">
        <v>505</v>
      </c>
      <c r="H241" s="44"/>
      <c r="I241" s="15" t="s">
        <v>2824</v>
      </c>
      <c r="J241" s="7" t="s">
        <v>160</v>
      </c>
      <c r="K241" s="121">
        <v>29000</v>
      </c>
      <c r="L241" s="145">
        <v>200000</v>
      </c>
      <c r="M241" s="145"/>
      <c r="N241" s="28">
        <v>200000</v>
      </c>
      <c r="O241" s="15" t="s">
        <v>299</v>
      </c>
      <c r="P241" s="27">
        <v>4240</v>
      </c>
      <c r="Q241" s="27">
        <v>4240</v>
      </c>
      <c r="R241" s="27">
        <v>15511</v>
      </c>
      <c r="S241" s="29">
        <v>4670</v>
      </c>
      <c r="T241" s="29">
        <v>3877</v>
      </c>
      <c r="U241" s="29">
        <v>0</v>
      </c>
      <c r="V241" s="27">
        <v>6964</v>
      </c>
      <c r="W241" s="30">
        <v>44409</v>
      </c>
      <c r="X241" s="15" t="s">
        <v>2828</v>
      </c>
      <c r="Y241" s="15" t="s">
        <v>2829</v>
      </c>
      <c r="AA241" s="44" t="s">
        <v>1620</v>
      </c>
      <c r="AB241" s="44" t="s">
        <v>1620</v>
      </c>
      <c r="AC241" s="44"/>
      <c r="AD241" s="44"/>
      <c r="AE241" s="44" t="s">
        <v>1620</v>
      </c>
      <c r="AF241" s="44"/>
      <c r="AG241" s="44"/>
      <c r="AH241" s="44"/>
      <c r="AI241" s="44"/>
      <c r="AJ241" s="44"/>
      <c r="AK241" s="44"/>
      <c r="AL241" s="5">
        <v>3</v>
      </c>
      <c r="AN241" s="44"/>
      <c r="AO241" s="44" t="s">
        <v>1620</v>
      </c>
      <c r="AP241" s="44" t="s">
        <v>1620</v>
      </c>
      <c r="AQ241" s="44"/>
      <c r="AR241" s="44"/>
      <c r="AS241" s="5">
        <v>2</v>
      </c>
      <c r="AX241" s="5"/>
    </row>
    <row r="242" spans="1:50" ht="58" x14ac:dyDescent="0.2">
      <c r="A242" s="25" t="s">
        <v>899</v>
      </c>
      <c r="B242" s="15" t="s">
        <v>506</v>
      </c>
      <c r="C242" s="15" t="s">
        <v>507</v>
      </c>
      <c r="D242" s="15" t="s">
        <v>3552</v>
      </c>
      <c r="E242" s="72">
        <v>97434</v>
      </c>
      <c r="F242" s="27">
        <v>97415</v>
      </c>
      <c r="G242" s="15" t="s">
        <v>900</v>
      </c>
      <c r="H242" s="114" t="s">
        <v>3872</v>
      </c>
      <c r="I242" s="15" t="s">
        <v>2824</v>
      </c>
      <c r="J242" s="7" t="s">
        <v>160</v>
      </c>
      <c r="K242" s="121">
        <v>10991</v>
      </c>
      <c r="L242" s="145">
        <v>400000</v>
      </c>
      <c r="M242" s="145"/>
      <c r="N242" s="28">
        <v>400000</v>
      </c>
      <c r="O242" s="15" t="s">
        <v>299</v>
      </c>
      <c r="P242" s="27">
        <v>12655</v>
      </c>
      <c r="Q242" s="27">
        <v>7435</v>
      </c>
      <c r="R242" s="27">
        <v>930</v>
      </c>
      <c r="S242" s="29">
        <v>530</v>
      </c>
      <c r="T242" s="29">
        <v>0</v>
      </c>
      <c r="U242" s="29">
        <v>0</v>
      </c>
      <c r="V242" s="27">
        <v>400</v>
      </c>
      <c r="W242" s="30">
        <v>44652</v>
      </c>
      <c r="X242" s="15" t="s">
        <v>2830</v>
      </c>
      <c r="Y242" s="15"/>
      <c r="AA242" s="44"/>
      <c r="AB242" s="44"/>
      <c r="AC242" s="44"/>
      <c r="AD242" s="44"/>
      <c r="AE242" s="44"/>
      <c r="AF242" s="44"/>
      <c r="AG242" s="44"/>
      <c r="AH242" s="44"/>
      <c r="AI242" s="44"/>
      <c r="AJ242" s="44"/>
      <c r="AK242" s="44"/>
      <c r="AL242" s="5">
        <v>0</v>
      </c>
      <c r="AN242" s="44"/>
      <c r="AO242" s="44"/>
      <c r="AP242" s="44"/>
      <c r="AQ242" s="44"/>
      <c r="AR242" s="44"/>
      <c r="AS242" s="5">
        <v>0</v>
      </c>
      <c r="AX242" s="5"/>
    </row>
    <row r="243" spans="1:50" ht="29" x14ac:dyDescent="0.35">
      <c r="A243" s="25" t="s">
        <v>1591</v>
      </c>
      <c r="B243" s="15" t="s">
        <v>506</v>
      </c>
      <c r="C243" s="15" t="s">
        <v>507</v>
      </c>
      <c r="D243" s="15" t="s">
        <v>3184</v>
      </c>
      <c r="E243" s="72">
        <v>97420</v>
      </c>
      <c r="F243" s="27">
        <v>97407</v>
      </c>
      <c r="G243" s="15" t="s">
        <v>1592</v>
      </c>
      <c r="H243" s="44"/>
      <c r="I243" s="15" t="s">
        <v>1590</v>
      </c>
      <c r="J243" s="7" t="s">
        <v>1296</v>
      </c>
      <c r="K243" s="121">
        <v>2000</v>
      </c>
      <c r="L243" s="145">
        <v>400000</v>
      </c>
      <c r="M243" s="145"/>
      <c r="N243" s="28">
        <v>400000</v>
      </c>
      <c r="O243" s="15" t="s">
        <v>299</v>
      </c>
      <c r="P243" s="27">
        <v>2164</v>
      </c>
      <c r="Q243" s="27">
        <v>2164</v>
      </c>
      <c r="R243" s="27">
        <v>0</v>
      </c>
      <c r="S243" s="29">
        <v>0</v>
      </c>
      <c r="T243" s="29">
        <v>0</v>
      </c>
      <c r="U243" s="29">
        <v>0</v>
      </c>
      <c r="V243" s="27">
        <v>0</v>
      </c>
      <c r="W243" s="30" t="s">
        <v>658</v>
      </c>
      <c r="X243" s="15"/>
      <c r="Y243" s="15"/>
      <c r="AA243" s="42"/>
      <c r="AB243" s="42"/>
      <c r="AC243" s="42"/>
      <c r="AD243" s="42"/>
      <c r="AE243" s="42"/>
      <c r="AF243" s="42"/>
      <c r="AG243" s="42"/>
      <c r="AH243" s="42"/>
      <c r="AI243" s="42"/>
      <c r="AJ243" s="42"/>
      <c r="AK243" s="42"/>
      <c r="AL243" s="5">
        <v>0</v>
      </c>
      <c r="AN243" s="44"/>
      <c r="AO243" s="44"/>
      <c r="AP243" s="44"/>
      <c r="AQ243" s="44"/>
      <c r="AR243" s="44"/>
      <c r="AS243" s="5">
        <v>0</v>
      </c>
      <c r="AX243" s="5"/>
    </row>
    <row r="244" spans="1:50" ht="87" x14ac:dyDescent="0.35">
      <c r="A244" s="25" t="s">
        <v>1598</v>
      </c>
      <c r="B244" s="15" t="s">
        <v>506</v>
      </c>
      <c r="C244" s="15" t="s">
        <v>507</v>
      </c>
      <c r="D244" s="15" t="s">
        <v>3591</v>
      </c>
      <c r="E244" s="72">
        <v>97470</v>
      </c>
      <c r="F244" s="27">
        <v>97410</v>
      </c>
      <c r="G244" s="15" t="s">
        <v>1599</v>
      </c>
      <c r="H244" s="44"/>
      <c r="I244" s="15" t="s">
        <v>3646</v>
      </c>
      <c r="J244" s="7" t="s">
        <v>160</v>
      </c>
      <c r="K244" s="121">
        <v>2100</v>
      </c>
      <c r="L244" s="145">
        <v>939900</v>
      </c>
      <c r="M244" s="145"/>
      <c r="N244" s="28">
        <v>939900</v>
      </c>
      <c r="O244" s="15" t="s">
        <v>299</v>
      </c>
      <c r="P244" s="27">
        <v>2840</v>
      </c>
      <c r="Q244" s="27">
        <v>2840</v>
      </c>
      <c r="R244" s="27">
        <v>333</v>
      </c>
      <c r="S244" s="29">
        <v>171</v>
      </c>
      <c r="T244" s="29">
        <v>162</v>
      </c>
      <c r="U244" s="29">
        <v>0</v>
      </c>
      <c r="V244" s="27">
        <v>0</v>
      </c>
      <c r="W244" s="30">
        <v>44501</v>
      </c>
      <c r="X244" s="15"/>
      <c r="Y244" s="15" t="s">
        <v>2826</v>
      </c>
      <c r="AA244" s="42"/>
      <c r="AB244" s="42"/>
      <c r="AC244" s="42"/>
      <c r="AD244" s="42"/>
      <c r="AE244" s="42"/>
      <c r="AF244" s="42"/>
      <c r="AG244" s="42"/>
      <c r="AH244" s="42"/>
      <c r="AI244" s="42"/>
      <c r="AJ244" s="42"/>
      <c r="AK244" s="42"/>
      <c r="AL244" s="5">
        <v>0</v>
      </c>
      <c r="AN244" s="44"/>
      <c r="AO244" s="44"/>
      <c r="AP244" s="44" t="s">
        <v>1620</v>
      </c>
      <c r="AQ244" s="44"/>
      <c r="AR244" s="44"/>
      <c r="AS244" s="5">
        <v>1</v>
      </c>
      <c r="AX244" s="5"/>
    </row>
    <row r="245" spans="1:50" ht="43.5" x14ac:dyDescent="0.35">
      <c r="A245" s="25" t="s">
        <v>1640</v>
      </c>
      <c r="B245" s="15" t="s">
        <v>7</v>
      </c>
      <c r="C245" s="15" t="s">
        <v>282</v>
      </c>
      <c r="D245" s="15" t="s">
        <v>2807</v>
      </c>
      <c r="E245" s="72">
        <v>14000</v>
      </c>
      <c r="F245" s="15">
        <v>14118</v>
      </c>
      <c r="G245" s="15" t="s">
        <v>1641</v>
      </c>
      <c r="H245" s="44"/>
      <c r="I245" s="15" t="s">
        <v>269</v>
      </c>
      <c r="J245" s="7" t="s">
        <v>160</v>
      </c>
      <c r="K245" s="121">
        <v>41000</v>
      </c>
      <c r="L245" s="145">
        <v>1344153</v>
      </c>
      <c r="M245" s="145"/>
      <c r="N245" s="28">
        <v>1344153</v>
      </c>
      <c r="O245" s="15" t="s">
        <v>341</v>
      </c>
      <c r="P245" s="27">
        <v>25131</v>
      </c>
      <c r="Q245" s="27"/>
      <c r="R245" s="27">
        <v>100</v>
      </c>
      <c r="S245" s="29"/>
      <c r="T245" s="29"/>
      <c r="U245" s="29"/>
      <c r="V245" s="27">
        <v>6753</v>
      </c>
      <c r="W245" s="30">
        <v>44378</v>
      </c>
      <c r="X245" s="15" t="s">
        <v>1968</v>
      </c>
      <c r="Y245" s="15"/>
      <c r="AA245" s="42"/>
      <c r="AB245" s="42" t="s">
        <v>1620</v>
      </c>
      <c r="AC245" s="42" t="s">
        <v>1620</v>
      </c>
      <c r="AD245" s="42"/>
      <c r="AE245" s="42"/>
      <c r="AF245" s="42"/>
      <c r="AG245" s="42"/>
      <c r="AH245" s="42"/>
      <c r="AI245" s="42"/>
      <c r="AJ245" s="42"/>
      <c r="AK245" s="42"/>
      <c r="AL245" s="5">
        <v>2</v>
      </c>
      <c r="AN245" s="44"/>
      <c r="AO245" s="44"/>
      <c r="AP245" s="44"/>
      <c r="AQ245" s="44"/>
      <c r="AR245" s="44"/>
      <c r="AS245" s="5">
        <v>0</v>
      </c>
      <c r="AX245" s="5"/>
    </row>
    <row r="246" spans="1:50" ht="58" x14ac:dyDescent="0.35">
      <c r="A246" s="25" t="s">
        <v>1627</v>
      </c>
      <c r="B246" s="15" t="s">
        <v>7</v>
      </c>
      <c r="C246" s="15" t="s">
        <v>282</v>
      </c>
      <c r="D246" s="15" t="s">
        <v>3837</v>
      </c>
      <c r="E246" s="72">
        <v>14500</v>
      </c>
      <c r="F246" s="15">
        <v>14762</v>
      </c>
      <c r="G246" s="15" t="s">
        <v>1628</v>
      </c>
      <c r="H246" s="44"/>
      <c r="I246" s="15" t="s">
        <v>262</v>
      </c>
      <c r="J246" s="7" t="s">
        <v>1296</v>
      </c>
      <c r="K246" s="121">
        <v>1257</v>
      </c>
      <c r="L246" s="145">
        <v>300000</v>
      </c>
      <c r="M246" s="145"/>
      <c r="N246" s="28">
        <v>300000</v>
      </c>
      <c r="O246" s="15" t="s">
        <v>301</v>
      </c>
      <c r="P246" s="27">
        <v>629</v>
      </c>
      <c r="Q246" s="27">
        <v>629</v>
      </c>
      <c r="R246" s="27"/>
      <c r="S246" s="29"/>
      <c r="T246" s="29"/>
      <c r="U246" s="29"/>
      <c r="V246" s="27"/>
      <c r="W246" s="30">
        <v>44621</v>
      </c>
      <c r="X246" s="15" t="s">
        <v>255</v>
      </c>
      <c r="Y246" s="15" t="s">
        <v>251</v>
      </c>
      <c r="AA246" s="42" t="s">
        <v>1620</v>
      </c>
      <c r="AB246" s="42"/>
      <c r="AC246" s="42" t="s">
        <v>1620</v>
      </c>
      <c r="AD246" s="42"/>
      <c r="AE246" s="42"/>
      <c r="AF246" s="42"/>
      <c r="AG246" s="42"/>
      <c r="AH246" s="42"/>
      <c r="AI246" s="42"/>
      <c r="AJ246" s="42"/>
      <c r="AK246" s="42"/>
      <c r="AL246" s="5">
        <v>2</v>
      </c>
      <c r="AN246" s="44"/>
      <c r="AO246" s="44"/>
      <c r="AP246" s="44" t="s">
        <v>1620</v>
      </c>
      <c r="AQ246" s="44"/>
      <c r="AR246" s="44"/>
      <c r="AS246" s="5">
        <v>1</v>
      </c>
      <c r="AX246" s="5"/>
    </row>
    <row r="247" spans="1:50" ht="29" x14ac:dyDescent="0.35">
      <c r="A247" s="25" t="s">
        <v>515</v>
      </c>
      <c r="B247" s="15" t="s">
        <v>7</v>
      </c>
      <c r="C247" s="15" t="s">
        <v>282</v>
      </c>
      <c r="D247" s="15" t="s">
        <v>2805</v>
      </c>
      <c r="E247" s="72">
        <v>14120</v>
      </c>
      <c r="F247" s="15">
        <v>14437</v>
      </c>
      <c r="G247" s="15" t="s">
        <v>516</v>
      </c>
      <c r="H247" s="44"/>
      <c r="I247" s="15" t="s">
        <v>274</v>
      </c>
      <c r="J247" s="7" t="s">
        <v>1965</v>
      </c>
      <c r="K247" s="121">
        <v>40000</v>
      </c>
      <c r="L247" s="145">
        <v>528060</v>
      </c>
      <c r="M247" s="145"/>
      <c r="N247" s="28">
        <v>528060</v>
      </c>
      <c r="O247" s="15" t="s">
        <v>412</v>
      </c>
      <c r="P247" s="27">
        <v>8870</v>
      </c>
      <c r="Q247" s="27">
        <v>4715</v>
      </c>
      <c r="R247" s="27">
        <v>1000</v>
      </c>
      <c r="S247" s="29"/>
      <c r="T247" s="29"/>
      <c r="U247" s="29">
        <v>1000</v>
      </c>
      <c r="V247" s="27">
        <v>61200</v>
      </c>
      <c r="W247" s="30">
        <v>44348</v>
      </c>
      <c r="X247" s="15" t="s">
        <v>69</v>
      </c>
      <c r="Y247" s="15"/>
      <c r="AA247" s="42"/>
      <c r="AB247" s="42"/>
      <c r="AC247" s="42" t="s">
        <v>1620</v>
      </c>
      <c r="AD247" s="42"/>
      <c r="AE247" s="42"/>
      <c r="AF247" s="42"/>
      <c r="AG247" s="42"/>
      <c r="AH247" s="42"/>
      <c r="AI247" s="42"/>
      <c r="AJ247" s="42"/>
      <c r="AK247" s="42"/>
      <c r="AL247" s="5">
        <v>1</v>
      </c>
      <c r="AN247" s="44"/>
      <c r="AO247" s="44"/>
      <c r="AP247" s="44"/>
      <c r="AQ247" s="44"/>
      <c r="AR247" s="44"/>
      <c r="AS247" s="5">
        <v>0</v>
      </c>
      <c r="AX247" s="5"/>
    </row>
    <row r="248" spans="1:50" ht="58" x14ac:dyDescent="0.35">
      <c r="A248" s="25" t="s">
        <v>1637</v>
      </c>
      <c r="B248" s="15" t="s">
        <v>7</v>
      </c>
      <c r="C248" s="15" t="s">
        <v>282</v>
      </c>
      <c r="D248" s="15" t="s">
        <v>2837</v>
      </c>
      <c r="E248" s="72">
        <v>14130</v>
      </c>
      <c r="F248" s="15">
        <v>14333</v>
      </c>
      <c r="G248" s="15" t="s">
        <v>1638</v>
      </c>
      <c r="H248" s="44"/>
      <c r="I248" s="15" t="s">
        <v>261</v>
      </c>
      <c r="J248" s="7" t="s">
        <v>2898</v>
      </c>
      <c r="K248" s="121">
        <v>6042.9999999999991</v>
      </c>
      <c r="L248" s="145">
        <v>500000</v>
      </c>
      <c r="M248" s="145"/>
      <c r="N248" s="28">
        <v>500000</v>
      </c>
      <c r="O248" s="15" t="s">
        <v>295</v>
      </c>
      <c r="P248" s="27"/>
      <c r="Q248" s="27"/>
      <c r="R248" s="27">
        <v>734</v>
      </c>
      <c r="S248" s="29">
        <v>160</v>
      </c>
      <c r="T248" s="29">
        <v>174</v>
      </c>
      <c r="U248" s="29">
        <v>400</v>
      </c>
      <c r="V248" s="27">
        <v>760</v>
      </c>
      <c r="W248" s="30">
        <v>44470</v>
      </c>
      <c r="X248" s="15" t="s">
        <v>30</v>
      </c>
      <c r="Y248" s="15"/>
      <c r="AA248" s="42"/>
      <c r="AB248" s="42"/>
      <c r="AC248" s="42"/>
      <c r="AD248" s="42" t="s">
        <v>1620</v>
      </c>
      <c r="AE248" s="42"/>
      <c r="AF248" s="42"/>
      <c r="AG248" s="42"/>
      <c r="AH248" s="42"/>
      <c r="AI248" s="42"/>
      <c r="AJ248" s="42"/>
      <c r="AK248" s="42"/>
      <c r="AL248" s="5">
        <v>1</v>
      </c>
      <c r="AN248" s="44"/>
      <c r="AO248" s="44"/>
      <c r="AP248" s="44"/>
      <c r="AQ248" s="44"/>
      <c r="AR248" s="44"/>
      <c r="AS248" s="5">
        <v>0</v>
      </c>
      <c r="AX248" s="5"/>
    </row>
    <row r="249" spans="1:50" ht="29" x14ac:dyDescent="0.35">
      <c r="A249" s="25" t="s">
        <v>1632</v>
      </c>
      <c r="B249" s="15" t="s">
        <v>7</v>
      </c>
      <c r="C249" s="15" t="s">
        <v>283</v>
      </c>
      <c r="D249" s="15" t="s">
        <v>2836</v>
      </c>
      <c r="E249" s="72">
        <v>27000</v>
      </c>
      <c r="F249" s="27">
        <v>27681</v>
      </c>
      <c r="G249" s="15" t="s">
        <v>1633</v>
      </c>
      <c r="H249" s="44"/>
      <c r="I249" s="15" t="s">
        <v>264</v>
      </c>
      <c r="J249" s="7" t="s">
        <v>160</v>
      </c>
      <c r="K249" s="121">
        <v>27000</v>
      </c>
      <c r="L249" s="145">
        <v>900000</v>
      </c>
      <c r="M249" s="145"/>
      <c r="N249" s="28">
        <v>900000</v>
      </c>
      <c r="O249" s="15" t="s">
        <v>289</v>
      </c>
      <c r="P249" s="27"/>
      <c r="Q249" s="27"/>
      <c r="R249" s="27">
        <v>13527</v>
      </c>
      <c r="S249" s="29">
        <v>838</v>
      </c>
      <c r="T249" s="29">
        <v>12689</v>
      </c>
      <c r="U249" s="29"/>
      <c r="V249" s="27"/>
      <c r="W249" s="30">
        <v>44713</v>
      </c>
      <c r="X249" s="15" t="s">
        <v>255</v>
      </c>
      <c r="Y249" s="15"/>
      <c r="AA249" s="42" t="s">
        <v>1620</v>
      </c>
      <c r="AB249" s="42"/>
      <c r="AC249" s="42" t="s">
        <v>1620</v>
      </c>
      <c r="AD249" s="42"/>
      <c r="AE249" s="42"/>
      <c r="AF249" s="42"/>
      <c r="AG249" s="42"/>
      <c r="AH249" s="42"/>
      <c r="AI249" s="42"/>
      <c r="AJ249" s="42"/>
      <c r="AK249" s="42"/>
      <c r="AL249" s="5">
        <v>2</v>
      </c>
      <c r="AN249" s="44"/>
      <c r="AO249" s="44"/>
      <c r="AP249" s="44"/>
      <c r="AQ249" s="44"/>
      <c r="AR249" s="44"/>
      <c r="AS249" s="5">
        <v>0</v>
      </c>
      <c r="AX249" s="5"/>
    </row>
    <row r="250" spans="1:50" x14ac:dyDescent="0.35">
      <c r="A250" s="25" t="s">
        <v>858</v>
      </c>
      <c r="B250" s="15" t="s">
        <v>7</v>
      </c>
      <c r="C250" s="15" t="s">
        <v>283</v>
      </c>
      <c r="D250" s="15" t="s">
        <v>3838</v>
      </c>
      <c r="E250" s="72">
        <v>27000</v>
      </c>
      <c r="F250" s="15">
        <v>27229</v>
      </c>
      <c r="G250" s="15" t="s">
        <v>859</v>
      </c>
      <c r="H250" s="44"/>
      <c r="I250" s="15" t="s">
        <v>269</v>
      </c>
      <c r="J250" s="7" t="s">
        <v>160</v>
      </c>
      <c r="K250" s="121">
        <v>35000</v>
      </c>
      <c r="L250" s="145">
        <v>960109</v>
      </c>
      <c r="M250" s="145"/>
      <c r="N250" s="28">
        <v>960109</v>
      </c>
      <c r="O250" s="15" t="s">
        <v>299</v>
      </c>
      <c r="P250" s="27">
        <v>19600</v>
      </c>
      <c r="Q250" s="27"/>
      <c r="R250" s="27"/>
      <c r="S250" s="29"/>
      <c r="T250" s="29"/>
      <c r="U250" s="29"/>
      <c r="V250" s="27">
        <v>16500</v>
      </c>
      <c r="W250" s="30">
        <v>44562</v>
      </c>
      <c r="X250" s="15" t="s">
        <v>255</v>
      </c>
      <c r="Y250" s="15"/>
      <c r="AA250" s="42" t="s">
        <v>1620</v>
      </c>
      <c r="AB250" s="42"/>
      <c r="AC250" s="42" t="s">
        <v>1620</v>
      </c>
      <c r="AD250" s="42"/>
      <c r="AE250" s="42"/>
      <c r="AF250" s="42"/>
      <c r="AG250" s="42"/>
      <c r="AH250" s="42"/>
      <c r="AI250" s="42"/>
      <c r="AJ250" s="42"/>
      <c r="AK250" s="42"/>
      <c r="AL250" s="5">
        <v>2</v>
      </c>
      <c r="AN250" s="44"/>
      <c r="AO250" s="44"/>
      <c r="AP250" s="44"/>
      <c r="AQ250" s="44"/>
      <c r="AR250" s="44"/>
      <c r="AS250" s="5">
        <v>0</v>
      </c>
      <c r="AX250" s="5"/>
    </row>
    <row r="251" spans="1:50" ht="29" x14ac:dyDescent="0.35">
      <c r="A251" s="25" t="s">
        <v>905</v>
      </c>
      <c r="B251" s="15" t="s">
        <v>7</v>
      </c>
      <c r="C251" s="15" t="s">
        <v>283</v>
      </c>
      <c r="D251" s="15" t="s">
        <v>3520</v>
      </c>
      <c r="E251" s="72">
        <v>27410</v>
      </c>
      <c r="F251" s="15">
        <v>27049</v>
      </c>
      <c r="G251" s="15" t="s">
        <v>906</v>
      </c>
      <c r="H251" s="44"/>
      <c r="I251" s="15" t="s">
        <v>276</v>
      </c>
      <c r="J251" s="7" t="s">
        <v>1965</v>
      </c>
      <c r="K251" s="121">
        <v>4300</v>
      </c>
      <c r="L251" s="145">
        <v>597372</v>
      </c>
      <c r="M251" s="145"/>
      <c r="N251" s="28">
        <v>597372</v>
      </c>
      <c r="O251" s="15" t="s">
        <v>289</v>
      </c>
      <c r="P251" s="27">
        <v>2547</v>
      </c>
      <c r="Q251" s="27">
        <v>2322</v>
      </c>
      <c r="R251" s="27">
        <v>370</v>
      </c>
      <c r="S251" s="29"/>
      <c r="T251" s="29"/>
      <c r="U251" s="29"/>
      <c r="V251" s="27">
        <v>3686</v>
      </c>
      <c r="W251" s="30">
        <v>44316</v>
      </c>
      <c r="X251" s="15" t="s">
        <v>30</v>
      </c>
      <c r="Y251" s="15" t="s">
        <v>251</v>
      </c>
      <c r="AA251" s="42"/>
      <c r="AB251" s="42"/>
      <c r="AC251" s="42"/>
      <c r="AD251" s="42" t="s">
        <v>1620</v>
      </c>
      <c r="AE251" s="42"/>
      <c r="AF251" s="42"/>
      <c r="AG251" s="42"/>
      <c r="AH251" s="42"/>
      <c r="AI251" s="42"/>
      <c r="AJ251" s="42"/>
      <c r="AK251" s="42"/>
      <c r="AL251" s="5">
        <v>1</v>
      </c>
      <c r="AN251" s="44"/>
      <c r="AO251" s="44"/>
      <c r="AP251" s="44" t="s">
        <v>1620</v>
      </c>
      <c r="AQ251" s="44"/>
      <c r="AR251" s="44"/>
      <c r="AS251" s="5">
        <v>1</v>
      </c>
      <c r="AX251" s="5"/>
    </row>
    <row r="252" spans="1:50" ht="43.5" x14ac:dyDescent="0.35">
      <c r="A252" s="25" t="s">
        <v>1634</v>
      </c>
      <c r="B252" s="15" t="s">
        <v>7</v>
      </c>
      <c r="C252" s="15" t="s">
        <v>284</v>
      </c>
      <c r="D252" s="15" t="s">
        <v>3521</v>
      </c>
      <c r="E252" s="72">
        <v>50010</v>
      </c>
      <c r="F252" s="36">
        <v>50256</v>
      </c>
      <c r="G252" s="15" t="s">
        <v>1635</v>
      </c>
      <c r="H252" s="44"/>
      <c r="I252" s="15" t="s">
        <v>268</v>
      </c>
      <c r="J252" s="7" t="s">
        <v>1296</v>
      </c>
      <c r="K252" s="121">
        <v>3103</v>
      </c>
      <c r="L252" s="145">
        <v>480055</v>
      </c>
      <c r="M252" s="145"/>
      <c r="N252" s="28">
        <v>480055</v>
      </c>
      <c r="O252" s="15" t="s">
        <v>299</v>
      </c>
      <c r="P252" s="27">
        <v>875</v>
      </c>
      <c r="Q252" s="27">
        <v>875</v>
      </c>
      <c r="R252" s="27"/>
      <c r="S252" s="29"/>
      <c r="T252" s="29"/>
      <c r="U252" s="29"/>
      <c r="V252" s="27">
        <v>2157</v>
      </c>
      <c r="W252" s="30">
        <v>44440</v>
      </c>
      <c r="X252" s="15" t="s">
        <v>69</v>
      </c>
      <c r="Y252" s="15" t="s">
        <v>1971</v>
      </c>
      <c r="AA252" s="42"/>
      <c r="AB252" s="42"/>
      <c r="AC252" s="42" t="s">
        <v>1620</v>
      </c>
      <c r="AD252" s="42"/>
      <c r="AE252" s="42"/>
      <c r="AF252" s="42"/>
      <c r="AG252" s="42"/>
      <c r="AH252" s="42"/>
      <c r="AI252" s="42"/>
      <c r="AJ252" s="42"/>
      <c r="AK252" s="42"/>
      <c r="AL252" s="5">
        <v>1</v>
      </c>
      <c r="AN252" s="44"/>
      <c r="AO252" s="44"/>
      <c r="AP252" s="44" t="s">
        <v>1620</v>
      </c>
      <c r="AQ252" s="44"/>
      <c r="AR252" s="44" t="s">
        <v>1620</v>
      </c>
      <c r="AS252" s="5">
        <v>2</v>
      </c>
      <c r="AX252" s="5"/>
    </row>
    <row r="253" spans="1:50" ht="29" x14ac:dyDescent="0.35">
      <c r="A253" s="25" t="s">
        <v>1624</v>
      </c>
      <c r="B253" s="15" t="s">
        <v>7</v>
      </c>
      <c r="C253" s="15" t="s">
        <v>284</v>
      </c>
      <c r="D253" s="15" t="s">
        <v>3522</v>
      </c>
      <c r="E253" s="72">
        <v>50100</v>
      </c>
      <c r="F253" s="36">
        <v>50129</v>
      </c>
      <c r="G253" s="15" t="s">
        <v>1625</v>
      </c>
      <c r="H253" s="44"/>
      <c r="I253" s="15" t="s">
        <v>266</v>
      </c>
      <c r="J253" s="7" t="s">
        <v>1965</v>
      </c>
      <c r="K253" s="121">
        <v>270</v>
      </c>
      <c r="L253" s="145">
        <v>112683</v>
      </c>
      <c r="M253" s="145"/>
      <c r="N253" s="28">
        <v>112683</v>
      </c>
      <c r="O253" s="15" t="s">
        <v>299</v>
      </c>
      <c r="P253" s="27">
        <v>523</v>
      </c>
      <c r="Q253" s="27">
        <v>523</v>
      </c>
      <c r="R253" s="27">
        <v>123</v>
      </c>
      <c r="S253" s="29"/>
      <c r="T253" s="29">
        <v>123</v>
      </c>
      <c r="U253" s="29"/>
      <c r="V253" s="27"/>
      <c r="W253" s="30">
        <v>44683</v>
      </c>
      <c r="X253" s="15" t="s">
        <v>255</v>
      </c>
      <c r="Y253" s="15"/>
      <c r="AA253" s="42" t="s">
        <v>1620</v>
      </c>
      <c r="AB253" s="42"/>
      <c r="AC253" s="42" t="s">
        <v>1620</v>
      </c>
      <c r="AD253" s="42"/>
      <c r="AE253" s="42"/>
      <c r="AF253" s="42"/>
      <c r="AG253" s="42"/>
      <c r="AH253" s="42"/>
      <c r="AI253" s="42"/>
      <c r="AJ253" s="42"/>
      <c r="AK253" s="42"/>
      <c r="AL253" s="5">
        <v>2</v>
      </c>
      <c r="AN253" s="44"/>
      <c r="AO253" s="44"/>
      <c r="AP253" s="44"/>
      <c r="AQ253" s="44"/>
      <c r="AR253" s="44"/>
      <c r="AS253" s="5">
        <v>0</v>
      </c>
      <c r="AX253" s="5"/>
    </row>
    <row r="254" spans="1:50" ht="29" x14ac:dyDescent="0.35">
      <c r="A254" s="25" t="s">
        <v>1630</v>
      </c>
      <c r="B254" s="15" t="s">
        <v>7</v>
      </c>
      <c r="C254" s="15" t="s">
        <v>284</v>
      </c>
      <c r="D254" s="15" t="s">
        <v>3569</v>
      </c>
      <c r="E254" s="72">
        <v>50190</v>
      </c>
      <c r="F254" s="36">
        <v>50394</v>
      </c>
      <c r="G254" s="15" t="s">
        <v>1631</v>
      </c>
      <c r="H254" s="44"/>
      <c r="I254" s="15" t="s">
        <v>279</v>
      </c>
      <c r="J254" s="7" t="s">
        <v>1965</v>
      </c>
      <c r="K254" s="121">
        <v>727</v>
      </c>
      <c r="L254" s="145">
        <v>480055</v>
      </c>
      <c r="M254" s="145"/>
      <c r="N254" s="28">
        <v>480055</v>
      </c>
      <c r="O254" s="15" t="s">
        <v>301</v>
      </c>
      <c r="P254" s="27"/>
      <c r="Q254" s="27"/>
      <c r="R254" s="27"/>
      <c r="S254" s="29"/>
      <c r="T254" s="29"/>
      <c r="U254" s="29"/>
      <c r="V254" s="27">
        <v>727</v>
      </c>
      <c r="W254" s="30">
        <v>44805</v>
      </c>
      <c r="X254" s="15" t="s">
        <v>30</v>
      </c>
      <c r="Y254" s="15"/>
      <c r="AA254" s="42"/>
      <c r="AB254" s="42"/>
      <c r="AC254" s="42"/>
      <c r="AD254" s="42" t="s">
        <v>1620</v>
      </c>
      <c r="AE254" s="42"/>
      <c r="AF254" s="42"/>
      <c r="AG254" s="42"/>
      <c r="AH254" s="42"/>
      <c r="AI254" s="42"/>
      <c r="AJ254" s="42"/>
      <c r="AK254" s="42"/>
      <c r="AL254" s="5">
        <v>1</v>
      </c>
      <c r="AN254" s="44"/>
      <c r="AO254" s="44"/>
      <c r="AP254" s="44"/>
      <c r="AQ254" s="44"/>
      <c r="AR254" s="44"/>
      <c r="AS254" s="5">
        <v>0</v>
      </c>
      <c r="AX254" s="5"/>
    </row>
    <row r="255" spans="1:50" ht="43.5" x14ac:dyDescent="0.35">
      <c r="A255" s="25" t="s">
        <v>907</v>
      </c>
      <c r="B255" s="15" t="s">
        <v>7</v>
      </c>
      <c r="C255" s="15" t="s">
        <v>284</v>
      </c>
      <c r="D255" s="15" t="s">
        <v>3523</v>
      </c>
      <c r="E255" s="72">
        <v>50500</v>
      </c>
      <c r="F255" s="36">
        <v>50099</v>
      </c>
      <c r="G255" s="15" t="s">
        <v>908</v>
      </c>
      <c r="H255" s="44"/>
      <c r="I255" s="15" t="s">
        <v>265</v>
      </c>
      <c r="J255" s="7" t="s">
        <v>1965</v>
      </c>
      <c r="K255" s="121">
        <v>51000</v>
      </c>
      <c r="L255" s="145">
        <v>643118</v>
      </c>
      <c r="M255" s="145"/>
      <c r="N255" s="28">
        <v>643118</v>
      </c>
      <c r="O255" s="15" t="s">
        <v>289</v>
      </c>
      <c r="P255" s="27">
        <v>7355</v>
      </c>
      <c r="Q255" s="27">
        <v>7355</v>
      </c>
      <c r="R255" s="27"/>
      <c r="S255" s="29"/>
      <c r="T255" s="29"/>
      <c r="U255" s="29"/>
      <c r="V255" s="27">
        <v>38788</v>
      </c>
      <c r="W255" s="30">
        <v>44317</v>
      </c>
      <c r="X255" s="15" t="s">
        <v>1966</v>
      </c>
      <c r="Y255" s="15" t="s">
        <v>1967</v>
      </c>
      <c r="AA255" s="42"/>
      <c r="AB255" s="42"/>
      <c r="AC255" s="42" t="s">
        <v>1620</v>
      </c>
      <c r="AD255" s="42" t="s">
        <v>1620</v>
      </c>
      <c r="AE255" s="42"/>
      <c r="AF255" s="42"/>
      <c r="AG255" s="42"/>
      <c r="AH255" s="42"/>
      <c r="AI255" s="42"/>
      <c r="AJ255" s="42"/>
      <c r="AK255" s="42"/>
      <c r="AL255" s="5">
        <v>2</v>
      </c>
      <c r="AN255" s="44" t="s">
        <v>1620</v>
      </c>
      <c r="AO255" s="44"/>
      <c r="AP255" s="44"/>
      <c r="AQ255" s="44"/>
      <c r="AR255" s="44"/>
      <c r="AS255" s="5">
        <v>1</v>
      </c>
      <c r="AX255" s="5"/>
    </row>
    <row r="256" spans="1:50" ht="43.5" x14ac:dyDescent="0.35">
      <c r="A256" s="25" t="s">
        <v>318</v>
      </c>
      <c r="B256" s="15" t="s">
        <v>7</v>
      </c>
      <c r="C256" s="15" t="s">
        <v>285</v>
      </c>
      <c r="D256" s="15" t="s">
        <v>3735</v>
      </c>
      <c r="E256" s="72">
        <v>61170</v>
      </c>
      <c r="F256" s="36">
        <v>61258</v>
      </c>
      <c r="G256" s="15" t="s">
        <v>319</v>
      </c>
      <c r="H256" s="44" t="s">
        <v>3864</v>
      </c>
      <c r="I256" s="15" t="s">
        <v>281</v>
      </c>
      <c r="J256" s="7" t="s">
        <v>1965</v>
      </c>
      <c r="K256" s="121">
        <v>600</v>
      </c>
      <c r="L256" s="145">
        <v>365167</v>
      </c>
      <c r="M256" s="145"/>
      <c r="N256" s="28">
        <v>365167</v>
      </c>
      <c r="O256" s="15" t="s">
        <v>289</v>
      </c>
      <c r="P256" s="27"/>
      <c r="Q256" s="27"/>
      <c r="R256" s="27"/>
      <c r="S256" s="29"/>
      <c r="T256" s="29"/>
      <c r="U256" s="29"/>
      <c r="V256" s="27">
        <v>600</v>
      </c>
      <c r="W256" s="30">
        <v>44440</v>
      </c>
      <c r="X256" s="15" t="s">
        <v>1970</v>
      </c>
      <c r="Y256" s="15"/>
      <c r="AA256" s="42"/>
      <c r="AB256" s="42"/>
      <c r="AC256" s="42"/>
      <c r="AD256" s="42" t="s">
        <v>1620</v>
      </c>
      <c r="AE256" s="42"/>
      <c r="AF256" s="42"/>
      <c r="AG256" s="42"/>
      <c r="AH256" s="42"/>
      <c r="AI256" s="42"/>
      <c r="AJ256" s="42"/>
      <c r="AK256" s="42"/>
      <c r="AL256" s="5">
        <v>1</v>
      </c>
      <c r="AN256" s="44"/>
      <c r="AO256" s="44"/>
      <c r="AP256" s="44"/>
      <c r="AQ256" s="44"/>
      <c r="AR256" s="44"/>
      <c r="AS256" s="5">
        <v>0</v>
      </c>
      <c r="AX256" s="5"/>
    </row>
    <row r="257" spans="1:50" ht="58" x14ac:dyDescent="0.35">
      <c r="A257" s="25" t="s">
        <v>327</v>
      </c>
      <c r="B257" s="15" t="s">
        <v>7</v>
      </c>
      <c r="C257" s="15" t="s">
        <v>285</v>
      </c>
      <c r="D257" s="15" t="s">
        <v>3592</v>
      </c>
      <c r="E257" s="72">
        <v>61300</v>
      </c>
      <c r="F257" s="36">
        <v>61214</v>
      </c>
      <c r="G257" s="15" t="s">
        <v>328</v>
      </c>
      <c r="H257" s="44"/>
      <c r="I257" s="15" t="s">
        <v>277</v>
      </c>
      <c r="J257" s="7" t="s">
        <v>1965</v>
      </c>
      <c r="K257" s="121">
        <v>13100</v>
      </c>
      <c r="L257" s="145">
        <v>900000</v>
      </c>
      <c r="M257" s="145"/>
      <c r="N257" s="28">
        <v>900000</v>
      </c>
      <c r="O257" s="15" t="s">
        <v>299</v>
      </c>
      <c r="P257" s="27"/>
      <c r="Q257" s="27"/>
      <c r="R257" s="27"/>
      <c r="S257" s="29"/>
      <c r="T257" s="29"/>
      <c r="U257" s="29"/>
      <c r="V257" s="27">
        <v>10300</v>
      </c>
      <c r="W257" s="30">
        <v>44445</v>
      </c>
      <c r="X257" s="15" t="s">
        <v>1969</v>
      </c>
      <c r="Y257" s="15"/>
      <c r="AA257" s="42"/>
      <c r="AB257" s="42"/>
      <c r="AC257" s="42" t="s">
        <v>1620</v>
      </c>
      <c r="AD257" s="42" t="s">
        <v>1620</v>
      </c>
      <c r="AE257" s="42"/>
      <c r="AF257" s="42"/>
      <c r="AG257" s="42"/>
      <c r="AH257" s="42"/>
      <c r="AI257" s="42"/>
      <c r="AJ257" s="42"/>
      <c r="AK257" s="42"/>
      <c r="AL257" s="5">
        <v>2</v>
      </c>
      <c r="AN257" s="44"/>
      <c r="AO257" s="44"/>
      <c r="AP257" s="44"/>
      <c r="AQ257" s="44"/>
      <c r="AR257" s="44"/>
      <c r="AS257" s="5">
        <v>0</v>
      </c>
      <c r="AX257" s="5"/>
    </row>
    <row r="258" spans="1:50" ht="58" x14ac:dyDescent="0.35">
      <c r="A258" s="25" t="s">
        <v>305</v>
      </c>
      <c r="B258" s="15" t="s">
        <v>7</v>
      </c>
      <c r="C258" s="15" t="s">
        <v>285</v>
      </c>
      <c r="D258" s="15" t="s">
        <v>3593</v>
      </c>
      <c r="E258" s="72">
        <v>61700</v>
      </c>
      <c r="F258" s="36">
        <v>61232</v>
      </c>
      <c r="G258" s="15" t="s">
        <v>306</v>
      </c>
      <c r="H258" s="44"/>
      <c r="I258" s="15" t="s">
        <v>3647</v>
      </c>
      <c r="J258" s="7" t="s">
        <v>1965</v>
      </c>
      <c r="K258" s="121">
        <v>1395.0000000000002</v>
      </c>
      <c r="L258" s="145">
        <v>515834</v>
      </c>
      <c r="M258" s="145"/>
      <c r="N258" s="28">
        <v>515834</v>
      </c>
      <c r="O258" s="15" t="s">
        <v>299</v>
      </c>
      <c r="P258" s="27">
        <v>375</v>
      </c>
      <c r="Q258" s="27">
        <v>375</v>
      </c>
      <c r="R258" s="27"/>
      <c r="S258" s="29"/>
      <c r="T258" s="29"/>
      <c r="U258" s="29"/>
      <c r="V258" s="27">
        <v>1020</v>
      </c>
      <c r="W258" s="30">
        <v>44348</v>
      </c>
      <c r="X258" s="15"/>
      <c r="Y258" s="15"/>
      <c r="AA258" s="42"/>
      <c r="AB258" s="42"/>
      <c r="AC258" s="42"/>
      <c r="AD258" s="42"/>
      <c r="AE258" s="42"/>
      <c r="AF258" s="42"/>
      <c r="AG258" s="42"/>
      <c r="AH258" s="42"/>
      <c r="AI258" s="42"/>
      <c r="AJ258" s="42"/>
      <c r="AK258" s="42"/>
      <c r="AL258" s="5">
        <v>0</v>
      </c>
      <c r="AN258" s="44"/>
      <c r="AO258" s="44"/>
      <c r="AP258" s="44"/>
      <c r="AQ258" s="44"/>
      <c r="AR258" s="44"/>
      <c r="AS258" s="5">
        <v>0</v>
      </c>
      <c r="AX258" s="5"/>
    </row>
    <row r="259" spans="1:50" ht="58" x14ac:dyDescent="0.35">
      <c r="A259" s="25" t="s">
        <v>323</v>
      </c>
      <c r="B259" s="15" t="s">
        <v>7</v>
      </c>
      <c r="C259" s="15" t="s">
        <v>285</v>
      </c>
      <c r="D259" s="15" t="s">
        <v>3594</v>
      </c>
      <c r="E259" s="72">
        <v>61700</v>
      </c>
      <c r="F259" s="15">
        <v>61145</v>
      </c>
      <c r="G259" s="15" t="s">
        <v>324</v>
      </c>
      <c r="H259" s="44"/>
      <c r="I259" s="15" t="s">
        <v>270</v>
      </c>
      <c r="J259" s="7" t="s">
        <v>1965</v>
      </c>
      <c r="K259" s="121">
        <v>340</v>
      </c>
      <c r="L259" s="145">
        <v>390000</v>
      </c>
      <c r="M259" s="145"/>
      <c r="N259" s="28">
        <v>390000</v>
      </c>
      <c r="O259" s="15" t="s">
        <v>299</v>
      </c>
      <c r="P259" s="27">
        <v>225</v>
      </c>
      <c r="Q259" s="27">
        <v>225</v>
      </c>
      <c r="R259" s="27">
        <v>115</v>
      </c>
      <c r="S259" s="29"/>
      <c r="T259" s="29">
        <v>115</v>
      </c>
      <c r="U259" s="29"/>
      <c r="V259" s="27"/>
      <c r="W259" s="30">
        <v>44440</v>
      </c>
      <c r="X259" s="15" t="s">
        <v>30</v>
      </c>
      <c r="Y259" s="15"/>
      <c r="AA259" s="42"/>
      <c r="AB259" s="42"/>
      <c r="AC259" s="42"/>
      <c r="AD259" s="42" t="s">
        <v>1620</v>
      </c>
      <c r="AE259" s="42"/>
      <c r="AF259" s="42"/>
      <c r="AG259" s="42"/>
      <c r="AH259" s="42"/>
      <c r="AI259" s="42"/>
      <c r="AJ259" s="42"/>
      <c r="AK259" s="42"/>
      <c r="AL259" s="5">
        <v>1</v>
      </c>
      <c r="AN259" s="44"/>
      <c r="AO259" s="44"/>
      <c r="AP259" s="44"/>
      <c r="AQ259" s="44"/>
      <c r="AR259" s="44"/>
      <c r="AS259" s="5">
        <v>0</v>
      </c>
      <c r="AX259" s="5"/>
    </row>
    <row r="260" spans="1:50" ht="58" x14ac:dyDescent="0.35">
      <c r="A260" s="25" t="s">
        <v>293</v>
      </c>
      <c r="B260" s="15" t="s">
        <v>7</v>
      </c>
      <c r="C260" s="15" t="s">
        <v>286</v>
      </c>
      <c r="D260" s="15" t="s">
        <v>2808</v>
      </c>
      <c r="E260" s="72">
        <v>76100</v>
      </c>
      <c r="F260" s="15">
        <v>76540</v>
      </c>
      <c r="G260" s="15" t="s">
        <v>294</v>
      </c>
      <c r="H260" s="44"/>
      <c r="I260" s="15" t="s">
        <v>267</v>
      </c>
      <c r="J260" s="7" t="s">
        <v>87</v>
      </c>
      <c r="K260" s="121">
        <v>30000</v>
      </c>
      <c r="L260" s="145">
        <v>850000</v>
      </c>
      <c r="M260" s="145"/>
      <c r="N260" s="28">
        <v>850000</v>
      </c>
      <c r="O260" s="15" t="s">
        <v>295</v>
      </c>
      <c r="P260" s="27">
        <v>15600</v>
      </c>
      <c r="Q260" s="27">
        <v>15600</v>
      </c>
      <c r="R260" s="27">
        <v>38306</v>
      </c>
      <c r="S260" s="27">
        <v>38306</v>
      </c>
      <c r="T260" s="29"/>
      <c r="U260" s="29"/>
      <c r="V260" s="27">
        <v>31061</v>
      </c>
      <c r="W260" s="30">
        <v>44440</v>
      </c>
      <c r="X260" s="15" t="s">
        <v>69</v>
      </c>
      <c r="Y260" s="15" t="s">
        <v>1967</v>
      </c>
      <c r="AA260" s="42"/>
      <c r="AB260" s="42"/>
      <c r="AC260" s="42" t="s">
        <v>1620</v>
      </c>
      <c r="AD260" s="42"/>
      <c r="AE260" s="42"/>
      <c r="AF260" s="42"/>
      <c r="AG260" s="42"/>
      <c r="AH260" s="42"/>
      <c r="AI260" s="42"/>
      <c r="AJ260" s="42"/>
      <c r="AK260" s="42"/>
      <c r="AL260" s="5">
        <v>1</v>
      </c>
      <c r="AN260" s="44" t="s">
        <v>1620</v>
      </c>
      <c r="AO260" s="44"/>
      <c r="AP260" s="44"/>
      <c r="AQ260" s="44"/>
      <c r="AR260" s="44"/>
      <c r="AS260" s="5">
        <v>1</v>
      </c>
      <c r="AX260" s="5"/>
    </row>
    <row r="261" spans="1:50" ht="43.5" x14ac:dyDescent="0.35">
      <c r="A261" s="25" t="s">
        <v>302</v>
      </c>
      <c r="B261" s="15" t="s">
        <v>7</v>
      </c>
      <c r="C261" s="15" t="s">
        <v>286</v>
      </c>
      <c r="D261" s="15" t="s">
        <v>2804</v>
      </c>
      <c r="E261" s="72">
        <v>76190</v>
      </c>
      <c r="F261" s="36">
        <v>76758</v>
      </c>
      <c r="G261" s="15" t="s">
        <v>303</v>
      </c>
      <c r="H261" s="44"/>
      <c r="I261" s="15" t="s">
        <v>278</v>
      </c>
      <c r="J261" s="7" t="s">
        <v>1965</v>
      </c>
      <c r="K261" s="121">
        <v>27000</v>
      </c>
      <c r="L261" s="145">
        <v>132111</v>
      </c>
      <c r="M261" s="145"/>
      <c r="N261" s="28">
        <v>132111</v>
      </c>
      <c r="O261" s="15" t="s">
        <v>289</v>
      </c>
      <c r="P261" s="27"/>
      <c r="Q261" s="27"/>
      <c r="R261" s="27"/>
      <c r="S261" s="29"/>
      <c r="T261" s="29"/>
      <c r="U261" s="29"/>
      <c r="V261" s="27"/>
      <c r="W261" s="30">
        <v>44743</v>
      </c>
      <c r="X261" s="15" t="s">
        <v>30</v>
      </c>
      <c r="Y261" s="15" t="s">
        <v>3211</v>
      </c>
      <c r="AA261" s="42"/>
      <c r="AB261" s="42"/>
      <c r="AC261" s="42"/>
      <c r="AD261" s="42" t="s">
        <v>1620</v>
      </c>
      <c r="AE261" s="42"/>
      <c r="AF261" s="42"/>
      <c r="AG261" s="42"/>
      <c r="AH261" s="42"/>
      <c r="AI261" s="42"/>
      <c r="AJ261" s="42"/>
      <c r="AK261" s="42"/>
      <c r="AL261" s="5">
        <v>1</v>
      </c>
      <c r="AN261" s="44"/>
      <c r="AO261" s="44"/>
      <c r="AP261" s="44"/>
      <c r="AQ261" s="44"/>
      <c r="AR261" s="44"/>
      <c r="AS261" s="5">
        <v>0</v>
      </c>
      <c r="AX261" s="5"/>
    </row>
    <row r="262" spans="1:50" ht="29" x14ac:dyDescent="0.35">
      <c r="A262" s="25" t="s">
        <v>308</v>
      </c>
      <c r="B262" s="15" t="s">
        <v>7</v>
      </c>
      <c r="C262" s="15" t="s">
        <v>286</v>
      </c>
      <c r="D262" s="15" t="s">
        <v>3595</v>
      </c>
      <c r="E262" s="72">
        <v>76210</v>
      </c>
      <c r="F262" s="36">
        <v>76576</v>
      </c>
      <c r="G262" s="15" t="s">
        <v>309</v>
      </c>
      <c r="H262" s="44"/>
      <c r="I262" s="15" t="s">
        <v>273</v>
      </c>
      <c r="J262" s="7" t="s">
        <v>1965</v>
      </c>
      <c r="K262" s="121">
        <v>23000</v>
      </c>
      <c r="L262" s="145">
        <v>480055</v>
      </c>
      <c r="M262" s="145"/>
      <c r="N262" s="28">
        <v>480055</v>
      </c>
      <c r="O262" s="15" t="s">
        <v>289</v>
      </c>
      <c r="P262" s="27"/>
      <c r="Q262" s="27"/>
      <c r="R262" s="27">
        <v>11000</v>
      </c>
      <c r="S262" s="29"/>
      <c r="T262" s="29">
        <v>1000</v>
      </c>
      <c r="U262" s="29">
        <v>10000</v>
      </c>
      <c r="V262" s="27">
        <v>5000</v>
      </c>
      <c r="W262" s="30">
        <v>44531</v>
      </c>
      <c r="X262" s="15" t="s">
        <v>69</v>
      </c>
      <c r="Y262" s="15"/>
      <c r="AA262" s="42"/>
      <c r="AB262" s="42"/>
      <c r="AC262" s="42" t="s">
        <v>1620</v>
      </c>
      <c r="AD262" s="42"/>
      <c r="AE262" s="42"/>
      <c r="AF262" s="42"/>
      <c r="AG262" s="42"/>
      <c r="AH262" s="42"/>
      <c r="AI262" s="42"/>
      <c r="AJ262" s="42"/>
      <c r="AK262" s="42"/>
      <c r="AL262" s="5">
        <v>1</v>
      </c>
      <c r="AN262" s="44"/>
      <c r="AO262" s="44"/>
      <c r="AP262" s="44"/>
      <c r="AQ262" s="44"/>
      <c r="AR262" s="44"/>
      <c r="AS262" s="5">
        <v>0</v>
      </c>
      <c r="AX262" s="5"/>
    </row>
    <row r="263" spans="1:50" ht="29" x14ac:dyDescent="0.35">
      <c r="A263" s="25" t="s">
        <v>330</v>
      </c>
      <c r="B263" s="15" t="s">
        <v>7</v>
      </c>
      <c r="C263" s="15" t="s">
        <v>286</v>
      </c>
      <c r="D263" s="15" t="s">
        <v>3585</v>
      </c>
      <c r="E263" s="72">
        <v>76300</v>
      </c>
      <c r="F263" s="36">
        <v>76681</v>
      </c>
      <c r="G263" s="15" t="s">
        <v>331</v>
      </c>
      <c r="H263" s="44"/>
      <c r="I263" s="15" t="s">
        <v>280</v>
      </c>
      <c r="J263" s="7" t="s">
        <v>263</v>
      </c>
      <c r="K263" s="121">
        <v>4530</v>
      </c>
      <c r="L263" s="145">
        <v>177620</v>
      </c>
      <c r="M263" s="145"/>
      <c r="N263" s="28">
        <v>177620</v>
      </c>
      <c r="O263" s="15" t="s">
        <v>289</v>
      </c>
      <c r="P263" s="27">
        <v>2401</v>
      </c>
      <c r="Q263" s="27">
        <v>2401</v>
      </c>
      <c r="R263" s="27"/>
      <c r="S263" s="29"/>
      <c r="T263" s="29"/>
      <c r="U263" s="29"/>
      <c r="V263" s="27">
        <v>1043</v>
      </c>
      <c r="W263" s="30">
        <v>44372</v>
      </c>
      <c r="X263" s="15" t="s">
        <v>69</v>
      </c>
      <c r="Y263" s="15" t="s">
        <v>1972</v>
      </c>
      <c r="AA263" s="42"/>
      <c r="AB263" s="42"/>
      <c r="AC263" s="42" t="s">
        <v>1620</v>
      </c>
      <c r="AD263" s="42"/>
      <c r="AE263" s="42"/>
      <c r="AF263" s="42"/>
      <c r="AG263" s="42"/>
      <c r="AH263" s="42"/>
      <c r="AI263" s="42"/>
      <c r="AJ263" s="42"/>
      <c r="AK263" s="42"/>
      <c r="AL263" s="5">
        <v>1</v>
      </c>
      <c r="AN263" s="44"/>
      <c r="AO263" s="44"/>
      <c r="AP263" s="44" t="s">
        <v>1620</v>
      </c>
      <c r="AQ263" s="44"/>
      <c r="AR263" s="44"/>
      <c r="AS263" s="5">
        <v>1</v>
      </c>
      <c r="AX263" s="5"/>
    </row>
    <row r="264" spans="1:50" ht="72.5" x14ac:dyDescent="0.35">
      <c r="A264" s="25" t="s">
        <v>332</v>
      </c>
      <c r="B264" s="15" t="s">
        <v>7</v>
      </c>
      <c r="C264" s="15" t="s">
        <v>286</v>
      </c>
      <c r="D264" s="15" t="s">
        <v>3571</v>
      </c>
      <c r="E264" s="72">
        <v>76400</v>
      </c>
      <c r="F264" s="36">
        <v>76259</v>
      </c>
      <c r="G264" s="15" t="s">
        <v>333</v>
      </c>
      <c r="H264" s="44"/>
      <c r="I264" s="15" t="s">
        <v>272</v>
      </c>
      <c r="J264" s="7" t="s">
        <v>1965</v>
      </c>
      <c r="K264" s="121">
        <v>5518</v>
      </c>
      <c r="L264" s="145">
        <v>393289</v>
      </c>
      <c r="M264" s="145"/>
      <c r="N264" s="28">
        <v>393289</v>
      </c>
      <c r="O264" s="15" t="s">
        <v>299</v>
      </c>
      <c r="P264" s="27"/>
      <c r="Q264" s="27"/>
      <c r="R264" s="27"/>
      <c r="S264" s="29"/>
      <c r="T264" s="29"/>
      <c r="U264" s="29"/>
      <c r="V264" s="27">
        <v>3374</v>
      </c>
      <c r="W264" s="30">
        <v>44562</v>
      </c>
      <c r="X264" s="15" t="s">
        <v>63</v>
      </c>
      <c r="Y264" s="15"/>
      <c r="AA264" s="42" t="s">
        <v>1620</v>
      </c>
      <c r="AB264" s="42"/>
      <c r="AC264" s="42"/>
      <c r="AD264" s="42"/>
      <c r="AE264" s="42"/>
      <c r="AF264" s="42"/>
      <c r="AG264" s="42"/>
      <c r="AH264" s="42"/>
      <c r="AI264" s="42"/>
      <c r="AJ264" s="42"/>
      <c r="AK264" s="42"/>
      <c r="AL264" s="5">
        <v>1</v>
      </c>
      <c r="AN264" s="44"/>
      <c r="AO264" s="44"/>
      <c r="AP264" s="44"/>
      <c r="AQ264" s="44"/>
      <c r="AR264" s="44"/>
      <c r="AS264" s="5">
        <v>0</v>
      </c>
      <c r="AX264" s="5"/>
    </row>
    <row r="265" spans="1:50" ht="43.5" x14ac:dyDescent="0.35">
      <c r="A265" s="25" t="s">
        <v>296</v>
      </c>
      <c r="B265" s="15" t="s">
        <v>7</v>
      </c>
      <c r="C265" s="15" t="s">
        <v>286</v>
      </c>
      <c r="D265" s="15" t="s">
        <v>3596</v>
      </c>
      <c r="E265" s="72">
        <v>76590</v>
      </c>
      <c r="F265" s="36">
        <v>76397</v>
      </c>
      <c r="G265" s="15" t="s">
        <v>297</v>
      </c>
      <c r="H265" s="44"/>
      <c r="I265" s="15" t="s">
        <v>275</v>
      </c>
      <c r="J265" s="7" t="s">
        <v>1296</v>
      </c>
      <c r="K265" s="121">
        <v>37000</v>
      </c>
      <c r="L265" s="145">
        <v>480055</v>
      </c>
      <c r="M265" s="145"/>
      <c r="N265" s="28">
        <v>480055</v>
      </c>
      <c r="O265" s="15" t="s">
        <v>289</v>
      </c>
      <c r="P265" s="27">
        <v>5800</v>
      </c>
      <c r="Q265" s="27">
        <v>5800</v>
      </c>
      <c r="R265" s="27"/>
      <c r="S265" s="29"/>
      <c r="T265" s="29"/>
      <c r="U265" s="29"/>
      <c r="V265" s="27">
        <v>15600</v>
      </c>
      <c r="W265" s="30">
        <v>44348</v>
      </c>
      <c r="X265" s="15" t="s">
        <v>69</v>
      </c>
      <c r="Y265" s="15"/>
      <c r="AA265" s="42"/>
      <c r="AB265" s="42"/>
      <c r="AC265" s="42" t="s">
        <v>1620</v>
      </c>
      <c r="AD265" s="42"/>
      <c r="AE265" s="42"/>
      <c r="AF265" s="42"/>
      <c r="AG265" s="42"/>
      <c r="AH265" s="42"/>
      <c r="AI265" s="42"/>
      <c r="AJ265" s="42"/>
      <c r="AK265" s="42"/>
      <c r="AL265" s="5">
        <v>1</v>
      </c>
      <c r="AN265" s="44"/>
      <c r="AO265" s="44"/>
      <c r="AP265" s="44"/>
      <c r="AQ265" s="44"/>
      <c r="AR265" s="44"/>
      <c r="AS265" s="5">
        <v>0</v>
      </c>
      <c r="AX265" s="5"/>
    </row>
    <row r="266" spans="1:50" ht="29" x14ac:dyDescent="0.35">
      <c r="A266" s="25" t="s">
        <v>321</v>
      </c>
      <c r="B266" s="15" t="s">
        <v>7</v>
      </c>
      <c r="C266" s="15" t="s">
        <v>286</v>
      </c>
      <c r="D266" s="15" t="s">
        <v>2806</v>
      </c>
      <c r="E266" s="72">
        <v>76620</v>
      </c>
      <c r="F266" s="36">
        <v>76351</v>
      </c>
      <c r="G266" s="15" t="s">
        <v>322</v>
      </c>
      <c r="H266" s="44"/>
      <c r="I266" s="15" t="s">
        <v>271</v>
      </c>
      <c r="J266" s="7" t="s">
        <v>1296</v>
      </c>
      <c r="K266" s="121">
        <v>2260</v>
      </c>
      <c r="L266" s="145">
        <v>458213</v>
      </c>
      <c r="M266" s="145"/>
      <c r="N266" s="28">
        <v>458213</v>
      </c>
      <c r="O266" s="15" t="s">
        <v>299</v>
      </c>
      <c r="P266" s="27">
        <v>1670</v>
      </c>
      <c r="Q266" s="27">
        <v>1670</v>
      </c>
      <c r="R266" s="27">
        <v>250</v>
      </c>
      <c r="S266" s="29"/>
      <c r="T266" s="29">
        <v>250</v>
      </c>
      <c r="U266" s="29"/>
      <c r="V266" s="27"/>
      <c r="W266" s="30">
        <v>44440</v>
      </c>
      <c r="X266" s="15" t="s">
        <v>69</v>
      </c>
      <c r="Y266" s="15" t="s">
        <v>251</v>
      </c>
      <c r="AA266" s="42"/>
      <c r="AB266" s="42"/>
      <c r="AC266" s="42" t="s">
        <v>1620</v>
      </c>
      <c r="AD266" s="42"/>
      <c r="AE266" s="42"/>
      <c r="AF266" s="42"/>
      <c r="AG266" s="42"/>
      <c r="AH266" s="42"/>
      <c r="AI266" s="42"/>
      <c r="AJ266" s="42"/>
      <c r="AK266" s="42"/>
      <c r="AL266" s="5">
        <v>1</v>
      </c>
      <c r="AN266" s="44"/>
      <c r="AO266" s="44"/>
      <c r="AP266" s="44" t="s">
        <v>1620</v>
      </c>
      <c r="AQ266" s="44"/>
      <c r="AR266" s="44"/>
      <c r="AS266" s="5">
        <v>1</v>
      </c>
      <c r="AX266" s="5"/>
    </row>
    <row r="267" spans="1:50" ht="43.5" x14ac:dyDescent="0.35">
      <c r="A267" s="25" t="s">
        <v>336</v>
      </c>
      <c r="B267" s="15" t="s">
        <v>7</v>
      </c>
      <c r="C267" s="15" t="s">
        <v>286</v>
      </c>
      <c r="D267" s="15" t="s">
        <v>3888</v>
      </c>
      <c r="E267" s="72">
        <v>76490</v>
      </c>
      <c r="F267" s="36">
        <v>76164</v>
      </c>
      <c r="G267" s="15" t="s">
        <v>3885</v>
      </c>
      <c r="H267" s="44"/>
      <c r="I267" s="15" t="s">
        <v>337</v>
      </c>
      <c r="J267" s="7" t="s">
        <v>1296</v>
      </c>
      <c r="K267" s="121">
        <v>6300</v>
      </c>
      <c r="L267" s="108"/>
      <c r="M267" s="145">
        <v>400000</v>
      </c>
      <c r="N267" s="28">
        <v>400000</v>
      </c>
      <c r="O267" s="15" t="s">
        <v>289</v>
      </c>
      <c r="P267" s="27">
        <v>1577</v>
      </c>
      <c r="Q267" s="27">
        <v>1577</v>
      </c>
      <c r="R267" s="27"/>
      <c r="S267" s="29"/>
      <c r="T267" s="29"/>
      <c r="U267" s="29"/>
      <c r="V267" s="27">
        <v>400</v>
      </c>
      <c r="W267" s="30">
        <v>44197</v>
      </c>
      <c r="X267" s="15" t="s">
        <v>2982</v>
      </c>
      <c r="Y267" s="15" t="s">
        <v>3893</v>
      </c>
      <c r="AA267" s="42"/>
      <c r="AB267" s="42" t="s">
        <v>1620</v>
      </c>
      <c r="AC267" s="42"/>
      <c r="AD267" s="42" t="s">
        <v>1620</v>
      </c>
      <c r="AE267" s="42"/>
      <c r="AF267" s="42"/>
      <c r="AG267" s="42"/>
      <c r="AH267" s="42"/>
      <c r="AI267" s="42"/>
      <c r="AJ267" s="42"/>
      <c r="AK267" s="42"/>
      <c r="AL267" s="5">
        <v>2</v>
      </c>
      <c r="AN267" s="44"/>
      <c r="AO267" s="44"/>
      <c r="AP267" s="44"/>
      <c r="AQ267" s="44"/>
      <c r="AR267" s="44"/>
      <c r="AS267" s="5">
        <v>0</v>
      </c>
      <c r="AX267" s="5"/>
    </row>
    <row r="268" spans="1:50" ht="43.5" x14ac:dyDescent="0.35">
      <c r="A268" s="25" t="s">
        <v>315</v>
      </c>
      <c r="B268" s="15" t="s">
        <v>7</v>
      </c>
      <c r="C268" s="15" t="s">
        <v>285</v>
      </c>
      <c r="D268" s="15" t="s">
        <v>3889</v>
      </c>
      <c r="E268" s="72">
        <v>61300</v>
      </c>
      <c r="F268" s="36">
        <v>61214</v>
      </c>
      <c r="G268" s="15" t="s">
        <v>3886</v>
      </c>
      <c r="H268" s="44"/>
      <c r="I268" s="15" t="s">
        <v>3882</v>
      </c>
      <c r="J268" s="7" t="s">
        <v>1965</v>
      </c>
      <c r="K268" s="121">
        <v>3230</v>
      </c>
      <c r="L268" s="108"/>
      <c r="M268" s="145">
        <v>198902</v>
      </c>
      <c r="N268" s="28">
        <v>198902</v>
      </c>
      <c r="O268" s="15" t="s">
        <v>299</v>
      </c>
      <c r="P268" s="27">
        <v>693</v>
      </c>
      <c r="Q268" s="27">
        <v>693</v>
      </c>
      <c r="R268" s="27"/>
      <c r="S268" s="29"/>
      <c r="T268" s="29"/>
      <c r="U268" s="29"/>
      <c r="V268" s="27">
        <v>1200</v>
      </c>
      <c r="W268" s="30">
        <v>44445</v>
      </c>
      <c r="X268" s="15" t="s">
        <v>3892</v>
      </c>
      <c r="Y268" s="15"/>
      <c r="AA268" s="42"/>
      <c r="AB268" s="42" t="s">
        <v>1620</v>
      </c>
      <c r="AC268" s="42" t="s">
        <v>1620</v>
      </c>
      <c r="AD268" s="42" t="s">
        <v>1620</v>
      </c>
      <c r="AE268" s="42"/>
      <c r="AF268" s="42" t="s">
        <v>1620</v>
      </c>
      <c r="AG268" s="42"/>
      <c r="AH268" s="42"/>
      <c r="AI268" s="42"/>
      <c r="AJ268" s="42"/>
      <c r="AK268" s="42"/>
      <c r="AL268" s="5">
        <v>4</v>
      </c>
      <c r="AN268" s="44"/>
      <c r="AO268" s="44"/>
      <c r="AP268" s="44"/>
      <c r="AQ268" s="44"/>
      <c r="AR268" s="44"/>
      <c r="AS268" s="5">
        <v>0</v>
      </c>
      <c r="AX268" s="5"/>
    </row>
    <row r="269" spans="1:50" ht="58" x14ac:dyDescent="0.35">
      <c r="A269" s="25" t="s">
        <v>339</v>
      </c>
      <c r="B269" s="15" t="s">
        <v>7</v>
      </c>
      <c r="C269" s="15" t="s">
        <v>286</v>
      </c>
      <c r="D269" s="15" t="s">
        <v>3890</v>
      </c>
      <c r="E269" s="72">
        <v>76200</v>
      </c>
      <c r="F269" s="72">
        <v>76217</v>
      </c>
      <c r="G269" s="15" t="s">
        <v>340</v>
      </c>
      <c r="H269" s="44"/>
      <c r="I269" s="15" t="s">
        <v>3883</v>
      </c>
      <c r="J269" s="7" t="s">
        <v>1965</v>
      </c>
      <c r="K269" s="121">
        <v>2000</v>
      </c>
      <c r="L269" s="108"/>
      <c r="M269" s="145">
        <v>400000</v>
      </c>
      <c r="N269" s="28">
        <v>400000</v>
      </c>
      <c r="O269" s="15" t="s">
        <v>341</v>
      </c>
      <c r="P269" s="27"/>
      <c r="Q269" s="27"/>
      <c r="R269" s="27">
        <v>1300</v>
      </c>
      <c r="S269" s="29">
        <v>1300</v>
      </c>
      <c r="T269" s="29"/>
      <c r="U269" s="29"/>
      <c r="V269" s="27">
        <v>2960</v>
      </c>
      <c r="W269" s="30">
        <v>44175</v>
      </c>
      <c r="X269" s="15" t="s">
        <v>2820</v>
      </c>
      <c r="Y269" s="15"/>
      <c r="AA269" s="42" t="s">
        <v>1620</v>
      </c>
      <c r="AB269" s="42" t="s">
        <v>1620</v>
      </c>
      <c r="AC269" s="42" t="s">
        <v>1620</v>
      </c>
      <c r="AD269" s="42"/>
      <c r="AE269" s="42"/>
      <c r="AF269" s="42"/>
      <c r="AG269" s="42"/>
      <c r="AH269" s="42"/>
      <c r="AI269" s="42"/>
      <c r="AJ269" s="42"/>
      <c r="AK269" s="42"/>
      <c r="AL269" s="5">
        <v>3</v>
      </c>
      <c r="AN269" s="44"/>
      <c r="AO269" s="44"/>
      <c r="AP269" s="44"/>
      <c r="AQ269" s="44"/>
      <c r="AR269" s="44"/>
      <c r="AS269" s="5">
        <v>0</v>
      </c>
      <c r="AX269" s="5"/>
    </row>
    <row r="270" spans="1:50" ht="29" x14ac:dyDescent="0.35">
      <c r="A270" s="25" t="s">
        <v>313</v>
      </c>
      <c r="B270" s="15" t="s">
        <v>7</v>
      </c>
      <c r="C270" s="15" t="s">
        <v>286</v>
      </c>
      <c r="D270" s="15" t="s">
        <v>3891</v>
      </c>
      <c r="E270" s="72">
        <v>76110</v>
      </c>
      <c r="F270" s="72">
        <v>76302</v>
      </c>
      <c r="G270" s="15" t="s">
        <v>3887</v>
      </c>
      <c r="H270" s="44"/>
      <c r="I270" s="15" t="s">
        <v>3884</v>
      </c>
      <c r="J270" s="7" t="s">
        <v>1965</v>
      </c>
      <c r="K270" s="121">
        <v>1990</v>
      </c>
      <c r="L270" s="108"/>
      <c r="M270" s="145">
        <v>69200</v>
      </c>
      <c r="N270" s="28">
        <v>69200</v>
      </c>
      <c r="O270" s="15" t="s">
        <v>299</v>
      </c>
      <c r="P270" s="27"/>
      <c r="Q270" s="27"/>
      <c r="R270" s="27"/>
      <c r="S270" s="29"/>
      <c r="T270" s="29"/>
      <c r="U270" s="29"/>
      <c r="V270" s="27"/>
      <c r="W270" s="30">
        <v>44377</v>
      </c>
      <c r="X270" s="15" t="s">
        <v>30</v>
      </c>
      <c r="Y270" s="15"/>
      <c r="AA270" s="42"/>
      <c r="AB270" s="42"/>
      <c r="AC270" s="42"/>
      <c r="AD270" s="42" t="s">
        <v>1620</v>
      </c>
      <c r="AE270" s="42"/>
      <c r="AF270" s="42"/>
      <c r="AG270" s="42"/>
      <c r="AH270" s="42"/>
      <c r="AI270" s="42"/>
      <c r="AJ270" s="42"/>
      <c r="AK270" s="42"/>
      <c r="AL270" s="5">
        <v>1</v>
      </c>
      <c r="AN270" s="44"/>
      <c r="AO270" s="44"/>
      <c r="AP270" s="44"/>
      <c r="AQ270" s="44"/>
      <c r="AR270" s="44"/>
      <c r="AS270" s="5">
        <v>0</v>
      </c>
      <c r="AX270" s="5"/>
    </row>
    <row r="271" spans="1:50" ht="29" x14ac:dyDescent="0.35">
      <c r="A271" s="25" t="s">
        <v>316</v>
      </c>
      <c r="B271" s="15" t="s">
        <v>7</v>
      </c>
      <c r="C271" s="15" t="s">
        <v>286</v>
      </c>
      <c r="D271" s="15" t="s">
        <v>3524</v>
      </c>
      <c r="E271" s="72">
        <v>76930</v>
      </c>
      <c r="F271" s="36">
        <v>76481</v>
      </c>
      <c r="G271" s="15" t="s">
        <v>317</v>
      </c>
      <c r="H271" s="44"/>
      <c r="I271" s="15" t="s">
        <v>271</v>
      </c>
      <c r="J271" s="7" t="s">
        <v>263</v>
      </c>
      <c r="K271" s="121">
        <v>2000</v>
      </c>
      <c r="L271" s="145">
        <v>333686</v>
      </c>
      <c r="M271" s="145"/>
      <c r="N271" s="28">
        <v>333686</v>
      </c>
      <c r="O271" s="15" t="s">
        <v>299</v>
      </c>
      <c r="P271" s="27">
        <v>2621</v>
      </c>
      <c r="Q271" s="27">
        <v>2621</v>
      </c>
      <c r="R271" s="27">
        <v>590</v>
      </c>
      <c r="S271" s="29"/>
      <c r="T271" s="29">
        <v>590</v>
      </c>
      <c r="U271" s="29"/>
      <c r="V271" s="27">
        <v>193</v>
      </c>
      <c r="W271" s="30">
        <v>44501</v>
      </c>
      <c r="X271" s="15" t="s">
        <v>69</v>
      </c>
      <c r="Y271" s="15" t="s">
        <v>251</v>
      </c>
      <c r="AA271" s="42"/>
      <c r="AB271" s="42"/>
      <c r="AC271" s="42" t="s">
        <v>1620</v>
      </c>
      <c r="AD271" s="42"/>
      <c r="AE271" s="42"/>
      <c r="AF271" s="42"/>
      <c r="AG271" s="42"/>
      <c r="AH271" s="42"/>
      <c r="AI271" s="42"/>
      <c r="AJ271" s="42"/>
      <c r="AK271" s="42"/>
      <c r="AL271" s="5">
        <v>1</v>
      </c>
      <c r="AN271" s="44"/>
      <c r="AO271" s="44"/>
      <c r="AP271" s="44" t="s">
        <v>1620</v>
      </c>
      <c r="AQ271" s="44"/>
      <c r="AR271" s="44"/>
      <c r="AS271" s="5">
        <v>1</v>
      </c>
      <c r="AX271" s="5"/>
    </row>
    <row r="272" spans="1:50" ht="58" x14ac:dyDescent="0.35">
      <c r="A272" s="25" t="s">
        <v>1749</v>
      </c>
      <c r="B272" s="15" t="s">
        <v>407</v>
      </c>
      <c r="C272" s="7" t="s">
        <v>531</v>
      </c>
      <c r="D272" s="15" t="s">
        <v>3597</v>
      </c>
      <c r="E272" s="72">
        <v>16000</v>
      </c>
      <c r="F272" s="15">
        <v>16015</v>
      </c>
      <c r="G272" s="15" t="s">
        <v>1750</v>
      </c>
      <c r="H272" s="44"/>
      <c r="I272" s="15" t="s">
        <v>3648</v>
      </c>
      <c r="J272" s="7" t="s">
        <v>2997</v>
      </c>
      <c r="K272" s="121">
        <v>5000</v>
      </c>
      <c r="L272" s="145">
        <v>603000</v>
      </c>
      <c r="M272" s="145"/>
      <c r="N272" s="28">
        <v>603000</v>
      </c>
      <c r="O272" s="15" t="s">
        <v>299</v>
      </c>
      <c r="P272" s="27">
        <v>7402</v>
      </c>
      <c r="Q272" s="27">
        <v>4272</v>
      </c>
      <c r="R272" s="27">
        <v>667</v>
      </c>
      <c r="S272" s="29">
        <v>667</v>
      </c>
      <c r="T272" s="29">
        <v>0</v>
      </c>
      <c r="U272" s="29">
        <v>0</v>
      </c>
      <c r="V272" s="27">
        <v>1010</v>
      </c>
      <c r="W272" s="30">
        <v>44550</v>
      </c>
      <c r="X272" s="15" t="s">
        <v>2819</v>
      </c>
      <c r="Y272" s="15" t="s">
        <v>251</v>
      </c>
      <c r="AA272" s="42" t="s">
        <v>1620</v>
      </c>
      <c r="AB272" s="42" t="s">
        <v>1620</v>
      </c>
      <c r="AC272" s="42"/>
      <c r="AD272" s="42"/>
      <c r="AE272" s="42"/>
      <c r="AF272" s="42"/>
      <c r="AG272" s="42"/>
      <c r="AH272" s="42"/>
      <c r="AI272" s="42"/>
      <c r="AJ272" s="42"/>
      <c r="AK272" s="42"/>
      <c r="AL272" s="5">
        <v>2</v>
      </c>
      <c r="AN272" s="44"/>
      <c r="AO272" s="44"/>
      <c r="AP272" s="44" t="s">
        <v>1620</v>
      </c>
      <c r="AQ272" s="44"/>
      <c r="AR272" s="44"/>
      <c r="AS272" s="5">
        <v>1</v>
      </c>
      <c r="AX272" s="5"/>
    </row>
    <row r="273" spans="1:50" s="24" customFormat="1" ht="58" x14ac:dyDescent="0.35">
      <c r="A273" s="16" t="s">
        <v>945</v>
      </c>
      <c r="B273" s="17" t="s">
        <v>407</v>
      </c>
      <c r="C273" s="19" t="s">
        <v>531</v>
      </c>
      <c r="D273" s="17" t="s">
        <v>3597</v>
      </c>
      <c r="E273" s="18">
        <v>16000</v>
      </c>
      <c r="F273" s="18">
        <v>16015</v>
      </c>
      <c r="G273" s="17" t="s">
        <v>3736</v>
      </c>
      <c r="H273" s="46"/>
      <c r="I273" s="17" t="s">
        <v>3737</v>
      </c>
      <c r="J273" s="19" t="s">
        <v>1965</v>
      </c>
      <c r="K273" s="122">
        <v>5631</v>
      </c>
      <c r="L273" s="146">
        <v>307000</v>
      </c>
      <c r="M273" s="146"/>
      <c r="N273" s="21">
        <v>307000</v>
      </c>
      <c r="O273" s="146" t="s">
        <v>299</v>
      </c>
      <c r="P273" s="20">
        <v>0</v>
      </c>
      <c r="Q273" s="20">
        <v>0</v>
      </c>
      <c r="R273" s="20">
        <v>10759</v>
      </c>
      <c r="S273" s="22">
        <v>7758</v>
      </c>
      <c r="T273" s="22">
        <v>3001</v>
      </c>
      <c r="U273" s="22">
        <v>0</v>
      </c>
      <c r="V273" s="20">
        <v>2987</v>
      </c>
      <c r="W273" s="23">
        <v>44470</v>
      </c>
      <c r="X273" s="17" t="s">
        <v>2820</v>
      </c>
      <c r="Y273" s="17"/>
      <c r="Z273" s="41"/>
      <c r="AA273" s="46" t="s">
        <v>1620</v>
      </c>
      <c r="AB273" s="46" t="s">
        <v>1620</v>
      </c>
      <c r="AC273" s="46" t="s">
        <v>1620</v>
      </c>
      <c r="AD273" s="46"/>
      <c r="AE273" s="46"/>
      <c r="AF273" s="46"/>
      <c r="AG273" s="46"/>
      <c r="AH273" s="46"/>
      <c r="AI273" s="46"/>
      <c r="AJ273" s="46"/>
      <c r="AK273" s="46"/>
      <c r="AL273" s="5">
        <v>3</v>
      </c>
      <c r="AM273" s="41"/>
      <c r="AN273" s="46"/>
      <c r="AO273" s="46"/>
      <c r="AP273" s="46"/>
      <c r="AQ273" s="46"/>
      <c r="AR273" s="46"/>
      <c r="AS273" s="5">
        <v>0</v>
      </c>
      <c r="AT273" s="5"/>
      <c r="AU273" s="128"/>
      <c r="AV273" s="84"/>
    </row>
    <row r="274" spans="1:50" ht="29" x14ac:dyDescent="0.35">
      <c r="A274" s="25" t="s">
        <v>1693</v>
      </c>
      <c r="B274" s="15" t="s">
        <v>407</v>
      </c>
      <c r="C274" s="7" t="s">
        <v>531</v>
      </c>
      <c r="D274" s="15" t="s">
        <v>3597</v>
      </c>
      <c r="E274" s="72">
        <v>16000</v>
      </c>
      <c r="F274" s="15">
        <v>16015</v>
      </c>
      <c r="G274" s="15" t="s">
        <v>2925</v>
      </c>
      <c r="H274" s="44"/>
      <c r="I274" s="15" t="s">
        <v>2926</v>
      </c>
      <c r="J274" s="7" t="s">
        <v>1296</v>
      </c>
      <c r="K274" s="121">
        <v>792.00000000000011</v>
      </c>
      <c r="L274" s="145">
        <v>117000</v>
      </c>
      <c r="M274" s="145"/>
      <c r="N274" s="28">
        <v>117000</v>
      </c>
      <c r="O274" s="15" t="s">
        <v>299</v>
      </c>
      <c r="P274" s="27">
        <v>792</v>
      </c>
      <c r="Q274" s="27">
        <v>352</v>
      </c>
      <c r="R274" s="27">
        <v>440</v>
      </c>
      <c r="S274" s="29">
        <v>440</v>
      </c>
      <c r="T274" s="29">
        <v>0</v>
      </c>
      <c r="U274" s="29">
        <v>0</v>
      </c>
      <c r="V274" s="27">
        <v>0</v>
      </c>
      <c r="W274" s="30">
        <v>44454</v>
      </c>
      <c r="X274" s="15" t="s">
        <v>63</v>
      </c>
      <c r="Y274" s="15"/>
      <c r="AA274" s="42" t="s">
        <v>1620</v>
      </c>
      <c r="AB274" s="42"/>
      <c r="AC274" s="42"/>
      <c r="AD274" s="42"/>
      <c r="AE274" s="42"/>
      <c r="AF274" s="42"/>
      <c r="AG274" s="42"/>
      <c r="AH274" s="42"/>
      <c r="AI274" s="42"/>
      <c r="AJ274" s="42"/>
      <c r="AK274" s="42"/>
      <c r="AL274" s="5">
        <v>1</v>
      </c>
      <c r="AN274" s="44"/>
      <c r="AO274" s="44"/>
      <c r="AP274" s="44"/>
      <c r="AQ274" s="44"/>
      <c r="AR274" s="44"/>
      <c r="AS274" s="5">
        <v>0</v>
      </c>
      <c r="AX274" s="5"/>
    </row>
    <row r="275" spans="1:50" ht="58" x14ac:dyDescent="0.35">
      <c r="A275" s="25" t="s">
        <v>1651</v>
      </c>
      <c r="B275" s="15" t="s">
        <v>407</v>
      </c>
      <c r="C275" s="7" t="s">
        <v>531</v>
      </c>
      <c r="D275" s="15" t="s">
        <v>3525</v>
      </c>
      <c r="E275" s="72">
        <v>16110</v>
      </c>
      <c r="F275" s="15">
        <v>16281</v>
      </c>
      <c r="G275" s="15" t="s">
        <v>1652</v>
      </c>
      <c r="H275" s="44"/>
      <c r="I275" s="15" t="s">
        <v>1653</v>
      </c>
      <c r="J275" s="7" t="s">
        <v>1965</v>
      </c>
      <c r="K275" s="121">
        <v>90000</v>
      </c>
      <c r="L275" s="145">
        <v>51300</v>
      </c>
      <c r="M275" s="145"/>
      <c r="N275" s="28">
        <v>51300</v>
      </c>
      <c r="O275" s="15" t="s">
        <v>289</v>
      </c>
      <c r="P275" s="27">
        <v>0</v>
      </c>
      <c r="Q275" s="27">
        <v>0</v>
      </c>
      <c r="R275" s="27">
        <v>0</v>
      </c>
      <c r="S275" s="29">
        <v>0</v>
      </c>
      <c r="T275" s="29">
        <v>0</v>
      </c>
      <c r="U275" s="29">
        <v>0</v>
      </c>
      <c r="V275" s="27">
        <v>0</v>
      </c>
      <c r="W275" s="30">
        <v>44805</v>
      </c>
      <c r="X275" s="15" t="s">
        <v>3195</v>
      </c>
      <c r="Y275" s="15" t="s">
        <v>1654</v>
      </c>
      <c r="AA275" s="44"/>
      <c r="AB275" s="44" t="s">
        <v>1620</v>
      </c>
      <c r="AC275" s="44" t="s">
        <v>1620</v>
      </c>
      <c r="AD275" s="44" t="s">
        <v>1620</v>
      </c>
      <c r="AE275" s="44"/>
      <c r="AF275" s="44"/>
      <c r="AG275" s="44"/>
      <c r="AH275" s="44"/>
      <c r="AI275" s="44"/>
      <c r="AJ275" s="44"/>
      <c r="AK275" s="44"/>
      <c r="AL275" s="5">
        <v>3</v>
      </c>
      <c r="AN275" s="44"/>
      <c r="AO275" s="44"/>
      <c r="AP275" s="44"/>
      <c r="AQ275" s="44"/>
      <c r="AR275" s="44"/>
      <c r="AS275" s="5">
        <v>0</v>
      </c>
      <c r="AX275" s="5"/>
    </row>
    <row r="276" spans="1:50" ht="43.5" x14ac:dyDescent="0.35">
      <c r="A276" s="25" t="s">
        <v>1737</v>
      </c>
      <c r="B276" s="15" t="s">
        <v>407</v>
      </c>
      <c r="C276" s="7" t="s">
        <v>531</v>
      </c>
      <c r="D276" s="15" t="s">
        <v>3598</v>
      </c>
      <c r="E276" s="72">
        <v>16120</v>
      </c>
      <c r="F276" s="15">
        <v>16090</v>
      </c>
      <c r="G276" s="15" t="s">
        <v>3711</v>
      </c>
      <c r="H276" s="44"/>
      <c r="I276" s="15" t="s">
        <v>3712</v>
      </c>
      <c r="J276" s="7" t="s">
        <v>1965</v>
      </c>
      <c r="K276" s="121">
        <v>3491</v>
      </c>
      <c r="L276" s="145">
        <v>400000</v>
      </c>
      <c r="M276" s="145"/>
      <c r="N276" s="28">
        <v>400000</v>
      </c>
      <c r="O276" s="15" t="s">
        <v>301</v>
      </c>
      <c r="P276" s="27">
        <v>80</v>
      </c>
      <c r="Q276" s="27"/>
      <c r="R276" s="27">
        <v>140</v>
      </c>
      <c r="S276" s="29">
        <v>140</v>
      </c>
      <c r="T276" s="29">
        <v>0</v>
      </c>
      <c r="U276" s="29">
        <v>0</v>
      </c>
      <c r="V276" s="27">
        <v>2580</v>
      </c>
      <c r="W276" s="30">
        <v>44407</v>
      </c>
      <c r="X276" s="15" t="s">
        <v>3195</v>
      </c>
      <c r="Y276" s="15"/>
      <c r="AA276" s="44"/>
      <c r="AB276" s="44" t="s">
        <v>1620</v>
      </c>
      <c r="AC276" s="44" t="s">
        <v>1620</v>
      </c>
      <c r="AD276" s="44" t="s">
        <v>1620</v>
      </c>
      <c r="AE276" s="44"/>
      <c r="AF276" s="44"/>
      <c r="AG276" s="44"/>
      <c r="AH276" s="44"/>
      <c r="AI276" s="44"/>
      <c r="AJ276" s="44"/>
      <c r="AK276" s="44"/>
      <c r="AL276" s="5">
        <v>3</v>
      </c>
      <c r="AN276" s="44"/>
      <c r="AO276" s="44"/>
      <c r="AP276" s="44"/>
      <c r="AQ276" s="44"/>
      <c r="AR276" s="44"/>
      <c r="AS276" s="5">
        <v>0</v>
      </c>
      <c r="AX276" s="5"/>
    </row>
    <row r="277" spans="1:50" ht="58" x14ac:dyDescent="0.35">
      <c r="A277" s="25" t="s">
        <v>954</v>
      </c>
      <c r="B277" s="15" t="s">
        <v>407</v>
      </c>
      <c r="C277" s="7" t="s">
        <v>531</v>
      </c>
      <c r="D277" s="15" t="s">
        <v>3447</v>
      </c>
      <c r="E277" s="72">
        <v>16160</v>
      </c>
      <c r="F277" s="15">
        <v>16154</v>
      </c>
      <c r="G277" s="15" t="s">
        <v>955</v>
      </c>
      <c r="H277" s="44"/>
      <c r="I277" s="15" t="s">
        <v>956</v>
      </c>
      <c r="J277" s="7" t="s">
        <v>1965</v>
      </c>
      <c r="K277" s="121">
        <v>76000</v>
      </c>
      <c r="L277" s="145">
        <v>406000</v>
      </c>
      <c r="M277" s="145"/>
      <c r="N277" s="28">
        <v>406000</v>
      </c>
      <c r="O277" s="15" t="s">
        <v>295</v>
      </c>
      <c r="P277" s="27">
        <v>25050</v>
      </c>
      <c r="Q277" s="27">
        <v>3650</v>
      </c>
      <c r="R277" s="27">
        <v>3000</v>
      </c>
      <c r="S277" s="29">
        <v>0</v>
      </c>
      <c r="T277" s="29">
        <v>0</v>
      </c>
      <c r="U277" s="29">
        <v>3000</v>
      </c>
      <c r="V277" s="27">
        <v>400</v>
      </c>
      <c r="W277" s="30">
        <v>44531</v>
      </c>
      <c r="X277" s="15" t="s">
        <v>2820</v>
      </c>
      <c r="Y277" s="15"/>
      <c r="AA277" s="44" t="s">
        <v>1620</v>
      </c>
      <c r="AB277" s="44" t="s">
        <v>1620</v>
      </c>
      <c r="AC277" s="44" t="s">
        <v>1620</v>
      </c>
      <c r="AD277" s="44"/>
      <c r="AE277" s="44"/>
      <c r="AF277" s="44"/>
      <c r="AG277" s="44"/>
      <c r="AH277" s="44"/>
      <c r="AI277" s="44"/>
      <c r="AJ277" s="44"/>
      <c r="AK277" s="44"/>
      <c r="AL277" s="5">
        <v>3</v>
      </c>
      <c r="AN277" s="44"/>
      <c r="AO277" s="44"/>
      <c r="AP277" s="44"/>
      <c r="AQ277" s="44"/>
      <c r="AR277" s="44"/>
      <c r="AS277" s="5">
        <v>0</v>
      </c>
      <c r="AX277" s="5"/>
    </row>
    <row r="278" spans="1:50" ht="43.5" x14ac:dyDescent="0.35">
      <c r="A278" s="25" t="s">
        <v>528</v>
      </c>
      <c r="B278" s="15" t="s">
        <v>407</v>
      </c>
      <c r="C278" s="7" t="s">
        <v>531</v>
      </c>
      <c r="D278" s="15" t="s">
        <v>3526</v>
      </c>
      <c r="E278" s="72">
        <v>16600</v>
      </c>
      <c r="F278" s="15">
        <v>16291</v>
      </c>
      <c r="G278" s="15" t="s">
        <v>529</v>
      </c>
      <c r="H278" s="44"/>
      <c r="I278" s="15" t="s">
        <v>530</v>
      </c>
      <c r="J278" s="7" t="s">
        <v>160</v>
      </c>
      <c r="K278" s="121">
        <v>90000</v>
      </c>
      <c r="L278" s="145">
        <v>400000</v>
      </c>
      <c r="M278" s="145"/>
      <c r="N278" s="28">
        <v>400000</v>
      </c>
      <c r="O278" s="15" t="s">
        <v>289</v>
      </c>
      <c r="P278" s="27">
        <v>25685</v>
      </c>
      <c r="Q278" s="27"/>
      <c r="R278" s="27">
        <v>23944</v>
      </c>
      <c r="S278" s="29"/>
      <c r="T278" s="29"/>
      <c r="U278" s="29"/>
      <c r="V278" s="27">
        <v>15865</v>
      </c>
      <c r="W278" s="70">
        <v>44319</v>
      </c>
      <c r="X278" s="15" t="s">
        <v>2820</v>
      </c>
      <c r="Y278" s="15"/>
      <c r="AA278" s="44" t="s">
        <v>1620</v>
      </c>
      <c r="AB278" s="44" t="s">
        <v>1620</v>
      </c>
      <c r="AC278" s="44" t="s">
        <v>1620</v>
      </c>
      <c r="AD278" s="44"/>
      <c r="AE278" s="44"/>
      <c r="AF278" s="44"/>
      <c r="AG278" s="44"/>
      <c r="AH278" s="44"/>
      <c r="AI278" s="44"/>
      <c r="AJ278" s="44"/>
      <c r="AK278" s="44"/>
      <c r="AL278" s="5">
        <v>3</v>
      </c>
      <c r="AN278" s="44"/>
      <c r="AO278" s="44"/>
      <c r="AP278" s="44"/>
      <c r="AQ278" s="44"/>
      <c r="AR278" s="44"/>
      <c r="AS278" s="5">
        <v>0</v>
      </c>
      <c r="AX278" s="5"/>
    </row>
    <row r="279" spans="1:50" ht="58" x14ac:dyDescent="0.35">
      <c r="A279" s="25" t="s">
        <v>1757</v>
      </c>
      <c r="B279" s="15" t="s">
        <v>407</v>
      </c>
      <c r="C279" s="7" t="s">
        <v>525</v>
      </c>
      <c r="D279" s="15" t="s">
        <v>3172</v>
      </c>
      <c r="E279" s="72">
        <v>17000</v>
      </c>
      <c r="F279" s="15">
        <v>17300</v>
      </c>
      <c r="G279" s="15" t="s">
        <v>1758</v>
      </c>
      <c r="H279" s="44"/>
      <c r="I279" s="15" t="s">
        <v>1759</v>
      </c>
      <c r="J279" s="7" t="s">
        <v>1996</v>
      </c>
      <c r="K279" s="121">
        <v>13727</v>
      </c>
      <c r="L279" s="145">
        <v>1000000</v>
      </c>
      <c r="M279" s="145"/>
      <c r="N279" s="28">
        <v>1000000</v>
      </c>
      <c r="O279" s="15" t="s">
        <v>295</v>
      </c>
      <c r="P279" s="27">
        <v>0</v>
      </c>
      <c r="Q279" s="27"/>
      <c r="R279" s="27">
        <v>8003</v>
      </c>
      <c r="S279" s="29">
        <v>0</v>
      </c>
      <c r="T279" s="29">
        <v>0</v>
      </c>
      <c r="U279" s="29">
        <v>8003</v>
      </c>
      <c r="V279" s="27">
        <v>0</v>
      </c>
      <c r="W279" s="30">
        <v>44347</v>
      </c>
      <c r="X279" s="15"/>
      <c r="Y279" s="15"/>
      <c r="AA279" s="42"/>
      <c r="AB279" s="42"/>
      <c r="AC279" s="42"/>
      <c r="AD279" s="42"/>
      <c r="AE279" s="42"/>
      <c r="AF279" s="42"/>
      <c r="AG279" s="42"/>
      <c r="AH279" s="42"/>
      <c r="AI279" s="42"/>
      <c r="AJ279" s="42"/>
      <c r="AK279" s="42"/>
      <c r="AL279" s="5">
        <v>0</v>
      </c>
      <c r="AN279" s="44"/>
      <c r="AO279" s="44"/>
      <c r="AP279" s="44"/>
      <c r="AQ279" s="44"/>
      <c r="AR279" s="44"/>
      <c r="AS279" s="5">
        <v>0</v>
      </c>
      <c r="AX279" s="5"/>
    </row>
    <row r="280" spans="1:50" ht="43.5" x14ac:dyDescent="0.35">
      <c r="A280" s="25" t="s">
        <v>1741</v>
      </c>
      <c r="B280" s="15" t="s">
        <v>407</v>
      </c>
      <c r="C280" s="7" t="s">
        <v>525</v>
      </c>
      <c r="D280" s="15" t="s">
        <v>2996</v>
      </c>
      <c r="E280" s="72">
        <v>17500</v>
      </c>
      <c r="F280" s="15">
        <v>17197</v>
      </c>
      <c r="G280" s="15" t="s">
        <v>3649</v>
      </c>
      <c r="H280" s="44"/>
      <c r="I280" s="15" t="s">
        <v>1742</v>
      </c>
      <c r="J280" s="7" t="s">
        <v>1965</v>
      </c>
      <c r="K280" s="121">
        <v>13400</v>
      </c>
      <c r="L280" s="145">
        <v>250000</v>
      </c>
      <c r="M280" s="145"/>
      <c r="N280" s="28">
        <v>250000</v>
      </c>
      <c r="O280" s="15" t="s">
        <v>299</v>
      </c>
      <c r="P280" s="27">
        <v>1810</v>
      </c>
      <c r="Q280" s="27">
        <v>0</v>
      </c>
      <c r="R280" s="27">
        <v>1448</v>
      </c>
      <c r="S280" s="29">
        <v>1448</v>
      </c>
      <c r="T280" s="29">
        <v>0</v>
      </c>
      <c r="U280" s="29">
        <v>0</v>
      </c>
      <c r="V280" s="27">
        <v>1802</v>
      </c>
      <c r="W280" s="30">
        <v>44319</v>
      </c>
      <c r="X280" s="15" t="s">
        <v>30</v>
      </c>
      <c r="Y280" s="15"/>
      <c r="AA280" s="42"/>
      <c r="AB280" s="42"/>
      <c r="AC280" s="42"/>
      <c r="AD280" s="42" t="s">
        <v>1620</v>
      </c>
      <c r="AE280" s="42"/>
      <c r="AF280" s="42"/>
      <c r="AG280" s="42"/>
      <c r="AH280" s="42"/>
      <c r="AI280" s="42"/>
      <c r="AJ280" s="42"/>
      <c r="AK280" s="42"/>
      <c r="AL280" s="5">
        <v>1</v>
      </c>
      <c r="AN280" s="44"/>
      <c r="AO280" s="44"/>
      <c r="AP280" s="44"/>
      <c r="AQ280" s="44"/>
      <c r="AR280" s="44"/>
      <c r="AS280" s="5">
        <v>0</v>
      </c>
      <c r="AX280" s="5"/>
    </row>
    <row r="281" spans="1:50" ht="43.5" x14ac:dyDescent="0.35">
      <c r="A281" s="25" t="s">
        <v>1764</v>
      </c>
      <c r="B281" s="15" t="s">
        <v>407</v>
      </c>
      <c r="C281" s="7" t="s">
        <v>525</v>
      </c>
      <c r="D281" s="15" t="s">
        <v>2996</v>
      </c>
      <c r="E281" s="72">
        <v>17500</v>
      </c>
      <c r="F281" s="15">
        <v>17197</v>
      </c>
      <c r="G281" s="15" t="s">
        <v>3713</v>
      </c>
      <c r="H281" s="44"/>
      <c r="I281" s="15" t="s">
        <v>1765</v>
      </c>
      <c r="J281" s="7" t="s">
        <v>1965</v>
      </c>
      <c r="K281" s="121">
        <v>10000</v>
      </c>
      <c r="L281" s="145">
        <v>350000</v>
      </c>
      <c r="M281" s="145"/>
      <c r="N281" s="28">
        <v>350000</v>
      </c>
      <c r="O281" s="15" t="s">
        <v>299</v>
      </c>
      <c r="P281" s="27">
        <v>0</v>
      </c>
      <c r="Q281" s="27">
        <v>0</v>
      </c>
      <c r="R281" s="27">
        <v>1254</v>
      </c>
      <c r="S281" s="29">
        <v>1254</v>
      </c>
      <c r="T281" s="29"/>
      <c r="U281" s="29"/>
      <c r="V281" s="71">
        <v>0</v>
      </c>
      <c r="W281" s="30">
        <v>44319</v>
      </c>
      <c r="X281" s="15" t="s">
        <v>30</v>
      </c>
      <c r="Y281" s="15"/>
      <c r="AA281" s="42"/>
      <c r="AB281" s="42"/>
      <c r="AC281" s="42"/>
      <c r="AD281" s="42" t="s">
        <v>1620</v>
      </c>
      <c r="AE281" s="42"/>
      <c r="AF281" s="42"/>
      <c r="AG281" s="42"/>
      <c r="AH281" s="42"/>
      <c r="AI281" s="42"/>
      <c r="AJ281" s="42"/>
      <c r="AK281" s="42"/>
      <c r="AL281" s="5">
        <v>1</v>
      </c>
      <c r="AN281" s="44"/>
      <c r="AO281" s="44"/>
      <c r="AP281" s="44"/>
      <c r="AQ281" s="44"/>
      <c r="AR281" s="44"/>
      <c r="AS281" s="5">
        <v>0</v>
      </c>
      <c r="AX281" s="5"/>
    </row>
    <row r="282" spans="1:50" ht="43.5" x14ac:dyDescent="0.35">
      <c r="A282" s="25" t="s">
        <v>951</v>
      </c>
      <c r="B282" s="15" t="s">
        <v>407</v>
      </c>
      <c r="C282" s="7" t="s">
        <v>525</v>
      </c>
      <c r="D282" s="15" t="s">
        <v>3586</v>
      </c>
      <c r="E282" s="72">
        <v>17700</v>
      </c>
      <c r="F282" s="15">
        <v>17434</v>
      </c>
      <c r="G282" s="15" t="s">
        <v>2927</v>
      </c>
      <c r="H282" s="44"/>
      <c r="I282" s="15" t="s">
        <v>2988</v>
      </c>
      <c r="J282" s="7" t="s">
        <v>1965</v>
      </c>
      <c r="K282" s="121">
        <v>14205.000000000002</v>
      </c>
      <c r="L282" s="145">
        <v>619195</v>
      </c>
      <c r="M282" s="145"/>
      <c r="N282" s="28">
        <v>619195</v>
      </c>
      <c r="O282" s="15" t="s">
        <v>289</v>
      </c>
      <c r="P282" s="27">
        <v>6355</v>
      </c>
      <c r="Q282" s="27">
        <v>1171</v>
      </c>
      <c r="R282" s="27">
        <v>221</v>
      </c>
      <c r="S282" s="29">
        <v>0</v>
      </c>
      <c r="T282" s="29">
        <v>221</v>
      </c>
      <c r="U282" s="29">
        <v>0</v>
      </c>
      <c r="V282" s="27">
        <v>2358</v>
      </c>
      <c r="W282" s="30">
        <v>44470</v>
      </c>
      <c r="X282" s="15" t="s">
        <v>30</v>
      </c>
      <c r="Y282" s="15"/>
      <c r="AA282" s="42"/>
      <c r="AB282" s="42"/>
      <c r="AC282" s="42"/>
      <c r="AD282" s="42" t="s">
        <v>1620</v>
      </c>
      <c r="AE282" s="42"/>
      <c r="AF282" s="42"/>
      <c r="AG282" s="42"/>
      <c r="AH282" s="42"/>
      <c r="AI282" s="42"/>
      <c r="AJ282" s="42"/>
      <c r="AK282" s="42"/>
      <c r="AL282" s="5">
        <v>1</v>
      </c>
      <c r="AN282" s="44"/>
      <c r="AO282" s="44"/>
      <c r="AP282" s="44"/>
      <c r="AQ282" s="44"/>
      <c r="AR282" s="44"/>
      <c r="AS282" s="5">
        <v>0</v>
      </c>
      <c r="AX282" s="5"/>
    </row>
    <row r="283" spans="1:50" s="24" customFormat="1" ht="29" x14ac:dyDescent="0.35">
      <c r="A283" s="16" t="s">
        <v>1730</v>
      </c>
      <c r="B283" s="17" t="s">
        <v>407</v>
      </c>
      <c r="C283" s="19" t="s">
        <v>919</v>
      </c>
      <c r="D283" s="17" t="s">
        <v>3219</v>
      </c>
      <c r="E283" s="18">
        <v>19000</v>
      </c>
      <c r="F283" s="18">
        <v>19272</v>
      </c>
      <c r="G283" s="17" t="s">
        <v>1731</v>
      </c>
      <c r="H283" s="46"/>
      <c r="I283" s="17" t="s">
        <v>1732</v>
      </c>
      <c r="J283" s="19" t="s">
        <v>1296</v>
      </c>
      <c r="K283" s="122">
        <v>256</v>
      </c>
      <c r="L283" s="146">
        <v>500000</v>
      </c>
      <c r="M283" s="146"/>
      <c r="N283" s="21">
        <v>500000</v>
      </c>
      <c r="O283" s="146" t="s">
        <v>299</v>
      </c>
      <c r="P283" s="20">
        <v>800</v>
      </c>
      <c r="Q283" s="20"/>
      <c r="R283" s="20">
        <v>0</v>
      </c>
      <c r="S283" s="22">
        <v>0</v>
      </c>
      <c r="T283" s="22">
        <v>0</v>
      </c>
      <c r="U283" s="22">
        <v>0</v>
      </c>
      <c r="V283" s="20">
        <v>0</v>
      </c>
      <c r="W283" s="23">
        <v>44851</v>
      </c>
      <c r="X283" s="17" t="s">
        <v>2820</v>
      </c>
      <c r="Y283" s="17" t="s">
        <v>251</v>
      </c>
      <c r="Z283" s="41"/>
      <c r="AA283" s="43" t="s">
        <v>1620</v>
      </c>
      <c r="AB283" s="43" t="s">
        <v>1620</v>
      </c>
      <c r="AC283" s="43" t="s">
        <v>1620</v>
      </c>
      <c r="AD283" s="43"/>
      <c r="AE283" s="43"/>
      <c r="AF283" s="43"/>
      <c r="AG283" s="43"/>
      <c r="AH283" s="43"/>
      <c r="AI283" s="43"/>
      <c r="AJ283" s="43"/>
      <c r="AK283" s="43"/>
      <c r="AL283" s="5">
        <v>3</v>
      </c>
      <c r="AM283" s="41"/>
      <c r="AN283" s="46"/>
      <c r="AO283" s="46"/>
      <c r="AP283" s="44" t="s">
        <v>1620</v>
      </c>
      <c r="AQ283" s="46"/>
      <c r="AR283" s="46"/>
      <c r="AS283" s="5">
        <v>1</v>
      </c>
      <c r="AT283" s="5"/>
      <c r="AU283" s="128"/>
      <c r="AV283" s="84"/>
    </row>
    <row r="284" spans="1:50" ht="43.5" x14ac:dyDescent="0.35">
      <c r="A284" s="25" t="s">
        <v>917</v>
      </c>
      <c r="B284" s="15" t="s">
        <v>407</v>
      </c>
      <c r="C284" s="7" t="s">
        <v>919</v>
      </c>
      <c r="D284" s="15" t="s">
        <v>3599</v>
      </c>
      <c r="E284" s="72">
        <v>19100</v>
      </c>
      <c r="F284" s="15">
        <v>19031</v>
      </c>
      <c r="G284" s="15" t="s">
        <v>3650</v>
      </c>
      <c r="H284" s="44"/>
      <c r="I284" s="15" t="s">
        <v>918</v>
      </c>
      <c r="J284" s="7" t="s">
        <v>2832</v>
      </c>
      <c r="K284" s="121">
        <v>1210</v>
      </c>
      <c r="L284" s="145">
        <v>200000</v>
      </c>
      <c r="M284" s="145"/>
      <c r="N284" s="28">
        <v>200000</v>
      </c>
      <c r="O284" s="15" t="s">
        <v>301</v>
      </c>
      <c r="P284" s="27">
        <v>2370</v>
      </c>
      <c r="Q284" s="27">
        <v>474</v>
      </c>
      <c r="R284" s="27">
        <v>0</v>
      </c>
      <c r="S284" s="29">
        <v>0</v>
      </c>
      <c r="T284" s="29">
        <v>0</v>
      </c>
      <c r="U284" s="29">
        <v>0</v>
      </c>
      <c r="V284" s="27">
        <v>0</v>
      </c>
      <c r="W284" s="30">
        <v>44621</v>
      </c>
      <c r="X284" s="15" t="s">
        <v>2819</v>
      </c>
      <c r="Y284" s="15" t="s">
        <v>251</v>
      </c>
      <c r="AA284" s="42" t="s">
        <v>1620</v>
      </c>
      <c r="AB284" s="42" t="s">
        <v>1620</v>
      </c>
      <c r="AC284" s="42"/>
      <c r="AD284" s="42"/>
      <c r="AE284" s="42"/>
      <c r="AF284" s="42"/>
      <c r="AG284" s="42"/>
      <c r="AH284" s="42"/>
      <c r="AI284" s="42"/>
      <c r="AJ284" s="42"/>
      <c r="AK284" s="42"/>
      <c r="AL284" s="5">
        <v>2</v>
      </c>
      <c r="AN284" s="44"/>
      <c r="AO284" s="44"/>
      <c r="AP284" s="44" t="s">
        <v>1620</v>
      </c>
      <c r="AQ284" s="44"/>
      <c r="AR284" s="44"/>
      <c r="AS284" s="5">
        <v>1</v>
      </c>
      <c r="AV284" s="86" t="s">
        <v>3427</v>
      </c>
      <c r="AW284" s="75"/>
      <c r="AX284" s="5"/>
    </row>
    <row r="285" spans="1:50" ht="43.5" x14ac:dyDescent="0.35">
      <c r="A285" s="25" t="s">
        <v>1760</v>
      </c>
      <c r="B285" s="15" t="s">
        <v>407</v>
      </c>
      <c r="C285" s="7" t="s">
        <v>1763</v>
      </c>
      <c r="D285" s="15" t="s">
        <v>3527</v>
      </c>
      <c r="E285" s="72">
        <v>23150</v>
      </c>
      <c r="F285" s="15">
        <v>23105</v>
      </c>
      <c r="G285" s="15" t="s">
        <v>1761</v>
      </c>
      <c r="H285" s="44"/>
      <c r="I285" s="15" t="s">
        <v>1762</v>
      </c>
      <c r="J285" s="7" t="s">
        <v>1965</v>
      </c>
      <c r="K285" s="121">
        <v>110000</v>
      </c>
      <c r="L285" s="145">
        <v>530912</v>
      </c>
      <c r="M285" s="145"/>
      <c r="N285" s="28">
        <v>530912</v>
      </c>
      <c r="O285" s="15" t="s">
        <v>289</v>
      </c>
      <c r="P285" s="27">
        <v>448</v>
      </c>
      <c r="Q285" s="27">
        <v>0</v>
      </c>
      <c r="R285" s="27">
        <v>650</v>
      </c>
      <c r="S285" s="29">
        <v>0</v>
      </c>
      <c r="T285" s="29">
        <v>0</v>
      </c>
      <c r="U285" s="29">
        <v>650</v>
      </c>
      <c r="V285" s="27">
        <v>0</v>
      </c>
      <c r="W285" s="30">
        <v>44561</v>
      </c>
      <c r="X285" s="15" t="s">
        <v>30</v>
      </c>
      <c r="Y285" s="15" t="s">
        <v>655</v>
      </c>
      <c r="AA285" s="42"/>
      <c r="AB285" s="42"/>
      <c r="AC285" s="42"/>
      <c r="AD285" s="42" t="s">
        <v>1620</v>
      </c>
      <c r="AE285" s="42"/>
      <c r="AF285" s="42"/>
      <c r="AG285" s="42"/>
      <c r="AH285" s="42"/>
      <c r="AI285" s="42"/>
      <c r="AJ285" s="42"/>
      <c r="AK285" s="42"/>
      <c r="AL285" s="5">
        <v>1</v>
      </c>
      <c r="AN285" s="44" t="s">
        <v>1620</v>
      </c>
      <c r="AO285" s="44"/>
      <c r="AP285" s="44"/>
      <c r="AQ285" s="44"/>
      <c r="AR285" s="44"/>
      <c r="AS285" s="5">
        <v>1</v>
      </c>
      <c r="AX285" s="5"/>
    </row>
    <row r="286" spans="1:50" ht="29" x14ac:dyDescent="0.35">
      <c r="A286" s="25" t="s">
        <v>595</v>
      </c>
      <c r="B286" s="15" t="s">
        <v>407</v>
      </c>
      <c r="C286" s="7" t="s">
        <v>597</v>
      </c>
      <c r="D286" s="15" t="s">
        <v>3572</v>
      </c>
      <c r="E286" s="72">
        <v>24000</v>
      </c>
      <c r="F286" s="15">
        <v>24322</v>
      </c>
      <c r="G286" s="15" t="s">
        <v>3738</v>
      </c>
      <c r="H286" s="44"/>
      <c r="I286" s="15" t="s">
        <v>596</v>
      </c>
      <c r="J286" s="7" t="s">
        <v>1965</v>
      </c>
      <c r="K286" s="121">
        <v>10000</v>
      </c>
      <c r="L286" s="145">
        <v>400000</v>
      </c>
      <c r="M286" s="145"/>
      <c r="N286" s="28">
        <v>400000</v>
      </c>
      <c r="O286" s="15" t="s">
        <v>299</v>
      </c>
      <c r="P286" s="27">
        <v>13600</v>
      </c>
      <c r="Q286" s="27">
        <v>2400</v>
      </c>
      <c r="R286" s="27">
        <v>2000</v>
      </c>
      <c r="S286" s="29">
        <v>0</v>
      </c>
      <c r="T286" s="29">
        <v>2000</v>
      </c>
      <c r="U286" s="29">
        <v>0</v>
      </c>
      <c r="V286" s="27">
        <v>2000</v>
      </c>
      <c r="W286" s="30">
        <v>44566</v>
      </c>
      <c r="X286" s="15" t="s">
        <v>2819</v>
      </c>
      <c r="Y286" s="15"/>
      <c r="AA286" s="42" t="s">
        <v>1620</v>
      </c>
      <c r="AB286" s="42" t="s">
        <v>1620</v>
      </c>
      <c r="AC286" s="42"/>
      <c r="AD286" s="42"/>
      <c r="AE286" s="42"/>
      <c r="AF286" s="42"/>
      <c r="AG286" s="42"/>
      <c r="AH286" s="42"/>
      <c r="AI286" s="42"/>
      <c r="AJ286" s="42"/>
      <c r="AK286" s="42"/>
      <c r="AL286" s="5">
        <v>2</v>
      </c>
      <c r="AN286" s="44"/>
      <c r="AO286" s="44"/>
      <c r="AP286" s="44"/>
      <c r="AQ286" s="44"/>
      <c r="AR286" s="44"/>
      <c r="AS286" s="5">
        <v>0</v>
      </c>
      <c r="AX286" s="5"/>
    </row>
    <row r="287" spans="1:50" ht="29" x14ac:dyDescent="0.35">
      <c r="A287" s="25" t="s">
        <v>1667</v>
      </c>
      <c r="B287" s="15" t="s">
        <v>407</v>
      </c>
      <c r="C287" s="7" t="s">
        <v>597</v>
      </c>
      <c r="D287" s="15" t="s">
        <v>3217</v>
      </c>
      <c r="E287" s="72">
        <v>24100</v>
      </c>
      <c r="F287" s="15">
        <v>24037</v>
      </c>
      <c r="G287" s="15" t="s">
        <v>1668</v>
      </c>
      <c r="H287" s="44"/>
      <c r="I287" s="15" t="s">
        <v>912</v>
      </c>
      <c r="J287" s="7" t="s">
        <v>1296</v>
      </c>
      <c r="K287" s="121">
        <v>5410</v>
      </c>
      <c r="L287" s="145">
        <v>25000</v>
      </c>
      <c r="M287" s="145"/>
      <c r="N287" s="28">
        <v>25000</v>
      </c>
      <c r="O287" s="15" t="s">
        <v>299</v>
      </c>
      <c r="P287" s="27">
        <v>630</v>
      </c>
      <c r="Q287" s="27">
        <v>630</v>
      </c>
      <c r="R287" s="27">
        <v>0</v>
      </c>
      <c r="S287" s="29">
        <v>0</v>
      </c>
      <c r="T287" s="29">
        <v>0</v>
      </c>
      <c r="U287" s="29">
        <v>0</v>
      </c>
      <c r="V287" s="27">
        <v>0</v>
      </c>
      <c r="W287" s="30">
        <v>44454</v>
      </c>
      <c r="X287" s="15"/>
      <c r="Y287" s="15"/>
      <c r="AA287" s="42"/>
      <c r="AB287" s="42"/>
      <c r="AC287" s="42"/>
      <c r="AD287" s="42"/>
      <c r="AE287" s="42"/>
      <c r="AF287" s="42"/>
      <c r="AG287" s="42"/>
      <c r="AH287" s="42"/>
      <c r="AI287" s="42"/>
      <c r="AJ287" s="42"/>
      <c r="AK287" s="42"/>
      <c r="AL287" s="5">
        <v>0</v>
      </c>
      <c r="AN287" s="44"/>
      <c r="AO287" s="44"/>
      <c r="AP287" s="44"/>
      <c r="AQ287" s="44"/>
      <c r="AR287" s="44"/>
      <c r="AS287" s="5">
        <v>0</v>
      </c>
      <c r="AX287" s="5"/>
    </row>
    <row r="288" spans="1:50" ht="29" x14ac:dyDescent="0.35">
      <c r="A288" s="25" t="s">
        <v>1648</v>
      </c>
      <c r="B288" s="15" t="s">
        <v>407</v>
      </c>
      <c r="C288" s="7" t="s">
        <v>597</v>
      </c>
      <c r="D288" s="15" t="s">
        <v>3218</v>
      </c>
      <c r="E288" s="72">
        <v>24160</v>
      </c>
      <c r="F288" s="15">
        <v>24164</v>
      </c>
      <c r="G288" s="15" t="s">
        <v>3651</v>
      </c>
      <c r="H288" s="44"/>
      <c r="I288" s="15" t="s">
        <v>1649</v>
      </c>
      <c r="J288" s="7" t="s">
        <v>2832</v>
      </c>
      <c r="K288" s="121">
        <v>6918</v>
      </c>
      <c r="L288" s="145">
        <v>30000</v>
      </c>
      <c r="M288" s="145"/>
      <c r="N288" s="28">
        <v>30000</v>
      </c>
      <c r="O288" s="15" t="s">
        <v>289</v>
      </c>
      <c r="P288" s="27">
        <v>0</v>
      </c>
      <c r="Q288" s="27">
        <v>0</v>
      </c>
      <c r="R288" s="27">
        <v>270</v>
      </c>
      <c r="S288" s="29">
        <v>270</v>
      </c>
      <c r="T288" s="29">
        <v>0</v>
      </c>
      <c r="U288" s="29">
        <v>0</v>
      </c>
      <c r="V288" s="27">
        <v>0</v>
      </c>
      <c r="W288" s="30">
        <v>44470</v>
      </c>
      <c r="X288" s="15" t="s">
        <v>30</v>
      </c>
      <c r="Y288" s="15"/>
      <c r="AA288" s="42"/>
      <c r="AB288" s="42"/>
      <c r="AC288" s="42"/>
      <c r="AD288" s="42" t="s">
        <v>1620</v>
      </c>
      <c r="AE288" s="42"/>
      <c r="AF288" s="42"/>
      <c r="AG288" s="42"/>
      <c r="AH288" s="42"/>
      <c r="AI288" s="42"/>
      <c r="AJ288" s="42"/>
      <c r="AK288" s="42"/>
      <c r="AL288" s="5">
        <v>1</v>
      </c>
      <c r="AN288" s="44"/>
      <c r="AO288" s="44"/>
      <c r="AP288" s="44"/>
      <c r="AQ288" s="44"/>
      <c r="AR288" s="44"/>
      <c r="AS288" s="5">
        <v>0</v>
      </c>
      <c r="AV288" s="86" t="s">
        <v>3426</v>
      </c>
      <c r="AW288" s="75"/>
      <c r="AX288" s="5"/>
    </row>
    <row r="289" spans="1:50" s="106" customFormat="1" ht="43.5" x14ac:dyDescent="0.35">
      <c r="A289" s="97" t="s">
        <v>927</v>
      </c>
      <c r="B289" s="98" t="s">
        <v>407</v>
      </c>
      <c r="C289" s="98" t="s">
        <v>597</v>
      </c>
      <c r="D289" s="98" t="s">
        <v>3573</v>
      </c>
      <c r="E289" s="99">
        <v>24200</v>
      </c>
      <c r="F289" s="98">
        <v>24520</v>
      </c>
      <c r="G289" s="98" t="s">
        <v>2928</v>
      </c>
      <c r="H289" s="100"/>
      <c r="I289" s="98" t="s">
        <v>928</v>
      </c>
      <c r="J289" s="98" t="s">
        <v>1965</v>
      </c>
      <c r="K289" s="124">
        <v>91000</v>
      </c>
      <c r="L289" s="124">
        <v>400000</v>
      </c>
      <c r="M289" s="124"/>
      <c r="N289" s="28">
        <v>400000</v>
      </c>
      <c r="O289" s="98" t="s">
        <v>289</v>
      </c>
      <c r="P289" s="101">
        <v>0</v>
      </c>
      <c r="Q289" s="101">
        <v>0</v>
      </c>
      <c r="R289" s="101">
        <v>0</v>
      </c>
      <c r="S289" s="102">
        <v>0</v>
      </c>
      <c r="T289" s="102">
        <v>0</v>
      </c>
      <c r="U289" s="102">
        <v>0</v>
      </c>
      <c r="V289" s="101">
        <v>12000</v>
      </c>
      <c r="W289" s="103">
        <v>44576</v>
      </c>
      <c r="X289" s="98" t="s">
        <v>3196</v>
      </c>
      <c r="Y289" s="98"/>
      <c r="Z289" s="104"/>
      <c r="AA289" s="105"/>
      <c r="AB289" s="105"/>
      <c r="AC289" s="105" t="s">
        <v>1620</v>
      </c>
      <c r="AD289" s="105" t="s">
        <v>1620</v>
      </c>
      <c r="AE289" s="105"/>
      <c r="AF289" s="105"/>
      <c r="AG289" s="105"/>
      <c r="AH289" s="105"/>
      <c r="AI289" s="105"/>
      <c r="AJ289" s="105"/>
      <c r="AK289" s="105"/>
      <c r="AL289" s="5">
        <v>2</v>
      </c>
      <c r="AM289" s="104"/>
      <c r="AN289" s="100"/>
      <c r="AO289" s="100"/>
      <c r="AP289" s="100"/>
      <c r="AQ289" s="100"/>
      <c r="AR289" s="100"/>
      <c r="AS289" s="5">
        <v>0</v>
      </c>
      <c r="AU289" s="129"/>
      <c r="AV289" s="107"/>
    </row>
    <row r="290" spans="1:50" ht="43.5" x14ac:dyDescent="0.35">
      <c r="A290" s="25" t="s">
        <v>1659</v>
      </c>
      <c r="B290" s="15" t="s">
        <v>407</v>
      </c>
      <c r="C290" s="7" t="s">
        <v>597</v>
      </c>
      <c r="D290" s="15" t="s">
        <v>3574</v>
      </c>
      <c r="E290" s="72">
        <v>24440</v>
      </c>
      <c r="F290" s="15">
        <v>24028</v>
      </c>
      <c r="G290" s="15" t="s">
        <v>2929</v>
      </c>
      <c r="H290" s="44"/>
      <c r="I290" s="15" t="s">
        <v>1660</v>
      </c>
      <c r="J290" s="7" t="s">
        <v>1296</v>
      </c>
      <c r="K290" s="121">
        <v>10000</v>
      </c>
      <c r="L290" s="145">
        <v>50000</v>
      </c>
      <c r="M290" s="145"/>
      <c r="N290" s="28">
        <v>50000</v>
      </c>
      <c r="O290" s="15" t="s">
        <v>299</v>
      </c>
      <c r="P290" s="27">
        <v>440</v>
      </c>
      <c r="Q290" s="27">
        <v>440</v>
      </c>
      <c r="R290" s="27">
        <v>0</v>
      </c>
      <c r="S290" s="29">
        <v>0</v>
      </c>
      <c r="T290" s="29">
        <v>0</v>
      </c>
      <c r="U290" s="29">
        <v>0</v>
      </c>
      <c r="V290" s="27">
        <v>0</v>
      </c>
      <c r="W290" s="30">
        <v>44445</v>
      </c>
      <c r="X290" s="15" t="s">
        <v>30</v>
      </c>
      <c r="Y290" s="15"/>
      <c r="AA290" s="42"/>
      <c r="AB290" s="42"/>
      <c r="AC290" s="42"/>
      <c r="AD290" s="42" t="s">
        <v>1620</v>
      </c>
      <c r="AE290" s="42"/>
      <c r="AF290" s="42"/>
      <c r="AG290" s="42"/>
      <c r="AH290" s="42"/>
      <c r="AI290" s="42"/>
      <c r="AJ290" s="42"/>
      <c r="AK290" s="42"/>
      <c r="AL290" s="5">
        <v>1</v>
      </c>
      <c r="AN290" s="44"/>
      <c r="AO290" s="44"/>
      <c r="AP290" s="44"/>
      <c r="AQ290" s="44"/>
      <c r="AR290" s="44"/>
      <c r="AS290" s="5">
        <v>0</v>
      </c>
      <c r="AX290" s="5"/>
    </row>
    <row r="291" spans="1:50" ht="29" x14ac:dyDescent="0.35">
      <c r="A291" s="25" t="s">
        <v>1678</v>
      </c>
      <c r="B291" s="15" t="s">
        <v>407</v>
      </c>
      <c r="C291" s="7" t="s">
        <v>597</v>
      </c>
      <c r="D291" s="15" t="s">
        <v>3216</v>
      </c>
      <c r="E291" s="72">
        <v>24450</v>
      </c>
      <c r="F291" s="15">
        <v>24133</v>
      </c>
      <c r="G291" s="15" t="s">
        <v>2930</v>
      </c>
      <c r="H291" s="44"/>
      <c r="I291" s="15" t="s">
        <v>1660</v>
      </c>
      <c r="J291" s="7" t="s">
        <v>1296</v>
      </c>
      <c r="K291" s="121">
        <v>20000</v>
      </c>
      <c r="L291" s="145">
        <v>166691</v>
      </c>
      <c r="M291" s="145"/>
      <c r="N291" s="28">
        <v>166691</v>
      </c>
      <c r="O291" s="15" t="s">
        <v>299</v>
      </c>
      <c r="P291" s="27">
        <v>590</v>
      </c>
      <c r="Q291" s="27">
        <v>590</v>
      </c>
      <c r="R291" s="27">
        <v>0</v>
      </c>
      <c r="S291" s="29">
        <v>0</v>
      </c>
      <c r="T291" s="29">
        <v>0</v>
      </c>
      <c r="U291" s="29">
        <v>0</v>
      </c>
      <c r="V291" s="27">
        <v>0</v>
      </c>
      <c r="W291" s="30">
        <v>44445</v>
      </c>
      <c r="X291" s="15"/>
      <c r="Y291" s="15"/>
      <c r="AA291" s="42"/>
      <c r="AB291" s="42"/>
      <c r="AC291" s="42"/>
      <c r="AD291" s="42"/>
      <c r="AE291" s="42"/>
      <c r="AF291" s="42"/>
      <c r="AG291" s="42"/>
      <c r="AH291" s="42"/>
      <c r="AI291" s="42"/>
      <c r="AJ291" s="42"/>
      <c r="AK291" s="42"/>
      <c r="AL291" s="5">
        <v>0</v>
      </c>
      <c r="AN291" s="44"/>
      <c r="AO291" s="44"/>
      <c r="AP291" s="44"/>
      <c r="AQ291" s="44"/>
      <c r="AR291" s="44"/>
      <c r="AS291" s="5">
        <v>0</v>
      </c>
      <c r="AX291" s="5"/>
    </row>
    <row r="292" spans="1:50" ht="29" x14ac:dyDescent="0.35">
      <c r="A292" s="25" t="s">
        <v>1675</v>
      </c>
      <c r="B292" s="15" t="s">
        <v>407</v>
      </c>
      <c r="C292" s="7" t="s">
        <v>597</v>
      </c>
      <c r="D292" s="15" t="s">
        <v>3528</v>
      </c>
      <c r="E292" s="72">
        <v>24660</v>
      </c>
      <c r="F292" s="15">
        <v>24138</v>
      </c>
      <c r="G292" s="15" t="s">
        <v>3652</v>
      </c>
      <c r="H292" s="44"/>
      <c r="I292" s="15" t="s">
        <v>3653</v>
      </c>
      <c r="J292" s="7" t="s">
        <v>1296</v>
      </c>
      <c r="K292" s="121">
        <v>7297</v>
      </c>
      <c r="L292" s="145">
        <v>75000</v>
      </c>
      <c r="M292" s="145"/>
      <c r="N292" s="28">
        <v>75000</v>
      </c>
      <c r="O292" s="15" t="s">
        <v>299</v>
      </c>
      <c r="P292" s="27">
        <v>1763</v>
      </c>
      <c r="Q292" s="27">
        <v>1763</v>
      </c>
      <c r="R292" s="27">
        <v>0</v>
      </c>
      <c r="S292" s="29">
        <v>0</v>
      </c>
      <c r="T292" s="29">
        <v>0</v>
      </c>
      <c r="U292" s="29">
        <v>0</v>
      </c>
      <c r="V292" s="27">
        <v>4609</v>
      </c>
      <c r="W292" s="30">
        <v>44651</v>
      </c>
      <c r="X292" s="15" t="s">
        <v>1453</v>
      </c>
      <c r="Y292" s="15"/>
      <c r="AA292" s="42"/>
      <c r="AB292" s="42" t="s">
        <v>1620</v>
      </c>
      <c r="AC292" s="42"/>
      <c r="AD292" s="42"/>
      <c r="AE292" s="42"/>
      <c r="AF292" s="42"/>
      <c r="AG292" s="42"/>
      <c r="AH292" s="42"/>
      <c r="AI292" s="42"/>
      <c r="AJ292" s="42"/>
      <c r="AK292" s="42"/>
      <c r="AL292" s="5">
        <v>1</v>
      </c>
      <c r="AN292" s="44"/>
      <c r="AO292" s="44"/>
      <c r="AP292" s="44"/>
      <c r="AQ292" s="44"/>
      <c r="AR292" s="44"/>
      <c r="AS292" s="5">
        <v>0</v>
      </c>
      <c r="AX292" s="5"/>
    </row>
    <row r="293" spans="1:50" ht="29" x14ac:dyDescent="0.35">
      <c r="A293" s="25" t="s">
        <v>911</v>
      </c>
      <c r="B293" s="15" t="s">
        <v>407</v>
      </c>
      <c r="C293" s="7" t="s">
        <v>597</v>
      </c>
      <c r="D293" s="15" t="s">
        <v>3215</v>
      </c>
      <c r="E293" s="72">
        <v>24750</v>
      </c>
      <c r="F293" s="15">
        <v>24053</v>
      </c>
      <c r="G293" s="15" t="s">
        <v>913</v>
      </c>
      <c r="H293" s="44"/>
      <c r="I293" s="15" t="s">
        <v>914</v>
      </c>
      <c r="J293" s="7" t="s">
        <v>1296</v>
      </c>
      <c r="K293" s="121">
        <v>151.6</v>
      </c>
      <c r="L293" s="145">
        <v>100000</v>
      </c>
      <c r="M293" s="145"/>
      <c r="N293" s="28">
        <v>100000</v>
      </c>
      <c r="O293" s="15" t="s">
        <v>289</v>
      </c>
      <c r="P293" s="27">
        <v>1457</v>
      </c>
      <c r="Q293" s="27">
        <v>1457</v>
      </c>
      <c r="R293" s="27">
        <v>0</v>
      </c>
      <c r="S293" s="29">
        <v>0</v>
      </c>
      <c r="T293" s="29">
        <v>0</v>
      </c>
      <c r="U293" s="29">
        <v>0</v>
      </c>
      <c r="V293" s="27">
        <v>0</v>
      </c>
      <c r="W293" s="30">
        <v>44532</v>
      </c>
      <c r="X293" s="15"/>
      <c r="Y293" s="15"/>
      <c r="AA293" s="42"/>
      <c r="AB293" s="42"/>
      <c r="AC293" s="42"/>
      <c r="AD293" s="42"/>
      <c r="AE293" s="42"/>
      <c r="AF293" s="42"/>
      <c r="AG293" s="42"/>
      <c r="AH293" s="42"/>
      <c r="AI293" s="42"/>
      <c r="AJ293" s="42"/>
      <c r="AK293" s="42"/>
      <c r="AL293" s="5">
        <v>0</v>
      </c>
      <c r="AN293" s="44"/>
      <c r="AO293" s="44"/>
      <c r="AP293" s="44"/>
      <c r="AQ293" s="44"/>
      <c r="AR293" s="44"/>
      <c r="AS293" s="5">
        <v>0</v>
      </c>
      <c r="AX293" s="5"/>
    </row>
    <row r="294" spans="1:50" ht="29" x14ac:dyDescent="0.35">
      <c r="A294" s="25" t="s">
        <v>915</v>
      </c>
      <c r="B294" s="15" t="s">
        <v>407</v>
      </c>
      <c r="C294" s="7" t="s">
        <v>597</v>
      </c>
      <c r="D294" s="15" t="s">
        <v>3215</v>
      </c>
      <c r="E294" s="72">
        <v>24750</v>
      </c>
      <c r="F294" s="15">
        <v>24053</v>
      </c>
      <c r="G294" s="15" t="s">
        <v>916</v>
      </c>
      <c r="H294" s="44"/>
      <c r="I294" s="15" t="s">
        <v>914</v>
      </c>
      <c r="J294" s="7" t="s">
        <v>1296</v>
      </c>
      <c r="K294" s="121">
        <v>100</v>
      </c>
      <c r="L294" s="145">
        <v>200000</v>
      </c>
      <c r="M294" s="145"/>
      <c r="N294" s="28">
        <v>200000</v>
      </c>
      <c r="O294" s="15" t="s">
        <v>289</v>
      </c>
      <c r="P294" s="27">
        <v>1450</v>
      </c>
      <c r="Q294" s="27">
        <v>1450</v>
      </c>
      <c r="R294" s="27">
        <v>0</v>
      </c>
      <c r="S294" s="29">
        <v>0</v>
      </c>
      <c r="T294" s="29">
        <v>0</v>
      </c>
      <c r="U294" s="29">
        <v>0</v>
      </c>
      <c r="V294" s="27">
        <v>0</v>
      </c>
      <c r="W294" s="30">
        <v>44532</v>
      </c>
      <c r="X294" s="15"/>
      <c r="Y294" s="15"/>
      <c r="AA294" s="42"/>
      <c r="AB294" s="42"/>
      <c r="AC294" s="42"/>
      <c r="AD294" s="42"/>
      <c r="AE294" s="42"/>
      <c r="AF294" s="42"/>
      <c r="AG294" s="42"/>
      <c r="AH294" s="42"/>
      <c r="AI294" s="42"/>
      <c r="AJ294" s="42"/>
      <c r="AK294" s="42"/>
      <c r="AL294" s="5">
        <v>0</v>
      </c>
      <c r="AN294" s="44"/>
      <c r="AO294" s="44"/>
      <c r="AP294" s="44"/>
      <c r="AQ294" s="44"/>
      <c r="AR294" s="44"/>
      <c r="AS294" s="5">
        <v>0</v>
      </c>
      <c r="AX294" s="5"/>
    </row>
    <row r="295" spans="1:50" ht="29" x14ac:dyDescent="0.35">
      <c r="A295" s="25" t="s">
        <v>478</v>
      </c>
      <c r="B295" s="15" t="s">
        <v>407</v>
      </c>
      <c r="C295" s="7" t="s">
        <v>480</v>
      </c>
      <c r="D295" s="15" t="s">
        <v>3600</v>
      </c>
      <c r="E295" s="72">
        <v>33127</v>
      </c>
      <c r="F295" s="15">
        <v>33422</v>
      </c>
      <c r="G295" s="15" t="s">
        <v>3654</v>
      </c>
      <c r="H295" s="44"/>
      <c r="I295" s="15" t="s">
        <v>479</v>
      </c>
      <c r="J295" s="7" t="s">
        <v>1296</v>
      </c>
      <c r="K295" s="121">
        <v>10900</v>
      </c>
      <c r="L295" s="145">
        <v>400000</v>
      </c>
      <c r="M295" s="145"/>
      <c r="N295" s="28">
        <v>400000</v>
      </c>
      <c r="O295" s="15" t="s">
        <v>299</v>
      </c>
      <c r="P295" s="27">
        <v>24746</v>
      </c>
      <c r="Q295" s="27">
        <v>2516</v>
      </c>
      <c r="R295" s="27">
        <v>24746</v>
      </c>
      <c r="S295" s="29">
        <v>0</v>
      </c>
      <c r="T295" s="29">
        <v>1917</v>
      </c>
      <c r="U295" s="29">
        <v>0</v>
      </c>
      <c r="V295" s="38">
        <v>36000</v>
      </c>
      <c r="W295" s="39">
        <v>44470</v>
      </c>
      <c r="X295" s="36"/>
      <c r="Y295" s="15"/>
      <c r="AA295" s="47"/>
      <c r="AB295" s="47"/>
      <c r="AC295" s="47"/>
      <c r="AD295" s="47"/>
      <c r="AE295" s="47"/>
      <c r="AF295" s="47"/>
      <c r="AG295" s="47"/>
      <c r="AH295" s="47"/>
      <c r="AI295" s="47"/>
      <c r="AJ295" s="47"/>
      <c r="AK295" s="47"/>
      <c r="AL295" s="5">
        <v>0</v>
      </c>
      <c r="AN295" s="44"/>
      <c r="AO295" s="44"/>
      <c r="AP295" s="44"/>
      <c r="AQ295" s="44"/>
      <c r="AR295" s="44"/>
      <c r="AS295" s="5">
        <v>0</v>
      </c>
      <c r="AX295" s="5"/>
    </row>
    <row r="296" spans="1:50" ht="29" x14ac:dyDescent="0.35">
      <c r="A296" s="25" t="s">
        <v>958</v>
      </c>
      <c r="B296" s="15" t="s">
        <v>407</v>
      </c>
      <c r="C296" s="7" t="s">
        <v>480</v>
      </c>
      <c r="D296" s="15" t="s">
        <v>3213</v>
      </c>
      <c r="E296" s="72">
        <v>33150</v>
      </c>
      <c r="F296" s="15">
        <v>33119</v>
      </c>
      <c r="G296" s="15" t="s">
        <v>2931</v>
      </c>
      <c r="H296" s="44"/>
      <c r="I296" s="15" t="s">
        <v>959</v>
      </c>
      <c r="J296" s="7" t="s">
        <v>2832</v>
      </c>
      <c r="K296" s="121">
        <v>3900</v>
      </c>
      <c r="L296" s="145">
        <v>200000</v>
      </c>
      <c r="M296" s="145"/>
      <c r="N296" s="28">
        <v>200000</v>
      </c>
      <c r="O296" s="15" t="s">
        <v>289</v>
      </c>
      <c r="P296" s="27">
        <v>0</v>
      </c>
      <c r="Q296" s="27">
        <v>0</v>
      </c>
      <c r="R296" s="27">
        <v>5887</v>
      </c>
      <c r="S296" s="29">
        <v>2103</v>
      </c>
      <c r="T296" s="29">
        <v>312</v>
      </c>
      <c r="U296" s="29">
        <v>3472</v>
      </c>
      <c r="V296" s="27">
        <v>0</v>
      </c>
      <c r="W296" s="30">
        <v>44331</v>
      </c>
      <c r="X296" s="15" t="s">
        <v>2821</v>
      </c>
      <c r="Y296" s="15"/>
      <c r="AA296" s="42"/>
      <c r="AB296" s="42"/>
      <c r="AC296" s="42"/>
      <c r="AD296" s="42"/>
      <c r="AE296" s="42" t="s">
        <v>1620</v>
      </c>
      <c r="AF296" s="42" t="s">
        <v>1620</v>
      </c>
      <c r="AG296" s="42"/>
      <c r="AH296" s="42"/>
      <c r="AI296" s="42"/>
      <c r="AJ296" s="42"/>
      <c r="AK296" s="42"/>
      <c r="AL296" s="5">
        <v>2</v>
      </c>
      <c r="AN296" s="44"/>
      <c r="AO296" s="44"/>
      <c r="AP296" s="44"/>
      <c r="AQ296" s="44"/>
      <c r="AR296" s="44"/>
      <c r="AS296" s="5">
        <v>0</v>
      </c>
      <c r="AV296" s="86" t="s">
        <v>3426</v>
      </c>
      <c r="AW296" s="75"/>
      <c r="AX296" s="5"/>
    </row>
    <row r="297" spans="1:50" ht="43.5" x14ac:dyDescent="0.35">
      <c r="A297" s="25" t="s">
        <v>1682</v>
      </c>
      <c r="B297" s="15" t="s">
        <v>407</v>
      </c>
      <c r="C297" s="7" t="s">
        <v>480</v>
      </c>
      <c r="D297" s="15" t="s">
        <v>3603</v>
      </c>
      <c r="E297" s="72">
        <v>33420</v>
      </c>
      <c r="F297" s="15">
        <v>33350</v>
      </c>
      <c r="G297" s="15" t="s">
        <v>3655</v>
      </c>
      <c r="H297" s="44"/>
      <c r="I297" s="15" t="s">
        <v>1683</v>
      </c>
      <c r="J297" s="7" t="s">
        <v>2997</v>
      </c>
      <c r="K297" s="121">
        <v>720</v>
      </c>
      <c r="L297" s="145">
        <v>62388</v>
      </c>
      <c r="M297" s="145"/>
      <c r="N297" s="28">
        <v>62388</v>
      </c>
      <c r="O297" s="15" t="s">
        <v>299</v>
      </c>
      <c r="P297" s="27">
        <v>453</v>
      </c>
      <c r="Q297" s="27">
        <v>453</v>
      </c>
      <c r="R297" s="27">
        <v>0</v>
      </c>
      <c r="S297" s="29">
        <v>0</v>
      </c>
      <c r="T297" s="29">
        <v>0</v>
      </c>
      <c r="U297" s="29">
        <v>0</v>
      </c>
      <c r="V297" s="27">
        <v>0</v>
      </c>
      <c r="W297" s="30">
        <v>44550</v>
      </c>
      <c r="X297" s="15"/>
      <c r="Y297" s="15"/>
      <c r="AA297" s="42"/>
      <c r="AB297" s="42"/>
      <c r="AC297" s="42"/>
      <c r="AD297" s="42"/>
      <c r="AE297" s="42"/>
      <c r="AF297" s="42"/>
      <c r="AG297" s="42"/>
      <c r="AH297" s="42"/>
      <c r="AI297" s="42"/>
      <c r="AJ297" s="42"/>
      <c r="AK297" s="42"/>
      <c r="AL297" s="5">
        <v>0</v>
      </c>
      <c r="AN297" s="44"/>
      <c r="AO297" s="44"/>
      <c r="AP297" s="44"/>
      <c r="AQ297" s="44"/>
      <c r="AR297" s="44"/>
      <c r="AS297" s="5">
        <v>0</v>
      </c>
      <c r="AX297" s="5"/>
    </row>
    <row r="298" spans="1:50" ht="43.5" x14ac:dyDescent="0.35">
      <c r="A298" s="25" t="s">
        <v>544</v>
      </c>
      <c r="B298" s="15" t="s">
        <v>407</v>
      </c>
      <c r="C298" s="7" t="s">
        <v>480</v>
      </c>
      <c r="D298" s="15" t="s">
        <v>3601</v>
      </c>
      <c r="E298" s="72">
        <v>33500</v>
      </c>
      <c r="F298" s="15">
        <v>33243</v>
      </c>
      <c r="G298" s="15" t="s">
        <v>546</v>
      </c>
      <c r="H298" s="44"/>
      <c r="I298" s="15" t="s">
        <v>545</v>
      </c>
      <c r="J298" s="7" t="s">
        <v>1296</v>
      </c>
      <c r="K298" s="121">
        <v>140</v>
      </c>
      <c r="L298" s="145">
        <v>400000</v>
      </c>
      <c r="M298" s="145"/>
      <c r="N298" s="28">
        <v>400000</v>
      </c>
      <c r="O298" s="15" t="s">
        <v>299</v>
      </c>
      <c r="P298" s="27">
        <v>1655</v>
      </c>
      <c r="Q298" s="27">
        <v>1655</v>
      </c>
      <c r="R298" s="27">
        <v>235</v>
      </c>
      <c r="S298" s="29">
        <v>235</v>
      </c>
      <c r="T298" s="29">
        <v>0</v>
      </c>
      <c r="U298" s="29">
        <v>0</v>
      </c>
      <c r="V298" s="27">
        <v>0</v>
      </c>
      <c r="W298" s="30">
        <v>44470</v>
      </c>
      <c r="X298" s="15" t="s">
        <v>2819</v>
      </c>
      <c r="Y298" s="15"/>
      <c r="AA298" s="42" t="s">
        <v>1620</v>
      </c>
      <c r="AB298" s="42" t="s">
        <v>1620</v>
      </c>
      <c r="AC298" s="42"/>
      <c r="AD298" s="42"/>
      <c r="AE298" s="42"/>
      <c r="AF298" s="42"/>
      <c r="AG298" s="42"/>
      <c r="AH298" s="42"/>
      <c r="AI298" s="42"/>
      <c r="AJ298" s="42"/>
      <c r="AK298" s="42"/>
      <c r="AL298" s="5">
        <v>2</v>
      </c>
      <c r="AN298" s="44"/>
      <c r="AO298" s="44"/>
      <c r="AP298" s="44"/>
      <c r="AQ298" s="44"/>
      <c r="AR298" s="44"/>
      <c r="AS298" s="5">
        <v>0</v>
      </c>
      <c r="AX298" s="5"/>
    </row>
    <row r="299" spans="1:50" ht="29" x14ac:dyDescent="0.35">
      <c r="A299" s="25" t="s">
        <v>948</v>
      </c>
      <c r="B299" s="15" t="s">
        <v>407</v>
      </c>
      <c r="C299" s="7" t="s">
        <v>480</v>
      </c>
      <c r="D299" s="15" t="s">
        <v>3602</v>
      </c>
      <c r="E299" s="72">
        <v>33520</v>
      </c>
      <c r="F299" s="15">
        <v>33075</v>
      </c>
      <c r="G299" s="15" t="s">
        <v>949</v>
      </c>
      <c r="H299" s="44"/>
      <c r="I299" s="15" t="s">
        <v>912</v>
      </c>
      <c r="J299" s="7" t="s">
        <v>1296</v>
      </c>
      <c r="K299" s="121">
        <v>22380</v>
      </c>
      <c r="L299" s="145">
        <v>600000</v>
      </c>
      <c r="M299" s="145"/>
      <c r="N299" s="28">
        <v>600000</v>
      </c>
      <c r="O299" s="15" t="s">
        <v>289</v>
      </c>
      <c r="P299" s="27">
        <v>21364</v>
      </c>
      <c r="Q299" s="27">
        <v>7546</v>
      </c>
      <c r="R299" s="27">
        <v>1500</v>
      </c>
      <c r="S299" s="29">
        <v>0</v>
      </c>
      <c r="T299" s="29">
        <v>1500</v>
      </c>
      <c r="U299" s="29">
        <v>0</v>
      </c>
      <c r="V299" s="27">
        <v>1883</v>
      </c>
      <c r="W299" s="30">
        <v>44480</v>
      </c>
      <c r="X299" s="15"/>
      <c r="Y299" s="15"/>
      <c r="AA299" s="42"/>
      <c r="AB299" s="42"/>
      <c r="AC299" s="42"/>
      <c r="AD299" s="42"/>
      <c r="AE299" s="42"/>
      <c r="AF299" s="42"/>
      <c r="AG299" s="42"/>
      <c r="AH299" s="42"/>
      <c r="AI299" s="42"/>
      <c r="AJ299" s="42"/>
      <c r="AK299" s="42"/>
      <c r="AL299" s="5">
        <v>0</v>
      </c>
      <c r="AN299" s="44"/>
      <c r="AO299" s="44"/>
      <c r="AP299" s="44"/>
      <c r="AQ299" s="44"/>
      <c r="AR299" s="44"/>
      <c r="AS299" s="5">
        <v>0</v>
      </c>
      <c r="AX299" s="5"/>
    </row>
    <row r="300" spans="1:50" ht="43.5" x14ac:dyDescent="0.35">
      <c r="A300" s="25" t="s">
        <v>1726</v>
      </c>
      <c r="B300" s="15" t="s">
        <v>407</v>
      </c>
      <c r="C300" s="15" t="s">
        <v>938</v>
      </c>
      <c r="D300" s="15" t="s">
        <v>3529</v>
      </c>
      <c r="E300" s="72">
        <v>40000</v>
      </c>
      <c r="F300" s="15">
        <v>40192</v>
      </c>
      <c r="G300" s="15" t="s">
        <v>1727</v>
      </c>
      <c r="H300" s="44"/>
      <c r="I300" s="15" t="s">
        <v>941</v>
      </c>
      <c r="J300" s="7" t="s">
        <v>2832</v>
      </c>
      <c r="K300" s="121">
        <v>10600</v>
      </c>
      <c r="L300" s="145">
        <v>500000</v>
      </c>
      <c r="M300" s="145"/>
      <c r="N300" s="28">
        <v>500000</v>
      </c>
      <c r="O300" s="15" t="s">
        <v>289</v>
      </c>
      <c r="P300" s="27">
        <v>8300</v>
      </c>
      <c r="Q300" s="27">
        <v>5900</v>
      </c>
      <c r="R300" s="27">
        <v>0</v>
      </c>
      <c r="S300" s="29">
        <v>0</v>
      </c>
      <c r="T300" s="29">
        <v>0</v>
      </c>
      <c r="U300" s="29">
        <v>0</v>
      </c>
      <c r="V300" s="27">
        <v>0</v>
      </c>
      <c r="W300" s="30">
        <v>44540</v>
      </c>
      <c r="X300" s="15"/>
      <c r="Y300" s="15"/>
      <c r="AA300" s="42"/>
      <c r="AB300" s="42"/>
      <c r="AC300" s="42"/>
      <c r="AD300" s="42"/>
      <c r="AE300" s="42"/>
      <c r="AF300" s="42"/>
      <c r="AG300" s="42"/>
      <c r="AH300" s="42"/>
      <c r="AI300" s="42"/>
      <c r="AJ300" s="42"/>
      <c r="AK300" s="42"/>
      <c r="AL300" s="5">
        <v>0</v>
      </c>
      <c r="AN300" s="44"/>
      <c r="AO300" s="44"/>
      <c r="AP300" s="44"/>
      <c r="AQ300" s="44"/>
      <c r="AR300" s="44"/>
      <c r="AS300" s="5">
        <v>0</v>
      </c>
      <c r="AV300" s="31" t="s">
        <v>3424</v>
      </c>
      <c r="AW300" s="75"/>
      <c r="AX300" s="5"/>
    </row>
    <row r="301" spans="1:50" ht="29" x14ac:dyDescent="0.35">
      <c r="A301" s="25" t="s">
        <v>940</v>
      </c>
      <c r="B301" s="15" t="s">
        <v>407</v>
      </c>
      <c r="C301" s="15" t="s">
        <v>938</v>
      </c>
      <c r="D301" s="15" t="s">
        <v>3214</v>
      </c>
      <c r="E301" s="72">
        <v>40100</v>
      </c>
      <c r="F301" s="15">
        <v>40088</v>
      </c>
      <c r="G301" s="15" t="s">
        <v>942</v>
      </c>
      <c r="H301" s="44"/>
      <c r="I301" s="15" t="s">
        <v>943</v>
      </c>
      <c r="J301" s="7" t="s">
        <v>2832</v>
      </c>
      <c r="K301" s="121">
        <v>2868</v>
      </c>
      <c r="L301" s="145">
        <v>792000</v>
      </c>
      <c r="M301" s="145"/>
      <c r="N301" s="28">
        <v>792000</v>
      </c>
      <c r="O301" s="15" t="s">
        <v>299</v>
      </c>
      <c r="P301" s="27">
        <v>2744</v>
      </c>
      <c r="Q301" s="27">
        <v>2744</v>
      </c>
      <c r="R301" s="27">
        <v>450</v>
      </c>
      <c r="S301" s="29">
        <v>450</v>
      </c>
      <c r="T301" s="29">
        <v>0</v>
      </c>
      <c r="U301" s="29">
        <v>0</v>
      </c>
      <c r="V301" s="27">
        <v>0</v>
      </c>
      <c r="W301" s="30">
        <v>44621</v>
      </c>
      <c r="X301" s="15" t="s">
        <v>63</v>
      </c>
      <c r="Y301" s="15" t="s">
        <v>251</v>
      </c>
      <c r="AA301" s="42" t="s">
        <v>1620</v>
      </c>
      <c r="AB301" s="42"/>
      <c r="AC301" s="42"/>
      <c r="AD301" s="42"/>
      <c r="AE301" s="42"/>
      <c r="AF301" s="42"/>
      <c r="AG301" s="42"/>
      <c r="AH301" s="42"/>
      <c r="AI301" s="42"/>
      <c r="AJ301" s="42"/>
      <c r="AK301" s="42"/>
      <c r="AL301" s="5">
        <v>1</v>
      </c>
      <c r="AN301" s="44"/>
      <c r="AO301" s="44"/>
      <c r="AP301" s="44" t="s">
        <v>1620</v>
      </c>
      <c r="AQ301" s="44"/>
      <c r="AR301" s="44"/>
      <c r="AS301" s="5">
        <v>1</v>
      </c>
      <c r="AV301" s="31" t="s">
        <v>3424</v>
      </c>
      <c r="AW301" s="75"/>
      <c r="AX301" s="5"/>
    </row>
    <row r="302" spans="1:50" ht="43.5" x14ac:dyDescent="0.35">
      <c r="A302" s="25" t="s">
        <v>1754</v>
      </c>
      <c r="B302" s="15" t="s">
        <v>407</v>
      </c>
      <c r="C302" s="15" t="s">
        <v>938</v>
      </c>
      <c r="D302" s="15" t="s">
        <v>3530</v>
      </c>
      <c r="E302" s="72">
        <v>40110</v>
      </c>
      <c r="F302" s="15">
        <v>40197</v>
      </c>
      <c r="G302" s="15" t="s">
        <v>3656</v>
      </c>
      <c r="H302" s="44"/>
      <c r="I302" s="15" t="s">
        <v>1755</v>
      </c>
      <c r="J302" s="7" t="s">
        <v>1965</v>
      </c>
      <c r="K302" s="121">
        <v>1290</v>
      </c>
      <c r="L302" s="145">
        <v>192815</v>
      </c>
      <c r="M302" s="145"/>
      <c r="N302" s="28">
        <v>192815</v>
      </c>
      <c r="O302" s="15" t="s">
        <v>299</v>
      </c>
      <c r="P302" s="27">
        <v>0</v>
      </c>
      <c r="Q302" s="27">
        <v>0</v>
      </c>
      <c r="R302" s="27">
        <v>0</v>
      </c>
      <c r="S302" s="29">
        <v>0</v>
      </c>
      <c r="T302" s="29">
        <v>0</v>
      </c>
      <c r="U302" s="29">
        <v>0</v>
      </c>
      <c r="V302" s="27">
        <v>390</v>
      </c>
      <c r="W302" s="30">
        <v>44470</v>
      </c>
      <c r="X302" s="15" t="s">
        <v>30</v>
      </c>
      <c r="Y302" s="15"/>
      <c r="AA302" s="42"/>
      <c r="AB302" s="42"/>
      <c r="AC302" s="42"/>
      <c r="AD302" s="42" t="s">
        <v>1620</v>
      </c>
      <c r="AE302" s="42"/>
      <c r="AF302" s="42"/>
      <c r="AG302" s="42"/>
      <c r="AH302" s="42"/>
      <c r="AI302" s="42"/>
      <c r="AJ302" s="42"/>
      <c r="AK302" s="42"/>
      <c r="AL302" s="5">
        <v>1</v>
      </c>
      <c r="AN302" s="44"/>
      <c r="AO302" s="44"/>
      <c r="AP302" s="44"/>
      <c r="AQ302" s="44"/>
      <c r="AR302" s="44"/>
      <c r="AS302" s="5">
        <v>0</v>
      </c>
      <c r="AX302" s="5"/>
    </row>
    <row r="303" spans="1:50" ht="58" x14ac:dyDescent="0.35">
      <c r="A303" s="25" t="s">
        <v>1691</v>
      </c>
      <c r="B303" s="15" t="s">
        <v>407</v>
      </c>
      <c r="C303" s="15" t="s">
        <v>938</v>
      </c>
      <c r="D303" s="15" t="s">
        <v>2995</v>
      </c>
      <c r="E303" s="72">
        <v>40410</v>
      </c>
      <c r="F303" s="15">
        <v>40200</v>
      </c>
      <c r="G303" s="15" t="s">
        <v>3657</v>
      </c>
      <c r="H303" s="44"/>
      <c r="I303" s="15" t="s">
        <v>1692</v>
      </c>
      <c r="J303" s="7" t="s">
        <v>1965</v>
      </c>
      <c r="K303" s="121">
        <v>28000</v>
      </c>
      <c r="L303" s="145">
        <v>183782</v>
      </c>
      <c r="M303" s="145"/>
      <c r="N303" s="28">
        <v>183782</v>
      </c>
      <c r="O303" s="15" t="s">
        <v>289</v>
      </c>
      <c r="P303" s="27">
        <v>0</v>
      </c>
      <c r="Q303" s="27">
        <v>0</v>
      </c>
      <c r="R303" s="27">
        <v>5827</v>
      </c>
      <c r="S303" s="29">
        <v>0</v>
      </c>
      <c r="T303" s="29">
        <v>5827</v>
      </c>
      <c r="U303" s="29">
        <v>0</v>
      </c>
      <c r="V303" s="27">
        <v>17173</v>
      </c>
      <c r="W303" s="30">
        <v>44287</v>
      </c>
      <c r="X303" s="15"/>
      <c r="Y303" s="15"/>
      <c r="AA303" s="42"/>
      <c r="AB303" s="42"/>
      <c r="AC303" s="42"/>
      <c r="AD303" s="42"/>
      <c r="AE303" s="42"/>
      <c r="AF303" s="42"/>
      <c r="AG303" s="42"/>
      <c r="AH303" s="42"/>
      <c r="AI303" s="42"/>
      <c r="AJ303" s="42"/>
      <c r="AK303" s="42"/>
      <c r="AL303" s="5">
        <v>0</v>
      </c>
      <c r="AN303" s="44"/>
      <c r="AO303" s="44"/>
      <c r="AP303" s="44"/>
      <c r="AQ303" s="44"/>
      <c r="AR303" s="44"/>
      <c r="AS303" s="5">
        <v>0</v>
      </c>
      <c r="AX303" s="5"/>
    </row>
    <row r="304" spans="1:50" ht="29" x14ac:dyDescent="0.35">
      <c r="A304" s="25" t="s">
        <v>935</v>
      </c>
      <c r="B304" s="15" t="s">
        <v>407</v>
      </c>
      <c r="C304" s="15" t="s">
        <v>938</v>
      </c>
      <c r="D304" s="15" t="s">
        <v>2994</v>
      </c>
      <c r="E304" s="72">
        <v>40420</v>
      </c>
      <c r="F304" s="15">
        <v>40105</v>
      </c>
      <c r="G304" s="15" t="s">
        <v>936</v>
      </c>
      <c r="H304" s="44"/>
      <c r="I304" s="15" t="s">
        <v>937</v>
      </c>
      <c r="J304" s="7" t="s">
        <v>1965</v>
      </c>
      <c r="K304" s="125">
        <v>13560</v>
      </c>
      <c r="L304" s="145">
        <v>293403</v>
      </c>
      <c r="M304" s="145"/>
      <c r="N304" s="28">
        <v>293403</v>
      </c>
      <c r="O304" s="15" t="s">
        <v>289</v>
      </c>
      <c r="P304" s="27">
        <v>107</v>
      </c>
      <c r="Q304" s="27">
        <v>0</v>
      </c>
      <c r="R304" s="27">
        <v>1217</v>
      </c>
      <c r="S304" s="29">
        <v>1045</v>
      </c>
      <c r="T304" s="29">
        <v>56</v>
      </c>
      <c r="U304" s="29">
        <v>116</v>
      </c>
      <c r="V304" s="27">
        <v>10000</v>
      </c>
      <c r="W304" s="30">
        <v>44287</v>
      </c>
      <c r="X304" s="15"/>
      <c r="Y304" s="15"/>
      <c r="AA304" s="42"/>
      <c r="AB304" s="42"/>
      <c r="AC304" s="42"/>
      <c r="AD304" s="42"/>
      <c r="AE304" s="42"/>
      <c r="AF304" s="42"/>
      <c r="AG304" s="42"/>
      <c r="AH304" s="42"/>
      <c r="AI304" s="42"/>
      <c r="AJ304" s="42"/>
      <c r="AK304" s="42"/>
      <c r="AL304" s="5">
        <v>0</v>
      </c>
      <c r="AN304" s="44"/>
      <c r="AO304" s="44"/>
      <c r="AP304" s="44"/>
      <c r="AQ304" s="44"/>
      <c r="AR304" s="44"/>
      <c r="AS304" s="5">
        <v>0</v>
      </c>
      <c r="AX304" s="5"/>
    </row>
    <row r="305" spans="1:50" ht="29" x14ac:dyDescent="0.35">
      <c r="A305" s="25" t="s">
        <v>946</v>
      </c>
      <c r="B305" s="15" t="s">
        <v>407</v>
      </c>
      <c r="C305" s="7" t="s">
        <v>498</v>
      </c>
      <c r="D305" s="15" t="s">
        <v>3164</v>
      </c>
      <c r="E305" s="72">
        <v>47000</v>
      </c>
      <c r="F305" s="15">
        <v>47001</v>
      </c>
      <c r="G305" s="15" t="s">
        <v>3658</v>
      </c>
      <c r="H305" s="44"/>
      <c r="I305" s="15" t="s">
        <v>947</v>
      </c>
      <c r="J305" s="7" t="s">
        <v>2832</v>
      </c>
      <c r="K305" s="121">
        <v>16800</v>
      </c>
      <c r="L305" s="145">
        <v>200000</v>
      </c>
      <c r="M305" s="145"/>
      <c r="N305" s="28">
        <v>200000</v>
      </c>
      <c r="O305" s="15" t="s">
        <v>301</v>
      </c>
      <c r="P305" s="27">
        <v>0</v>
      </c>
      <c r="Q305" s="27">
        <v>0</v>
      </c>
      <c r="R305" s="27">
        <v>4171</v>
      </c>
      <c r="S305" s="29">
        <v>0</v>
      </c>
      <c r="T305" s="29">
        <v>4171</v>
      </c>
      <c r="U305" s="29">
        <v>0</v>
      </c>
      <c r="V305" s="27">
        <v>0</v>
      </c>
      <c r="W305" s="30">
        <v>44544</v>
      </c>
      <c r="X305" s="15" t="s">
        <v>2819</v>
      </c>
      <c r="Y305" s="15"/>
      <c r="AA305" s="42" t="s">
        <v>1620</v>
      </c>
      <c r="AB305" s="42" t="s">
        <v>1620</v>
      </c>
      <c r="AC305" s="42"/>
      <c r="AD305" s="42"/>
      <c r="AE305" s="42"/>
      <c r="AF305" s="42"/>
      <c r="AG305" s="42"/>
      <c r="AH305" s="42"/>
      <c r="AI305" s="42"/>
      <c r="AJ305" s="42"/>
      <c r="AK305" s="42"/>
      <c r="AL305" s="5">
        <v>2</v>
      </c>
      <c r="AN305" s="44"/>
      <c r="AO305" s="44"/>
      <c r="AP305" s="44"/>
      <c r="AQ305" s="44"/>
      <c r="AR305" s="44"/>
      <c r="AS305" s="5">
        <v>0</v>
      </c>
      <c r="AV305" s="86" t="s">
        <v>3426</v>
      </c>
      <c r="AW305" s="75"/>
      <c r="AX305" s="5"/>
    </row>
    <row r="306" spans="1:50" ht="43.5" x14ac:dyDescent="0.35">
      <c r="A306" s="25" t="s">
        <v>934</v>
      </c>
      <c r="B306" s="15" t="s">
        <v>407</v>
      </c>
      <c r="C306" s="7" t="s">
        <v>498</v>
      </c>
      <c r="D306" s="15" t="s">
        <v>3164</v>
      </c>
      <c r="E306" s="72">
        <v>47000</v>
      </c>
      <c r="F306" s="15">
        <v>47001</v>
      </c>
      <c r="G306" s="15" t="s">
        <v>2934</v>
      </c>
      <c r="H306" s="44"/>
      <c r="I306" s="15" t="s">
        <v>2935</v>
      </c>
      <c r="J306" s="7" t="s">
        <v>2832</v>
      </c>
      <c r="K306" s="121">
        <v>3473</v>
      </c>
      <c r="L306" s="145">
        <v>200000</v>
      </c>
      <c r="M306" s="145"/>
      <c r="N306" s="28">
        <v>200000</v>
      </c>
      <c r="O306" s="15" t="s">
        <v>299</v>
      </c>
      <c r="P306" s="27">
        <v>0</v>
      </c>
      <c r="Q306" s="27">
        <v>0</v>
      </c>
      <c r="R306" s="27">
        <v>3374</v>
      </c>
      <c r="S306" s="29">
        <v>1680</v>
      </c>
      <c r="T306" s="29">
        <v>670</v>
      </c>
      <c r="U306" s="29">
        <v>0</v>
      </c>
      <c r="V306" s="27">
        <v>1024</v>
      </c>
      <c r="W306" s="30">
        <v>44531</v>
      </c>
      <c r="X306" s="15" t="s">
        <v>2819</v>
      </c>
      <c r="Y306" s="15"/>
      <c r="AA306" s="42" t="s">
        <v>1620</v>
      </c>
      <c r="AB306" s="42" t="s">
        <v>1620</v>
      </c>
      <c r="AC306" s="42"/>
      <c r="AD306" s="42"/>
      <c r="AE306" s="42"/>
      <c r="AF306" s="42"/>
      <c r="AG306" s="42"/>
      <c r="AH306" s="42"/>
      <c r="AI306" s="42"/>
      <c r="AJ306" s="42"/>
      <c r="AK306" s="42"/>
      <c r="AL306" s="5">
        <v>2</v>
      </c>
      <c r="AN306" s="44"/>
      <c r="AO306" s="44"/>
      <c r="AP306" s="44"/>
      <c r="AQ306" s="44"/>
      <c r="AR306" s="44"/>
      <c r="AS306" s="5">
        <v>0</v>
      </c>
      <c r="AV306" s="86" t="s">
        <v>3427</v>
      </c>
      <c r="AW306" s="75"/>
      <c r="AX306" s="5"/>
    </row>
    <row r="307" spans="1:50" ht="58" x14ac:dyDescent="0.35">
      <c r="A307" s="25" t="s">
        <v>1751</v>
      </c>
      <c r="B307" s="15" t="s">
        <v>407</v>
      </c>
      <c r="C307" s="7" t="s">
        <v>498</v>
      </c>
      <c r="D307" s="15" t="s">
        <v>3164</v>
      </c>
      <c r="E307" s="72">
        <v>47000</v>
      </c>
      <c r="F307" s="15">
        <v>47001</v>
      </c>
      <c r="G307" s="15" t="s">
        <v>3739</v>
      </c>
      <c r="H307" s="44"/>
      <c r="I307" s="15" t="s">
        <v>1752</v>
      </c>
      <c r="J307" s="7" t="s">
        <v>160</v>
      </c>
      <c r="K307" s="121">
        <v>2500</v>
      </c>
      <c r="L307" s="145">
        <v>300000</v>
      </c>
      <c r="M307" s="145"/>
      <c r="N307" s="28">
        <v>300000</v>
      </c>
      <c r="O307" s="15" t="s">
        <v>289</v>
      </c>
      <c r="P307" s="27">
        <v>0</v>
      </c>
      <c r="Q307" s="27">
        <v>0</v>
      </c>
      <c r="R307" s="27">
        <v>2400</v>
      </c>
      <c r="S307" s="29">
        <v>0</v>
      </c>
      <c r="T307" s="29">
        <v>2400</v>
      </c>
      <c r="U307" s="29">
        <v>0</v>
      </c>
      <c r="V307" s="27">
        <v>0</v>
      </c>
      <c r="W307" s="30">
        <v>44499</v>
      </c>
      <c r="X307" s="15"/>
      <c r="Y307" s="15"/>
      <c r="AA307" s="42"/>
      <c r="AB307" s="42"/>
      <c r="AC307" s="42"/>
      <c r="AD307" s="42"/>
      <c r="AE307" s="42"/>
      <c r="AF307" s="42"/>
      <c r="AG307" s="42"/>
      <c r="AH307" s="42"/>
      <c r="AI307" s="42"/>
      <c r="AJ307" s="42"/>
      <c r="AK307" s="42"/>
      <c r="AL307" s="5">
        <v>0</v>
      </c>
      <c r="AN307" s="44"/>
      <c r="AO307" s="44"/>
      <c r="AP307" s="44"/>
      <c r="AQ307" s="44"/>
      <c r="AR307" s="44"/>
      <c r="AS307" s="5">
        <v>0</v>
      </c>
      <c r="AX307" s="5"/>
    </row>
    <row r="308" spans="1:50" ht="58" x14ac:dyDescent="0.35">
      <c r="A308" s="25" t="s">
        <v>1713</v>
      </c>
      <c r="B308" s="15" t="s">
        <v>407</v>
      </c>
      <c r="C308" s="7" t="s">
        <v>498</v>
      </c>
      <c r="D308" s="15" t="s">
        <v>3553</v>
      </c>
      <c r="E308" s="72">
        <v>47110</v>
      </c>
      <c r="F308" s="15">
        <v>47252</v>
      </c>
      <c r="G308" s="15" t="s">
        <v>3729</v>
      </c>
      <c r="H308" s="44"/>
      <c r="I308" s="15" t="s">
        <v>1714</v>
      </c>
      <c r="J308" s="7" t="s">
        <v>1965</v>
      </c>
      <c r="K308" s="121">
        <v>2000</v>
      </c>
      <c r="L308" s="145">
        <v>150000</v>
      </c>
      <c r="M308" s="145"/>
      <c r="N308" s="28">
        <v>150000</v>
      </c>
      <c r="O308" s="15" t="s">
        <v>289</v>
      </c>
      <c r="P308" s="27">
        <v>0</v>
      </c>
      <c r="Q308" s="27">
        <v>0</v>
      </c>
      <c r="R308" s="27">
        <v>3702</v>
      </c>
      <c r="S308" s="29">
        <v>3702</v>
      </c>
      <c r="T308" s="29">
        <v>0</v>
      </c>
      <c r="U308" s="29">
        <v>0</v>
      </c>
      <c r="V308" s="27">
        <v>140</v>
      </c>
      <c r="W308" s="30">
        <v>44484</v>
      </c>
      <c r="X308" s="15" t="s">
        <v>3185</v>
      </c>
      <c r="Y308" s="15"/>
      <c r="AA308" s="44"/>
      <c r="AB308" s="44"/>
      <c r="AC308" s="44"/>
      <c r="AD308" s="44" t="s">
        <v>1620</v>
      </c>
      <c r="AE308" s="44" t="s">
        <v>1620</v>
      </c>
      <c r="AF308" s="44" t="s">
        <v>1620</v>
      </c>
      <c r="AG308" s="44"/>
      <c r="AH308" s="44"/>
      <c r="AI308" s="44"/>
      <c r="AJ308" s="44"/>
      <c r="AK308" s="44"/>
      <c r="AL308" s="5">
        <v>3</v>
      </c>
      <c r="AN308" s="44"/>
      <c r="AO308" s="44"/>
      <c r="AP308" s="44"/>
      <c r="AQ308" s="44"/>
      <c r="AR308" s="44"/>
      <c r="AS308" s="5">
        <v>0</v>
      </c>
      <c r="AX308" s="5"/>
    </row>
    <row r="309" spans="1:50" ht="29" x14ac:dyDescent="0.35">
      <c r="A309" s="25" t="s">
        <v>920</v>
      </c>
      <c r="B309" s="15" t="s">
        <v>407</v>
      </c>
      <c r="C309" s="7" t="s">
        <v>498</v>
      </c>
      <c r="D309" s="15" t="s">
        <v>3165</v>
      </c>
      <c r="E309" s="72">
        <v>47200</v>
      </c>
      <c r="F309" s="15">
        <v>47157</v>
      </c>
      <c r="G309" s="15" t="s">
        <v>2932</v>
      </c>
      <c r="H309" s="44"/>
      <c r="I309" s="15" t="s">
        <v>921</v>
      </c>
      <c r="J309" s="7" t="s">
        <v>160</v>
      </c>
      <c r="K309" s="121">
        <v>1048</v>
      </c>
      <c r="L309" s="145">
        <v>250000</v>
      </c>
      <c r="M309" s="145"/>
      <c r="N309" s="28">
        <v>250000</v>
      </c>
      <c r="O309" s="15" t="s">
        <v>299</v>
      </c>
      <c r="P309" s="27">
        <v>1048</v>
      </c>
      <c r="Q309" s="27">
        <v>755</v>
      </c>
      <c r="R309" s="27">
        <v>0</v>
      </c>
      <c r="S309" s="29">
        <v>0</v>
      </c>
      <c r="T309" s="29">
        <v>0</v>
      </c>
      <c r="U309" s="29">
        <v>0</v>
      </c>
      <c r="V309" s="27">
        <v>0</v>
      </c>
      <c r="W309" s="30">
        <v>44348</v>
      </c>
      <c r="X309" s="15"/>
      <c r="Y309" s="15"/>
      <c r="AA309" s="42"/>
      <c r="AB309" s="42"/>
      <c r="AC309" s="42"/>
      <c r="AD309" s="42"/>
      <c r="AE309" s="42"/>
      <c r="AF309" s="42"/>
      <c r="AG309" s="42"/>
      <c r="AH309" s="42"/>
      <c r="AI309" s="42"/>
      <c r="AJ309" s="42"/>
      <c r="AK309" s="42"/>
      <c r="AL309" s="5">
        <v>0</v>
      </c>
      <c r="AN309" s="44"/>
      <c r="AO309" s="44"/>
      <c r="AP309" s="44"/>
      <c r="AQ309" s="44"/>
      <c r="AR309" s="44"/>
      <c r="AS309" s="5">
        <v>0</v>
      </c>
      <c r="AX309" s="5"/>
    </row>
    <row r="310" spans="1:50" ht="29" x14ac:dyDescent="0.35">
      <c r="A310" s="25" t="s">
        <v>1656</v>
      </c>
      <c r="B310" s="15" t="s">
        <v>407</v>
      </c>
      <c r="C310" s="7" t="s">
        <v>498</v>
      </c>
      <c r="D310" s="15" t="s">
        <v>3694</v>
      </c>
      <c r="E310" s="72">
        <v>47230</v>
      </c>
      <c r="F310" s="15">
        <v>47143</v>
      </c>
      <c r="G310" s="15" t="s">
        <v>1657</v>
      </c>
      <c r="H310" s="44"/>
      <c r="I310" s="15" t="s">
        <v>1658</v>
      </c>
      <c r="J310" s="7" t="s">
        <v>1296</v>
      </c>
      <c r="K310" s="121">
        <v>340</v>
      </c>
      <c r="L310" s="145">
        <v>60000</v>
      </c>
      <c r="M310" s="145"/>
      <c r="N310" s="28">
        <v>60000</v>
      </c>
      <c r="O310" s="15" t="s">
        <v>299</v>
      </c>
      <c r="P310" s="27">
        <v>338</v>
      </c>
      <c r="Q310" s="27">
        <v>338</v>
      </c>
      <c r="R310" s="27">
        <v>122</v>
      </c>
      <c r="S310" s="29">
        <v>0</v>
      </c>
      <c r="T310" s="29">
        <v>122</v>
      </c>
      <c r="U310" s="29">
        <v>0</v>
      </c>
      <c r="V310" s="27">
        <v>0</v>
      </c>
      <c r="W310" s="30">
        <v>44531</v>
      </c>
      <c r="X310" s="15"/>
      <c r="Y310" s="15"/>
      <c r="AA310" s="42"/>
      <c r="AB310" s="42"/>
      <c r="AC310" s="42"/>
      <c r="AD310" s="42"/>
      <c r="AE310" s="42"/>
      <c r="AF310" s="42"/>
      <c r="AG310" s="42"/>
      <c r="AH310" s="42"/>
      <c r="AI310" s="42"/>
      <c r="AJ310" s="42"/>
      <c r="AK310" s="42"/>
      <c r="AL310" s="5">
        <v>0</v>
      </c>
      <c r="AN310" s="44"/>
      <c r="AO310" s="44"/>
      <c r="AP310" s="44"/>
      <c r="AQ310" s="44"/>
      <c r="AR310" s="44"/>
      <c r="AS310" s="5">
        <v>0</v>
      </c>
      <c r="AX310" s="5"/>
    </row>
    <row r="311" spans="1:50" ht="29" x14ac:dyDescent="0.35">
      <c r="A311" s="25" t="s">
        <v>1716</v>
      </c>
      <c r="B311" s="15" t="s">
        <v>407</v>
      </c>
      <c r="C311" s="7" t="s">
        <v>498</v>
      </c>
      <c r="D311" s="15" t="s">
        <v>2993</v>
      </c>
      <c r="E311" s="72">
        <v>47250</v>
      </c>
      <c r="F311" s="15">
        <v>47068</v>
      </c>
      <c r="G311" s="15" t="s">
        <v>1717</v>
      </c>
      <c r="H311" s="44"/>
      <c r="I311" s="15" t="s">
        <v>1718</v>
      </c>
      <c r="J311" s="7" t="s">
        <v>1965</v>
      </c>
      <c r="K311" s="121">
        <v>4400</v>
      </c>
      <c r="L311" s="145">
        <v>100000</v>
      </c>
      <c r="M311" s="145"/>
      <c r="N311" s="28">
        <v>100000</v>
      </c>
      <c r="O311" s="15" t="s">
        <v>299</v>
      </c>
      <c r="P311" s="27">
        <v>420</v>
      </c>
      <c r="Q311" s="27">
        <v>420</v>
      </c>
      <c r="R311" s="27">
        <v>220</v>
      </c>
      <c r="S311" s="29">
        <v>0</v>
      </c>
      <c r="T311" s="29">
        <v>220</v>
      </c>
      <c r="U311" s="29">
        <v>0</v>
      </c>
      <c r="V311" s="27">
        <v>310</v>
      </c>
      <c r="W311" s="30">
        <v>44470</v>
      </c>
      <c r="X311" s="15" t="s">
        <v>3186</v>
      </c>
      <c r="Y311" s="15"/>
      <c r="AA311" s="42"/>
      <c r="AB311" s="42" t="s">
        <v>1620</v>
      </c>
      <c r="AC311" s="42" t="s">
        <v>1620</v>
      </c>
      <c r="AD311" s="42"/>
      <c r="AE311" s="42"/>
      <c r="AF311" s="42"/>
      <c r="AG311" s="42"/>
      <c r="AH311" s="42"/>
      <c r="AI311" s="42"/>
      <c r="AJ311" s="42"/>
      <c r="AK311" s="42"/>
      <c r="AL311" s="5">
        <v>2</v>
      </c>
      <c r="AN311" s="44"/>
      <c r="AO311" s="44"/>
      <c r="AP311" s="44"/>
      <c r="AQ311" s="44"/>
      <c r="AR311" s="44"/>
      <c r="AS311" s="5">
        <v>0</v>
      </c>
      <c r="AX311" s="5"/>
    </row>
    <row r="312" spans="1:50" ht="29" x14ac:dyDescent="0.35">
      <c r="A312" s="25" t="s">
        <v>1701</v>
      </c>
      <c r="B312" s="15" t="s">
        <v>407</v>
      </c>
      <c r="C312" s="7" t="s">
        <v>498</v>
      </c>
      <c r="D312" s="15" t="s">
        <v>3166</v>
      </c>
      <c r="E312" s="72">
        <v>47310</v>
      </c>
      <c r="F312" s="15">
        <v>47169</v>
      </c>
      <c r="G312" s="15" t="s">
        <v>1702</v>
      </c>
      <c r="H312" s="44"/>
      <c r="I312" s="15" t="s">
        <v>1658</v>
      </c>
      <c r="J312" s="7" t="s">
        <v>1296</v>
      </c>
      <c r="K312" s="121">
        <v>230</v>
      </c>
      <c r="L312" s="145">
        <v>250000</v>
      </c>
      <c r="M312" s="145"/>
      <c r="N312" s="28">
        <v>250000</v>
      </c>
      <c r="O312" s="15" t="s">
        <v>299</v>
      </c>
      <c r="P312" s="27">
        <v>222</v>
      </c>
      <c r="Q312" s="27">
        <v>222</v>
      </c>
      <c r="R312" s="27">
        <v>222</v>
      </c>
      <c r="S312" s="29">
        <v>0</v>
      </c>
      <c r="T312" s="29">
        <v>147</v>
      </c>
      <c r="U312" s="29">
        <v>75</v>
      </c>
      <c r="V312" s="27">
        <v>0</v>
      </c>
      <c r="W312" s="30">
        <v>44543</v>
      </c>
      <c r="X312" s="15" t="s">
        <v>1453</v>
      </c>
      <c r="Y312" s="15" t="s">
        <v>251</v>
      </c>
      <c r="AA312" s="42"/>
      <c r="AB312" s="42" t="s">
        <v>1620</v>
      </c>
      <c r="AC312" s="42"/>
      <c r="AD312" s="42"/>
      <c r="AE312" s="42"/>
      <c r="AF312" s="42"/>
      <c r="AG312" s="42"/>
      <c r="AH312" s="42"/>
      <c r="AI312" s="42"/>
      <c r="AJ312" s="42"/>
      <c r="AK312" s="42"/>
      <c r="AL312" s="5">
        <v>1</v>
      </c>
      <c r="AN312" s="44"/>
      <c r="AO312" s="44"/>
      <c r="AP312" s="44" t="s">
        <v>1620</v>
      </c>
      <c r="AQ312" s="44"/>
      <c r="AR312" s="44"/>
      <c r="AS312" s="5">
        <v>1</v>
      </c>
      <c r="AX312" s="5"/>
    </row>
    <row r="313" spans="1:50" ht="43.5" x14ac:dyDescent="0.35">
      <c r="A313" s="25" t="s">
        <v>1655</v>
      </c>
      <c r="B313" s="15" t="s">
        <v>407</v>
      </c>
      <c r="C313" s="7" t="s">
        <v>498</v>
      </c>
      <c r="D313" s="15" t="s">
        <v>3604</v>
      </c>
      <c r="E313" s="72">
        <v>47350</v>
      </c>
      <c r="F313" s="15">
        <v>47232</v>
      </c>
      <c r="G313" s="15" t="s">
        <v>2933</v>
      </c>
      <c r="H313" s="44"/>
      <c r="I313" s="15" t="s">
        <v>3659</v>
      </c>
      <c r="J313" s="7" t="s">
        <v>1296</v>
      </c>
      <c r="K313" s="121">
        <v>300</v>
      </c>
      <c r="L313" s="145">
        <v>60000</v>
      </c>
      <c r="M313" s="145"/>
      <c r="N313" s="28">
        <v>60000</v>
      </c>
      <c r="O313" s="15" t="s">
        <v>299</v>
      </c>
      <c r="P313" s="27">
        <v>393</v>
      </c>
      <c r="Q313" s="27">
        <v>393</v>
      </c>
      <c r="R313" s="27">
        <v>0</v>
      </c>
      <c r="S313" s="29">
        <v>0</v>
      </c>
      <c r="T313" s="29">
        <v>0</v>
      </c>
      <c r="U313" s="29">
        <v>0</v>
      </c>
      <c r="V313" s="27">
        <v>0</v>
      </c>
      <c r="W313" s="30">
        <v>44454</v>
      </c>
      <c r="X313" s="15" t="s">
        <v>1453</v>
      </c>
      <c r="Y313" s="15"/>
      <c r="AA313" s="42"/>
      <c r="AB313" s="42" t="s">
        <v>1620</v>
      </c>
      <c r="AC313" s="42"/>
      <c r="AD313" s="42"/>
      <c r="AE313" s="42"/>
      <c r="AF313" s="42"/>
      <c r="AG313" s="42"/>
      <c r="AH313" s="42"/>
      <c r="AI313" s="42"/>
      <c r="AJ313" s="42"/>
      <c r="AK313" s="42"/>
      <c r="AL313" s="5">
        <v>1</v>
      </c>
      <c r="AN313" s="44"/>
      <c r="AO313" s="44"/>
      <c r="AP313" s="44"/>
      <c r="AQ313" s="44"/>
      <c r="AR313" s="44"/>
      <c r="AS313" s="5">
        <v>0</v>
      </c>
      <c r="AX313" s="5"/>
    </row>
    <row r="314" spans="1:50" ht="43.5" x14ac:dyDescent="0.35">
      <c r="A314" s="25" t="s">
        <v>1673</v>
      </c>
      <c r="B314" s="15" t="s">
        <v>407</v>
      </c>
      <c r="C314" s="7" t="s">
        <v>498</v>
      </c>
      <c r="D314" s="15" t="s">
        <v>3167</v>
      </c>
      <c r="E314" s="72">
        <v>47400</v>
      </c>
      <c r="F314" s="15">
        <v>47310</v>
      </c>
      <c r="G314" s="15" t="s">
        <v>3660</v>
      </c>
      <c r="H314" s="44"/>
      <c r="I314" s="15" t="s">
        <v>1674</v>
      </c>
      <c r="J314" s="7" t="s">
        <v>1296</v>
      </c>
      <c r="K314" s="121">
        <v>500</v>
      </c>
      <c r="L314" s="145">
        <v>70000</v>
      </c>
      <c r="M314" s="145"/>
      <c r="N314" s="28">
        <v>70000</v>
      </c>
      <c r="O314" s="15" t="s">
        <v>299</v>
      </c>
      <c r="P314" s="27">
        <v>431</v>
      </c>
      <c r="Q314" s="27">
        <v>431</v>
      </c>
      <c r="R314" s="27">
        <v>423</v>
      </c>
      <c r="S314" s="29">
        <v>0</v>
      </c>
      <c r="T314" s="29">
        <v>423</v>
      </c>
      <c r="U314" s="29">
        <v>0</v>
      </c>
      <c r="V314" s="27">
        <v>0</v>
      </c>
      <c r="W314" s="30">
        <v>44487</v>
      </c>
      <c r="X314" s="15" t="s">
        <v>63</v>
      </c>
      <c r="Y314" s="15"/>
      <c r="AA314" s="42" t="s">
        <v>1620</v>
      </c>
      <c r="AB314" s="42"/>
      <c r="AC314" s="42"/>
      <c r="AD314" s="42"/>
      <c r="AE314" s="42"/>
      <c r="AF314" s="42"/>
      <c r="AG314" s="42"/>
      <c r="AH314" s="42"/>
      <c r="AI314" s="42"/>
      <c r="AJ314" s="42"/>
      <c r="AK314" s="42"/>
      <c r="AL314" s="5">
        <v>1</v>
      </c>
      <c r="AN314" s="44"/>
      <c r="AO314" s="44"/>
      <c r="AP314" s="44"/>
      <c r="AQ314" s="44"/>
      <c r="AR314" s="44"/>
      <c r="AS314" s="5">
        <v>0</v>
      </c>
      <c r="AX314" s="5"/>
    </row>
    <row r="315" spans="1:50" ht="43.5" x14ac:dyDescent="0.35">
      <c r="A315" s="25" t="s">
        <v>561</v>
      </c>
      <c r="B315" s="15" t="s">
        <v>407</v>
      </c>
      <c r="C315" s="7" t="s">
        <v>498</v>
      </c>
      <c r="D315" s="15" t="s">
        <v>3167</v>
      </c>
      <c r="E315" s="72">
        <v>47400</v>
      </c>
      <c r="F315" s="15">
        <v>47310</v>
      </c>
      <c r="G315" s="15" t="s">
        <v>3661</v>
      </c>
      <c r="H315" s="44"/>
      <c r="I315" s="15" t="s">
        <v>562</v>
      </c>
      <c r="J315" s="7" t="s">
        <v>160</v>
      </c>
      <c r="K315" s="121">
        <v>133000</v>
      </c>
      <c r="L315" s="145">
        <v>200000</v>
      </c>
      <c r="M315" s="145"/>
      <c r="N315" s="28">
        <v>200000</v>
      </c>
      <c r="O315" s="15" t="s">
        <v>289</v>
      </c>
      <c r="P315" s="27">
        <v>0</v>
      </c>
      <c r="Q315" s="27">
        <v>0</v>
      </c>
      <c r="R315" s="27">
        <v>48351</v>
      </c>
      <c r="S315" s="29">
        <v>0</v>
      </c>
      <c r="T315" s="29">
        <v>48351</v>
      </c>
      <c r="U315" s="29">
        <v>0</v>
      </c>
      <c r="V315" s="27">
        <v>49460</v>
      </c>
      <c r="W315" s="70">
        <v>44501</v>
      </c>
      <c r="X315" s="15" t="s">
        <v>69</v>
      </c>
      <c r="Y315" s="15"/>
      <c r="AA315" s="42"/>
      <c r="AB315" s="42"/>
      <c r="AC315" s="42" t="s">
        <v>1620</v>
      </c>
      <c r="AD315" s="42"/>
      <c r="AE315" s="42"/>
      <c r="AF315" s="42"/>
      <c r="AG315" s="42"/>
      <c r="AH315" s="42"/>
      <c r="AI315" s="42"/>
      <c r="AJ315" s="42"/>
      <c r="AK315" s="42"/>
      <c r="AL315" s="5">
        <v>1</v>
      </c>
      <c r="AN315" s="44"/>
      <c r="AO315" s="44"/>
      <c r="AP315" s="44"/>
      <c r="AQ315" s="44"/>
      <c r="AR315" s="44"/>
      <c r="AS315" s="5">
        <v>0</v>
      </c>
      <c r="AX315" s="5"/>
    </row>
    <row r="316" spans="1:50" ht="29" x14ac:dyDescent="0.35">
      <c r="A316" s="25" t="s">
        <v>1735</v>
      </c>
      <c r="B316" s="15" t="s">
        <v>407</v>
      </c>
      <c r="C316" s="7" t="s">
        <v>498</v>
      </c>
      <c r="D316" s="15" t="s">
        <v>3167</v>
      </c>
      <c r="E316" s="72">
        <v>47400</v>
      </c>
      <c r="F316" s="15">
        <v>47310</v>
      </c>
      <c r="G316" s="15" t="s">
        <v>2936</v>
      </c>
      <c r="H316" s="44"/>
      <c r="I316" s="15" t="s">
        <v>562</v>
      </c>
      <c r="J316" s="7" t="s">
        <v>160</v>
      </c>
      <c r="K316" s="121">
        <v>332</v>
      </c>
      <c r="L316" s="145">
        <v>200000</v>
      </c>
      <c r="M316" s="145"/>
      <c r="N316" s="28">
        <v>200000</v>
      </c>
      <c r="O316" s="15" t="s">
        <v>299</v>
      </c>
      <c r="P316" s="27">
        <v>0</v>
      </c>
      <c r="Q316" s="27">
        <v>0</v>
      </c>
      <c r="R316" s="27">
        <v>740</v>
      </c>
      <c r="S316" s="29">
        <v>0</v>
      </c>
      <c r="T316" s="29">
        <v>740</v>
      </c>
      <c r="U316" s="29">
        <v>0</v>
      </c>
      <c r="V316" s="27">
        <v>0</v>
      </c>
      <c r="W316" s="30">
        <v>44835</v>
      </c>
      <c r="X316" s="15" t="s">
        <v>2820</v>
      </c>
      <c r="Y316" s="15"/>
      <c r="AA316" s="42" t="s">
        <v>1620</v>
      </c>
      <c r="AB316" s="42" t="s">
        <v>1620</v>
      </c>
      <c r="AC316" s="42" t="s">
        <v>1620</v>
      </c>
      <c r="AD316" s="42"/>
      <c r="AE316" s="42"/>
      <c r="AF316" s="42"/>
      <c r="AG316" s="42"/>
      <c r="AH316" s="42"/>
      <c r="AI316" s="42"/>
      <c r="AJ316" s="42"/>
      <c r="AK316" s="42"/>
      <c r="AL316" s="5">
        <v>3</v>
      </c>
      <c r="AN316" s="44"/>
      <c r="AO316" s="44"/>
      <c r="AP316" s="44"/>
      <c r="AQ316" s="44"/>
      <c r="AR316" s="44"/>
      <c r="AS316" s="5">
        <v>0</v>
      </c>
      <c r="AX316" s="5"/>
    </row>
    <row r="317" spans="1:50" ht="43.5" x14ac:dyDescent="0.35">
      <c r="A317" s="25" t="s">
        <v>495</v>
      </c>
      <c r="B317" s="15" t="s">
        <v>407</v>
      </c>
      <c r="C317" s="7" t="s">
        <v>498</v>
      </c>
      <c r="D317" s="15" t="s">
        <v>3531</v>
      </c>
      <c r="E317" s="72">
        <v>47800</v>
      </c>
      <c r="F317" s="15">
        <v>47168</v>
      </c>
      <c r="G317" s="15" t="s">
        <v>496</v>
      </c>
      <c r="H317" s="44"/>
      <c r="I317" s="15" t="s">
        <v>497</v>
      </c>
      <c r="J317" s="7" t="s">
        <v>1965</v>
      </c>
      <c r="K317" s="121">
        <v>6000</v>
      </c>
      <c r="L317" s="145">
        <v>200000</v>
      </c>
      <c r="M317" s="145"/>
      <c r="N317" s="28">
        <v>200000</v>
      </c>
      <c r="O317" s="15" t="s">
        <v>299</v>
      </c>
      <c r="P317" s="27">
        <v>900</v>
      </c>
      <c r="Q317" s="27">
        <v>900</v>
      </c>
      <c r="R317" s="27">
        <v>2200</v>
      </c>
      <c r="S317" s="29">
        <v>0</v>
      </c>
      <c r="T317" s="29">
        <v>2200</v>
      </c>
      <c r="U317" s="29">
        <v>0</v>
      </c>
      <c r="V317" s="27">
        <v>2000</v>
      </c>
      <c r="W317" s="30">
        <v>44502</v>
      </c>
      <c r="X317" s="15" t="s">
        <v>2982</v>
      </c>
      <c r="Y317" s="15"/>
      <c r="AA317" s="42"/>
      <c r="AB317" s="42" t="s">
        <v>1620</v>
      </c>
      <c r="AC317" s="42"/>
      <c r="AD317" s="42" t="s">
        <v>1620</v>
      </c>
      <c r="AE317" s="42"/>
      <c r="AF317" s="42"/>
      <c r="AG317" s="42"/>
      <c r="AH317" s="42"/>
      <c r="AI317" s="42"/>
      <c r="AJ317" s="42"/>
      <c r="AK317" s="42"/>
      <c r="AL317" s="5">
        <v>2</v>
      </c>
      <c r="AN317" s="44"/>
      <c r="AO317" s="44"/>
      <c r="AP317" s="44"/>
      <c r="AQ317" s="44"/>
      <c r="AR317" s="44"/>
      <c r="AS317" s="5">
        <v>0</v>
      </c>
      <c r="AX317" s="5"/>
    </row>
    <row r="318" spans="1:50" ht="58" x14ac:dyDescent="0.35">
      <c r="A318" s="25" t="s">
        <v>924</v>
      </c>
      <c r="B318" s="15" t="s">
        <v>407</v>
      </c>
      <c r="C318" s="7" t="s">
        <v>926</v>
      </c>
      <c r="D318" s="15" t="s">
        <v>2992</v>
      </c>
      <c r="E318" s="72">
        <v>64000</v>
      </c>
      <c r="F318" s="15">
        <v>64445</v>
      </c>
      <c r="G318" s="15" t="s">
        <v>925</v>
      </c>
      <c r="H318" s="44"/>
      <c r="I318" s="15" t="s">
        <v>3662</v>
      </c>
      <c r="J318" s="7" t="s">
        <v>160</v>
      </c>
      <c r="K318" s="121">
        <v>1112</v>
      </c>
      <c r="L318" s="145">
        <v>200000</v>
      </c>
      <c r="M318" s="145"/>
      <c r="N318" s="28">
        <v>200000</v>
      </c>
      <c r="O318" s="15" t="s">
        <v>299</v>
      </c>
      <c r="P318" s="27">
        <v>1831</v>
      </c>
      <c r="Q318" s="27">
        <v>752</v>
      </c>
      <c r="R318" s="27">
        <v>121</v>
      </c>
      <c r="S318" s="29">
        <v>0</v>
      </c>
      <c r="T318" s="29">
        <v>121</v>
      </c>
      <c r="U318" s="29">
        <v>0</v>
      </c>
      <c r="V318" s="27">
        <v>0</v>
      </c>
      <c r="W318" s="30">
        <v>44501</v>
      </c>
      <c r="X318" s="15" t="s">
        <v>2819</v>
      </c>
      <c r="Y318" s="15"/>
      <c r="AA318" s="42" t="s">
        <v>1620</v>
      </c>
      <c r="AB318" s="42" t="s">
        <v>1620</v>
      </c>
      <c r="AC318" s="42"/>
      <c r="AD318" s="42"/>
      <c r="AE318" s="42"/>
      <c r="AF318" s="42"/>
      <c r="AG318" s="42"/>
      <c r="AH318" s="42"/>
      <c r="AI318" s="42"/>
      <c r="AJ318" s="42"/>
      <c r="AK318" s="42"/>
      <c r="AL318" s="5">
        <v>2</v>
      </c>
      <c r="AN318" s="44"/>
      <c r="AO318" s="44"/>
      <c r="AP318" s="44"/>
      <c r="AQ318" s="44"/>
      <c r="AR318" s="44"/>
      <c r="AS318" s="5">
        <v>0</v>
      </c>
      <c r="AV318" s="86" t="s">
        <v>3426</v>
      </c>
      <c r="AW318" s="75"/>
      <c r="AX318" s="5"/>
    </row>
    <row r="319" spans="1:50" ht="43.5" x14ac:dyDescent="0.35">
      <c r="A319" s="25" t="s">
        <v>939</v>
      </c>
      <c r="B319" s="15" t="s">
        <v>407</v>
      </c>
      <c r="C319" s="7" t="s">
        <v>926</v>
      </c>
      <c r="D319" s="15" t="s">
        <v>2992</v>
      </c>
      <c r="E319" s="72">
        <v>64000</v>
      </c>
      <c r="F319" s="15">
        <v>64445</v>
      </c>
      <c r="G319" s="15" t="s">
        <v>2937</v>
      </c>
      <c r="H319" s="44"/>
      <c r="I319" s="15" t="s">
        <v>3663</v>
      </c>
      <c r="J319" s="7" t="s">
        <v>1965</v>
      </c>
      <c r="K319" s="121">
        <v>734.00000000000011</v>
      </c>
      <c r="L319" s="145">
        <v>350000</v>
      </c>
      <c r="M319" s="145"/>
      <c r="N319" s="28">
        <v>350000</v>
      </c>
      <c r="O319" s="15" t="s">
        <v>341</v>
      </c>
      <c r="P319" s="27">
        <v>6700</v>
      </c>
      <c r="Q319" s="27">
        <v>2577</v>
      </c>
      <c r="R319" s="27">
        <v>0</v>
      </c>
      <c r="S319" s="29">
        <v>0</v>
      </c>
      <c r="T319" s="29">
        <v>0</v>
      </c>
      <c r="U319" s="29">
        <v>0</v>
      </c>
      <c r="V319" s="27">
        <v>4000</v>
      </c>
      <c r="W319" s="30">
        <v>44562</v>
      </c>
      <c r="X319" s="15" t="s">
        <v>2819</v>
      </c>
      <c r="Y319" s="15"/>
      <c r="AA319" s="42" t="s">
        <v>1620</v>
      </c>
      <c r="AB319" s="42" t="s">
        <v>1620</v>
      </c>
      <c r="AC319" s="42"/>
      <c r="AD319" s="42"/>
      <c r="AE319" s="42"/>
      <c r="AF319" s="42"/>
      <c r="AG319" s="42"/>
      <c r="AH319" s="42"/>
      <c r="AI319" s="42"/>
      <c r="AJ319" s="42"/>
      <c r="AK319" s="42"/>
      <c r="AL319" s="5">
        <v>2</v>
      </c>
      <c r="AN319" s="44"/>
      <c r="AO319" s="44"/>
      <c r="AP319" s="44"/>
      <c r="AQ319" s="44"/>
      <c r="AR319" s="44"/>
      <c r="AS319" s="5">
        <v>0</v>
      </c>
      <c r="AX319" s="5"/>
    </row>
    <row r="320" spans="1:50" ht="43.5" x14ac:dyDescent="0.35">
      <c r="A320" s="25" t="s">
        <v>1679</v>
      </c>
      <c r="B320" s="15" t="s">
        <v>407</v>
      </c>
      <c r="C320" s="7" t="s">
        <v>926</v>
      </c>
      <c r="D320" s="15" t="s">
        <v>3168</v>
      </c>
      <c r="E320" s="72">
        <v>64100</v>
      </c>
      <c r="F320" s="15">
        <v>64102</v>
      </c>
      <c r="G320" s="15" t="s">
        <v>1680</v>
      </c>
      <c r="H320" s="44"/>
      <c r="I320" s="15" t="s">
        <v>1681</v>
      </c>
      <c r="J320" s="7" t="s">
        <v>2997</v>
      </c>
      <c r="K320" s="121">
        <v>2829.9999999999995</v>
      </c>
      <c r="L320" s="145">
        <v>175881</v>
      </c>
      <c r="M320" s="145"/>
      <c r="N320" s="28">
        <v>175881</v>
      </c>
      <c r="O320" s="15" t="s">
        <v>299</v>
      </c>
      <c r="P320" s="27">
        <v>1809</v>
      </c>
      <c r="Q320" s="27">
        <v>1809</v>
      </c>
      <c r="R320" s="27">
        <v>327</v>
      </c>
      <c r="S320" s="29">
        <v>0</v>
      </c>
      <c r="T320" s="29">
        <v>327</v>
      </c>
      <c r="U320" s="29">
        <v>0</v>
      </c>
      <c r="V320" s="27">
        <v>250</v>
      </c>
      <c r="W320" s="30">
        <v>44531</v>
      </c>
      <c r="X320" s="15" t="s">
        <v>2819</v>
      </c>
      <c r="Y320" s="15"/>
      <c r="AA320" s="42" t="s">
        <v>1620</v>
      </c>
      <c r="AB320" s="42" t="s">
        <v>1620</v>
      </c>
      <c r="AC320" s="42"/>
      <c r="AD320" s="42"/>
      <c r="AE320" s="42"/>
      <c r="AF320" s="42"/>
      <c r="AG320" s="42"/>
      <c r="AH320" s="42"/>
      <c r="AI320" s="42"/>
      <c r="AJ320" s="42"/>
      <c r="AK320" s="42"/>
      <c r="AL320" s="5">
        <v>2</v>
      </c>
      <c r="AN320" s="44"/>
      <c r="AO320" s="44"/>
      <c r="AP320" s="44"/>
      <c r="AQ320" s="44"/>
      <c r="AR320" s="44"/>
      <c r="AS320" s="5">
        <v>0</v>
      </c>
      <c r="AX320" s="5"/>
    </row>
    <row r="321" spans="1:50" ht="43.5" x14ac:dyDescent="0.35">
      <c r="A321" s="25" t="s">
        <v>1722</v>
      </c>
      <c r="B321" s="15" t="s">
        <v>407</v>
      </c>
      <c r="C321" s="7" t="s">
        <v>926</v>
      </c>
      <c r="D321" s="15" t="s">
        <v>3168</v>
      </c>
      <c r="E321" s="72">
        <v>64100</v>
      </c>
      <c r="F321" s="15">
        <v>64102</v>
      </c>
      <c r="G321" s="15" t="s">
        <v>1723</v>
      </c>
      <c r="H321" s="44"/>
      <c r="I321" s="15" t="s">
        <v>1724</v>
      </c>
      <c r="J321" s="7" t="s">
        <v>1296</v>
      </c>
      <c r="K321" s="121">
        <v>10000</v>
      </c>
      <c r="L321" s="145">
        <v>300000</v>
      </c>
      <c r="M321" s="145"/>
      <c r="N321" s="28">
        <v>300000</v>
      </c>
      <c r="O321" s="15" t="s">
        <v>299</v>
      </c>
      <c r="P321" s="27">
        <v>2577</v>
      </c>
      <c r="Q321" s="27">
        <v>4300</v>
      </c>
      <c r="R321" s="27">
        <v>635</v>
      </c>
      <c r="S321" s="29">
        <v>0</v>
      </c>
      <c r="T321" s="29">
        <v>635</v>
      </c>
      <c r="U321" s="29">
        <v>0</v>
      </c>
      <c r="V321" s="27">
        <v>0</v>
      </c>
      <c r="W321" s="30">
        <v>44502</v>
      </c>
      <c r="X321" s="15" t="s">
        <v>2821</v>
      </c>
      <c r="Y321" s="15" t="s">
        <v>655</v>
      </c>
      <c r="AA321" s="42"/>
      <c r="AB321" s="42"/>
      <c r="AC321" s="42"/>
      <c r="AD321" s="42"/>
      <c r="AE321" s="42" t="s">
        <v>1620</v>
      </c>
      <c r="AF321" s="42" t="s">
        <v>1620</v>
      </c>
      <c r="AG321" s="42"/>
      <c r="AH321" s="42"/>
      <c r="AI321" s="42"/>
      <c r="AJ321" s="42"/>
      <c r="AK321" s="42"/>
      <c r="AL321" s="5">
        <v>2</v>
      </c>
      <c r="AN321" s="44" t="s">
        <v>1620</v>
      </c>
      <c r="AO321" s="44"/>
      <c r="AP321" s="44"/>
      <c r="AQ321" s="44"/>
      <c r="AR321" s="44"/>
      <c r="AS321" s="5">
        <v>1</v>
      </c>
      <c r="AX321" s="5"/>
    </row>
    <row r="322" spans="1:50" ht="43.5" x14ac:dyDescent="0.35">
      <c r="A322" s="25" t="s">
        <v>1688</v>
      </c>
      <c r="B322" s="15" t="s">
        <v>407</v>
      </c>
      <c r="C322" s="7" t="s">
        <v>926</v>
      </c>
      <c r="D322" s="15" t="s">
        <v>3695</v>
      </c>
      <c r="E322" s="72">
        <v>64160</v>
      </c>
      <c r="F322" s="15">
        <v>64405</v>
      </c>
      <c r="G322" s="15" t="s">
        <v>3664</v>
      </c>
      <c r="H322" s="44"/>
      <c r="I322" s="15" t="s">
        <v>1689</v>
      </c>
      <c r="J322" s="7" t="s">
        <v>1296</v>
      </c>
      <c r="K322" s="121">
        <v>4100</v>
      </c>
      <c r="L322" s="145">
        <v>192902</v>
      </c>
      <c r="M322" s="145"/>
      <c r="N322" s="28">
        <v>192902</v>
      </c>
      <c r="O322" s="15" t="s">
        <v>412</v>
      </c>
      <c r="P322" s="27">
        <v>1321</v>
      </c>
      <c r="Q322" s="27">
        <v>1321</v>
      </c>
      <c r="R322" s="27">
        <v>0</v>
      </c>
      <c r="S322" s="29">
        <v>0</v>
      </c>
      <c r="T322" s="29">
        <v>0</v>
      </c>
      <c r="U322" s="29">
        <v>0</v>
      </c>
      <c r="V322" s="27">
        <v>0</v>
      </c>
      <c r="W322" s="30">
        <v>44470</v>
      </c>
      <c r="X322" s="15" t="s">
        <v>30</v>
      </c>
      <c r="Y322" s="15"/>
      <c r="AA322" s="42"/>
      <c r="AB322" s="42"/>
      <c r="AC322" s="42"/>
      <c r="AD322" s="42" t="s">
        <v>1620</v>
      </c>
      <c r="AE322" s="42"/>
      <c r="AF322" s="42"/>
      <c r="AG322" s="42"/>
      <c r="AH322" s="42"/>
      <c r="AI322" s="42"/>
      <c r="AJ322" s="42"/>
      <c r="AK322" s="42"/>
      <c r="AL322" s="5">
        <v>1</v>
      </c>
      <c r="AN322" s="44"/>
      <c r="AO322" s="44"/>
      <c r="AP322" s="44"/>
      <c r="AQ322" s="44"/>
      <c r="AR322" s="44"/>
      <c r="AS322" s="5">
        <v>0</v>
      </c>
      <c r="AX322" s="5"/>
    </row>
    <row r="323" spans="1:50" ht="43.5" x14ac:dyDescent="0.35">
      <c r="A323" s="25" t="s">
        <v>930</v>
      </c>
      <c r="B323" s="15" t="s">
        <v>407</v>
      </c>
      <c r="C323" s="7" t="s">
        <v>926</v>
      </c>
      <c r="D323" s="15" t="s">
        <v>3695</v>
      </c>
      <c r="E323" s="72">
        <v>64160</v>
      </c>
      <c r="F323" s="15">
        <v>64405</v>
      </c>
      <c r="G323" s="15" t="s">
        <v>931</v>
      </c>
      <c r="H323" s="44"/>
      <c r="I323" s="15" t="s">
        <v>932</v>
      </c>
      <c r="J323" s="7" t="s">
        <v>1965</v>
      </c>
      <c r="K323" s="121">
        <v>1952.0000000000002</v>
      </c>
      <c r="L323" s="145">
        <v>300000</v>
      </c>
      <c r="M323" s="145"/>
      <c r="N323" s="28">
        <v>300000</v>
      </c>
      <c r="O323" s="15" t="s">
        <v>299</v>
      </c>
      <c r="P323" s="27">
        <v>730</v>
      </c>
      <c r="Q323" s="27">
        <v>730</v>
      </c>
      <c r="R323" s="27">
        <v>150</v>
      </c>
      <c r="S323" s="29">
        <v>0</v>
      </c>
      <c r="T323" s="29">
        <v>150</v>
      </c>
      <c r="U323" s="29">
        <v>0</v>
      </c>
      <c r="V323" s="27">
        <v>880</v>
      </c>
      <c r="W323" s="30">
        <v>44531</v>
      </c>
      <c r="X323" s="15" t="s">
        <v>3187</v>
      </c>
      <c r="Y323" s="15"/>
      <c r="AA323" s="44"/>
      <c r="AB323" s="44" t="s">
        <v>1620</v>
      </c>
      <c r="AC323" s="44" t="s">
        <v>1620</v>
      </c>
      <c r="AD323" s="44" t="s">
        <v>1620</v>
      </c>
      <c r="AE323" s="44"/>
      <c r="AF323" s="44"/>
      <c r="AG323" s="44"/>
      <c r="AH323" s="44"/>
      <c r="AI323" s="44"/>
      <c r="AJ323" s="44"/>
      <c r="AK323" s="44"/>
      <c r="AL323" s="5">
        <v>3</v>
      </c>
      <c r="AN323" s="44"/>
      <c r="AO323" s="44"/>
      <c r="AP323" s="44"/>
      <c r="AQ323" s="44"/>
      <c r="AR323" s="44"/>
      <c r="AS323" s="5">
        <v>0</v>
      </c>
      <c r="AX323" s="5"/>
    </row>
    <row r="324" spans="1:50" ht="58" x14ac:dyDescent="0.35">
      <c r="A324" s="25" t="s">
        <v>1690</v>
      </c>
      <c r="B324" s="15" t="s">
        <v>407</v>
      </c>
      <c r="C324" s="7" t="s">
        <v>926</v>
      </c>
      <c r="D324" s="15" t="s">
        <v>3169</v>
      </c>
      <c r="E324" s="72">
        <v>64350</v>
      </c>
      <c r="F324" s="15">
        <v>64331</v>
      </c>
      <c r="G324" s="15" t="s">
        <v>3714</v>
      </c>
      <c r="H324" s="44"/>
      <c r="I324" s="15" t="s">
        <v>3665</v>
      </c>
      <c r="J324" s="7" t="s">
        <v>1296</v>
      </c>
      <c r="K324" s="121">
        <v>1066</v>
      </c>
      <c r="L324" s="145">
        <v>212582</v>
      </c>
      <c r="M324" s="145"/>
      <c r="N324" s="28">
        <v>212582</v>
      </c>
      <c r="O324" s="15" t="s">
        <v>299</v>
      </c>
      <c r="P324" s="27">
        <v>592</v>
      </c>
      <c r="Q324" s="27">
        <v>592</v>
      </c>
      <c r="R324" s="27">
        <v>0</v>
      </c>
      <c r="S324" s="29">
        <v>0</v>
      </c>
      <c r="T324" s="29">
        <v>0</v>
      </c>
      <c r="U324" s="29">
        <v>0</v>
      </c>
      <c r="V324" s="27">
        <v>0</v>
      </c>
      <c r="W324" s="30">
        <v>44727</v>
      </c>
      <c r="X324" s="15" t="s">
        <v>2982</v>
      </c>
      <c r="Y324" s="15"/>
      <c r="AA324" s="42"/>
      <c r="AB324" s="42" t="s">
        <v>1620</v>
      </c>
      <c r="AC324" s="42"/>
      <c r="AD324" s="42" t="s">
        <v>1620</v>
      </c>
      <c r="AE324" s="42"/>
      <c r="AF324" s="42"/>
      <c r="AG324" s="42"/>
      <c r="AH324" s="42"/>
      <c r="AI324" s="42"/>
      <c r="AJ324" s="42"/>
      <c r="AK324" s="42"/>
      <c r="AL324" s="5">
        <v>2</v>
      </c>
      <c r="AN324" s="44"/>
      <c r="AO324" s="44"/>
      <c r="AP324" s="44"/>
      <c r="AQ324" s="44"/>
      <c r="AR324" s="44"/>
      <c r="AS324" s="5">
        <v>0</v>
      </c>
      <c r="AX324" s="5"/>
    </row>
    <row r="325" spans="1:50" ht="43.5" x14ac:dyDescent="0.35">
      <c r="A325" s="25" t="s">
        <v>1698</v>
      </c>
      <c r="B325" s="15" t="s">
        <v>407</v>
      </c>
      <c r="C325" s="7" t="s">
        <v>926</v>
      </c>
      <c r="D325" s="15" t="s">
        <v>3170</v>
      </c>
      <c r="E325" s="72">
        <v>64500</v>
      </c>
      <c r="F325" s="15">
        <v>64189</v>
      </c>
      <c r="G325" s="15" t="s">
        <v>2939</v>
      </c>
      <c r="H325" s="44"/>
      <c r="I325" s="15" t="s">
        <v>1699</v>
      </c>
      <c r="J325" s="7" t="s">
        <v>1296</v>
      </c>
      <c r="K325" s="121">
        <v>675</v>
      </c>
      <c r="L325" s="145">
        <v>300000</v>
      </c>
      <c r="M325" s="145"/>
      <c r="N325" s="28">
        <v>300000</v>
      </c>
      <c r="O325" s="15" t="s">
        <v>341</v>
      </c>
      <c r="P325" s="27">
        <v>1640</v>
      </c>
      <c r="Q325" s="27">
        <v>1640</v>
      </c>
      <c r="R325" s="27">
        <v>0</v>
      </c>
      <c r="S325" s="29">
        <v>0</v>
      </c>
      <c r="T325" s="29">
        <v>0</v>
      </c>
      <c r="U325" s="29">
        <v>0</v>
      </c>
      <c r="V325" s="27">
        <v>0</v>
      </c>
      <c r="W325" s="30">
        <v>44732</v>
      </c>
      <c r="X325" s="15"/>
      <c r="Y325" s="15"/>
      <c r="AA325" s="42"/>
      <c r="AB325" s="42"/>
      <c r="AC325" s="42"/>
      <c r="AD325" s="42"/>
      <c r="AE325" s="42"/>
      <c r="AF325" s="42"/>
      <c r="AG325" s="42"/>
      <c r="AH325" s="42"/>
      <c r="AI325" s="42"/>
      <c r="AJ325" s="42"/>
      <c r="AK325" s="42"/>
      <c r="AL325" s="5">
        <v>0</v>
      </c>
      <c r="AN325" s="44"/>
      <c r="AO325" s="44"/>
      <c r="AP325" s="44"/>
      <c r="AQ325" s="44"/>
      <c r="AR325" s="44"/>
      <c r="AS325" s="5">
        <v>0</v>
      </c>
      <c r="AX325" s="5"/>
    </row>
    <row r="326" spans="1:50" ht="43.5" x14ac:dyDescent="0.35">
      <c r="A326" s="25" t="s">
        <v>1744</v>
      </c>
      <c r="B326" s="15" t="s">
        <v>407</v>
      </c>
      <c r="C326" s="7" t="s">
        <v>926</v>
      </c>
      <c r="D326" s="15" t="s">
        <v>3171</v>
      </c>
      <c r="E326" s="72">
        <v>64800</v>
      </c>
      <c r="F326">
        <v>64417</v>
      </c>
      <c r="G326" s="15" t="s">
        <v>2938</v>
      </c>
      <c r="H326" s="44"/>
      <c r="I326" s="15" t="s">
        <v>1745</v>
      </c>
      <c r="J326" s="7" t="s">
        <v>2832</v>
      </c>
      <c r="K326" s="121">
        <v>1265</v>
      </c>
      <c r="L326" s="145">
        <v>500000</v>
      </c>
      <c r="M326" s="145"/>
      <c r="N326" s="28">
        <v>500000</v>
      </c>
      <c r="O326" s="15" t="s">
        <v>299</v>
      </c>
      <c r="P326" s="27">
        <v>0</v>
      </c>
      <c r="Q326" s="27">
        <v>0</v>
      </c>
      <c r="R326" s="27">
        <v>2100</v>
      </c>
      <c r="S326" s="29">
        <v>800</v>
      </c>
      <c r="T326" s="29">
        <v>1300</v>
      </c>
      <c r="U326" s="29"/>
      <c r="V326" s="27">
        <v>300</v>
      </c>
      <c r="W326" s="30">
        <v>44544</v>
      </c>
      <c r="X326" s="15" t="s">
        <v>2818</v>
      </c>
      <c r="Y326" s="15"/>
      <c r="AA326" s="42"/>
      <c r="AB326" s="42" t="s">
        <v>1620</v>
      </c>
      <c r="AC326" s="42"/>
      <c r="AD326" s="42" t="s">
        <v>1620</v>
      </c>
      <c r="AE326" s="42"/>
      <c r="AF326" s="42"/>
      <c r="AG326" s="42"/>
      <c r="AH326" s="42"/>
      <c r="AI326" s="42"/>
      <c r="AJ326" s="42"/>
      <c r="AK326" s="42"/>
      <c r="AL326" s="5">
        <v>2</v>
      </c>
      <c r="AN326" s="44"/>
      <c r="AO326" s="44"/>
      <c r="AP326" s="44"/>
      <c r="AQ326" s="44"/>
      <c r="AR326" s="44"/>
      <c r="AS326" s="5">
        <v>0</v>
      </c>
      <c r="AV326" s="86" t="s">
        <v>3428</v>
      </c>
      <c r="AW326" s="75"/>
      <c r="AX326" s="5"/>
    </row>
    <row r="327" spans="1:50" ht="58" x14ac:dyDescent="0.35">
      <c r="A327" s="25" t="s">
        <v>1694</v>
      </c>
      <c r="B327" s="15" t="s">
        <v>407</v>
      </c>
      <c r="C327" s="7" t="s">
        <v>408</v>
      </c>
      <c r="D327" s="15" t="s">
        <v>2991</v>
      </c>
      <c r="E327" s="72">
        <v>79000</v>
      </c>
      <c r="F327" s="15">
        <v>79191</v>
      </c>
      <c r="G327" s="15" t="s">
        <v>3666</v>
      </c>
      <c r="H327" s="44"/>
      <c r="I327" s="15" t="s">
        <v>3667</v>
      </c>
      <c r="J327" s="7" t="s">
        <v>1965</v>
      </c>
      <c r="K327" s="121">
        <v>120</v>
      </c>
      <c r="L327" s="145">
        <v>150000</v>
      </c>
      <c r="M327" s="145"/>
      <c r="N327" s="28">
        <v>150000</v>
      </c>
      <c r="O327" s="15" t="s">
        <v>299</v>
      </c>
      <c r="P327" s="27">
        <v>102</v>
      </c>
      <c r="Q327" s="27">
        <v>0</v>
      </c>
      <c r="R327" s="27">
        <v>40</v>
      </c>
      <c r="S327" s="29">
        <v>0</v>
      </c>
      <c r="T327" s="29">
        <v>40</v>
      </c>
      <c r="U327" s="29">
        <v>0</v>
      </c>
      <c r="V327" s="27">
        <v>0</v>
      </c>
      <c r="W327" s="30">
        <v>44470</v>
      </c>
      <c r="X327" s="15" t="s">
        <v>3188</v>
      </c>
      <c r="Y327" s="15"/>
      <c r="AA327" s="44" t="s">
        <v>1620</v>
      </c>
      <c r="AB327" s="44" t="s">
        <v>1620</v>
      </c>
      <c r="AC327" s="44"/>
      <c r="AD327" s="44"/>
      <c r="AE327" s="44" t="s">
        <v>1620</v>
      </c>
      <c r="AF327" s="44" t="s">
        <v>1620</v>
      </c>
      <c r="AG327" s="44"/>
      <c r="AH327" s="44"/>
      <c r="AI327" s="44"/>
      <c r="AJ327" s="44"/>
      <c r="AK327" s="44"/>
      <c r="AL327" s="5">
        <v>4</v>
      </c>
      <c r="AN327" s="44"/>
      <c r="AO327" s="44"/>
      <c r="AP327" s="44"/>
      <c r="AQ327" s="44"/>
      <c r="AR327" s="44"/>
      <c r="AS327" s="5">
        <v>0</v>
      </c>
      <c r="AX327" s="5"/>
    </row>
    <row r="328" spans="1:50" ht="43.5" x14ac:dyDescent="0.35">
      <c r="A328" s="25" t="s">
        <v>1775</v>
      </c>
      <c r="B328" s="15" t="s">
        <v>407</v>
      </c>
      <c r="C328" s="7" t="s">
        <v>408</v>
      </c>
      <c r="D328" s="15" t="s">
        <v>2991</v>
      </c>
      <c r="E328" s="72">
        <v>79000</v>
      </c>
      <c r="F328" s="15">
        <v>79191</v>
      </c>
      <c r="G328" s="15" t="s">
        <v>2940</v>
      </c>
      <c r="H328" s="44"/>
      <c r="I328" s="15" t="s">
        <v>1776</v>
      </c>
      <c r="J328" s="7" t="s">
        <v>1296</v>
      </c>
      <c r="K328" s="121">
        <v>861</v>
      </c>
      <c r="L328" s="145">
        <v>690000</v>
      </c>
      <c r="M328" s="145"/>
      <c r="N328" s="28">
        <v>690000</v>
      </c>
      <c r="O328" s="15" t="s">
        <v>299</v>
      </c>
      <c r="P328" s="27">
        <v>1373</v>
      </c>
      <c r="Q328" s="27">
        <v>795</v>
      </c>
      <c r="R328" s="27">
        <v>845</v>
      </c>
      <c r="S328" s="29">
        <v>0</v>
      </c>
      <c r="T328" s="29">
        <v>845</v>
      </c>
      <c r="U328" s="29">
        <v>0</v>
      </c>
      <c r="V328" s="27">
        <v>170</v>
      </c>
      <c r="W328" s="30">
        <v>44562</v>
      </c>
      <c r="X328" s="15"/>
      <c r="Y328" s="15" t="s">
        <v>251</v>
      </c>
      <c r="AA328" s="42"/>
      <c r="AB328" s="42"/>
      <c r="AC328" s="42"/>
      <c r="AD328" s="42"/>
      <c r="AE328" s="42"/>
      <c r="AF328" s="42"/>
      <c r="AG328" s="42"/>
      <c r="AH328" s="42"/>
      <c r="AI328" s="42"/>
      <c r="AJ328" s="42"/>
      <c r="AK328" s="42"/>
      <c r="AL328" s="5">
        <v>0</v>
      </c>
      <c r="AN328" s="44"/>
      <c r="AO328" s="44"/>
      <c r="AP328" s="44" t="s">
        <v>1620</v>
      </c>
      <c r="AQ328" s="44"/>
      <c r="AR328" s="44"/>
      <c r="AS328" s="5">
        <v>1</v>
      </c>
      <c r="AX328" s="5"/>
    </row>
    <row r="329" spans="1:50" ht="29" x14ac:dyDescent="0.35">
      <c r="A329" s="25" t="s">
        <v>1661</v>
      </c>
      <c r="B329" s="15" t="s">
        <v>407</v>
      </c>
      <c r="C329" s="7" t="s">
        <v>408</v>
      </c>
      <c r="D329" s="15" t="s">
        <v>2989</v>
      </c>
      <c r="E329" s="72">
        <v>79100</v>
      </c>
      <c r="F329" s="15">
        <v>79329</v>
      </c>
      <c r="G329" s="15" t="s">
        <v>3668</v>
      </c>
      <c r="H329" s="44"/>
      <c r="I329" s="15" t="s">
        <v>1662</v>
      </c>
      <c r="J329" s="7" t="s">
        <v>1965</v>
      </c>
      <c r="K329" s="121">
        <v>2000</v>
      </c>
      <c r="L329" s="145">
        <v>80000</v>
      </c>
      <c r="M329" s="145"/>
      <c r="N329" s="28">
        <v>80000</v>
      </c>
      <c r="O329" s="15" t="s">
        <v>299</v>
      </c>
      <c r="P329" s="27">
        <v>0</v>
      </c>
      <c r="Q329" s="27">
        <v>0</v>
      </c>
      <c r="R329" s="27">
        <v>0</v>
      </c>
      <c r="S329" s="29">
        <v>0</v>
      </c>
      <c r="T329" s="29">
        <v>0</v>
      </c>
      <c r="U329" s="29">
        <v>0</v>
      </c>
      <c r="V329" s="27">
        <v>0</v>
      </c>
      <c r="W329" s="30">
        <v>44926</v>
      </c>
      <c r="X329" s="15" t="s">
        <v>3187</v>
      </c>
      <c r="Y329" s="15"/>
      <c r="AA329" s="44"/>
      <c r="AB329" s="44" t="s">
        <v>1620</v>
      </c>
      <c r="AC329" s="44" t="s">
        <v>1620</v>
      </c>
      <c r="AD329" s="44" t="s">
        <v>1620</v>
      </c>
      <c r="AE329" s="44"/>
      <c r="AF329" s="44"/>
      <c r="AG329" s="44"/>
      <c r="AH329" s="44"/>
      <c r="AI329" s="44"/>
      <c r="AJ329" s="44"/>
      <c r="AK329" s="44"/>
      <c r="AL329" s="5">
        <v>3</v>
      </c>
      <c r="AN329" s="44"/>
      <c r="AO329" s="44"/>
      <c r="AP329" s="44"/>
      <c r="AQ329" s="44"/>
      <c r="AR329" s="44"/>
      <c r="AS329" s="5">
        <v>0</v>
      </c>
      <c r="AX329" s="5"/>
    </row>
    <row r="330" spans="1:50" ht="43.5" x14ac:dyDescent="0.35">
      <c r="A330" s="25" t="s">
        <v>1715</v>
      </c>
      <c r="B330" s="15" t="s">
        <v>407</v>
      </c>
      <c r="C330" s="7" t="s">
        <v>408</v>
      </c>
      <c r="D330" s="15" t="s">
        <v>2989</v>
      </c>
      <c r="E330" s="72">
        <v>79100</v>
      </c>
      <c r="F330" s="15">
        <v>79329</v>
      </c>
      <c r="G330" s="15" t="s">
        <v>3669</v>
      </c>
      <c r="H330" s="44"/>
      <c r="I330" s="15" t="s">
        <v>1662</v>
      </c>
      <c r="J330" s="7" t="s">
        <v>1965</v>
      </c>
      <c r="K330" s="121">
        <v>8600</v>
      </c>
      <c r="L330" s="145">
        <v>150000</v>
      </c>
      <c r="M330" s="145"/>
      <c r="N330" s="28">
        <v>150000</v>
      </c>
      <c r="O330" s="15" t="s">
        <v>341</v>
      </c>
      <c r="P330" s="27">
        <v>0</v>
      </c>
      <c r="Q330" s="27">
        <v>0</v>
      </c>
      <c r="R330" s="27">
        <v>655</v>
      </c>
      <c r="S330" s="29">
        <v>655</v>
      </c>
      <c r="T330" s="29">
        <v>0</v>
      </c>
      <c r="U330" s="29">
        <v>0</v>
      </c>
      <c r="V330" s="27">
        <v>0</v>
      </c>
      <c r="W330" s="30">
        <v>44500</v>
      </c>
      <c r="X330" s="15" t="s">
        <v>3187</v>
      </c>
      <c r="Y330" s="15"/>
      <c r="AA330" s="44"/>
      <c r="AB330" s="44" t="s">
        <v>1620</v>
      </c>
      <c r="AC330" s="44" t="s">
        <v>1620</v>
      </c>
      <c r="AD330" s="44" t="s">
        <v>1620</v>
      </c>
      <c r="AE330" s="44"/>
      <c r="AF330" s="44"/>
      <c r="AG330" s="44"/>
      <c r="AH330" s="44"/>
      <c r="AI330" s="44"/>
      <c r="AJ330" s="44"/>
      <c r="AK330" s="44"/>
      <c r="AL330" s="5">
        <v>3</v>
      </c>
      <c r="AN330" s="44"/>
      <c r="AO330" s="44"/>
      <c r="AP330" s="44"/>
      <c r="AQ330" s="44"/>
      <c r="AR330" s="44"/>
      <c r="AS330" s="5">
        <v>0</v>
      </c>
      <c r="AX330" s="5"/>
    </row>
    <row r="331" spans="1:50" ht="29" x14ac:dyDescent="0.35">
      <c r="A331" s="25" t="s">
        <v>1685</v>
      </c>
      <c r="B331" s="15" t="s">
        <v>407</v>
      </c>
      <c r="C331" s="7" t="s">
        <v>408</v>
      </c>
      <c r="D331" s="15" t="s">
        <v>3532</v>
      </c>
      <c r="E331" s="72">
        <v>79110</v>
      </c>
      <c r="F331" s="15">
        <v>79083</v>
      </c>
      <c r="G331" s="15" t="s">
        <v>1686</v>
      </c>
      <c r="H331" s="44"/>
      <c r="I331" s="15" t="s">
        <v>1687</v>
      </c>
      <c r="J331" s="7" t="s">
        <v>1965</v>
      </c>
      <c r="K331" s="121">
        <v>250</v>
      </c>
      <c r="L331" s="145">
        <v>150000</v>
      </c>
      <c r="M331" s="145"/>
      <c r="N331" s="28">
        <v>150000</v>
      </c>
      <c r="O331" s="15" t="s">
        <v>299</v>
      </c>
      <c r="P331" s="27">
        <v>460</v>
      </c>
      <c r="Q331" s="27">
        <v>0</v>
      </c>
      <c r="R331" s="27">
        <v>360</v>
      </c>
      <c r="S331" s="29">
        <v>0</v>
      </c>
      <c r="T331" s="29">
        <v>360</v>
      </c>
      <c r="U331" s="29">
        <v>0</v>
      </c>
      <c r="V331" s="27">
        <v>150</v>
      </c>
      <c r="W331" s="30">
        <v>44691</v>
      </c>
      <c r="X331" s="15" t="s">
        <v>30</v>
      </c>
      <c r="Y331" s="15"/>
      <c r="AA331" s="42"/>
      <c r="AB331" s="42"/>
      <c r="AC331" s="42"/>
      <c r="AD331" s="42" t="s">
        <v>1620</v>
      </c>
      <c r="AE331" s="42"/>
      <c r="AF331" s="42"/>
      <c r="AG331" s="42"/>
      <c r="AH331" s="42"/>
      <c r="AI331" s="42"/>
      <c r="AJ331" s="42"/>
      <c r="AK331" s="42"/>
      <c r="AL331" s="5">
        <v>1</v>
      </c>
      <c r="AN331" s="44"/>
      <c r="AO331" s="44"/>
      <c r="AP331" s="44"/>
      <c r="AQ331" s="44"/>
      <c r="AR331" s="44"/>
      <c r="AS331" s="5">
        <v>0</v>
      </c>
      <c r="AX331" s="5"/>
    </row>
    <row r="332" spans="1:50" ht="29" x14ac:dyDescent="0.35">
      <c r="A332" s="25" t="s">
        <v>1709</v>
      </c>
      <c r="B332" s="15" t="s">
        <v>407</v>
      </c>
      <c r="C332" s="7" t="s">
        <v>408</v>
      </c>
      <c r="D332" s="15" t="s">
        <v>2990</v>
      </c>
      <c r="E332" s="72">
        <v>79140</v>
      </c>
      <c r="F332" s="15">
        <v>79062</v>
      </c>
      <c r="G332" s="15" t="s">
        <v>1710</v>
      </c>
      <c r="H332" s="44"/>
      <c r="I332" s="15" t="s">
        <v>1711</v>
      </c>
      <c r="J332" s="7" t="s">
        <v>1965</v>
      </c>
      <c r="K332" s="121">
        <v>400</v>
      </c>
      <c r="L332" s="145">
        <v>200000</v>
      </c>
      <c r="M332" s="145"/>
      <c r="N332" s="28">
        <v>200000</v>
      </c>
      <c r="O332" s="15" t="s">
        <v>3433</v>
      </c>
      <c r="P332" s="27">
        <v>385</v>
      </c>
      <c r="Q332" s="27">
        <v>385</v>
      </c>
      <c r="R332" s="27">
        <v>430</v>
      </c>
      <c r="S332" s="29">
        <v>0</v>
      </c>
      <c r="T332" s="29">
        <v>430</v>
      </c>
      <c r="U332" s="29">
        <v>0</v>
      </c>
      <c r="V332" s="27">
        <v>50</v>
      </c>
      <c r="W332" s="30">
        <v>44690</v>
      </c>
      <c r="X332" s="15" t="s">
        <v>30</v>
      </c>
      <c r="Y332" s="15" t="s">
        <v>251</v>
      </c>
      <c r="AA332" s="42"/>
      <c r="AB332" s="42"/>
      <c r="AC332" s="42"/>
      <c r="AD332" s="42" t="s">
        <v>1620</v>
      </c>
      <c r="AE332" s="42"/>
      <c r="AF332" s="42"/>
      <c r="AG332" s="42"/>
      <c r="AH332" s="42"/>
      <c r="AI332" s="42"/>
      <c r="AJ332" s="42"/>
      <c r="AK332" s="42"/>
      <c r="AL332" s="5">
        <v>1</v>
      </c>
      <c r="AN332" s="44"/>
      <c r="AO332" s="44"/>
      <c r="AP332" s="44" t="s">
        <v>1620</v>
      </c>
      <c r="AQ332" s="44"/>
      <c r="AR332" s="44"/>
      <c r="AS332" s="5">
        <v>1</v>
      </c>
      <c r="AX332" s="5"/>
    </row>
    <row r="333" spans="1:50" ht="43.5" x14ac:dyDescent="0.35">
      <c r="A333" s="25" t="s">
        <v>1704</v>
      </c>
      <c r="B333" s="15" t="s">
        <v>407</v>
      </c>
      <c r="C333" s="7" t="s">
        <v>408</v>
      </c>
      <c r="D333" s="15" t="s">
        <v>3575</v>
      </c>
      <c r="E333" s="72">
        <v>79700</v>
      </c>
      <c r="F333" s="15">
        <v>79079</v>
      </c>
      <c r="G333" s="15" t="s">
        <v>1705</v>
      </c>
      <c r="H333" s="44"/>
      <c r="I333" s="15" t="s">
        <v>1706</v>
      </c>
      <c r="J333" s="7" t="s">
        <v>1296</v>
      </c>
      <c r="K333" s="121">
        <v>2480</v>
      </c>
      <c r="L333" s="145">
        <v>310000</v>
      </c>
      <c r="M333" s="145"/>
      <c r="N333" s="28">
        <v>310000</v>
      </c>
      <c r="O333" s="15" t="s">
        <v>299</v>
      </c>
      <c r="P333" s="27">
        <v>1373</v>
      </c>
      <c r="Q333" s="27">
        <v>1373</v>
      </c>
      <c r="R333" s="27">
        <v>0</v>
      </c>
      <c r="S333" s="29">
        <v>0</v>
      </c>
      <c r="T333" s="29">
        <v>0</v>
      </c>
      <c r="U333" s="29">
        <v>0</v>
      </c>
      <c r="V333" s="27">
        <v>0</v>
      </c>
      <c r="W333" s="30">
        <v>44655</v>
      </c>
      <c r="X333" s="15" t="s">
        <v>30</v>
      </c>
      <c r="Y333" s="15" t="s">
        <v>923</v>
      </c>
      <c r="AA333" s="42"/>
      <c r="AB333" s="42"/>
      <c r="AC333" s="42"/>
      <c r="AD333" s="42" t="s">
        <v>1620</v>
      </c>
      <c r="AE333" s="42"/>
      <c r="AF333" s="42"/>
      <c r="AG333" s="42"/>
      <c r="AH333" s="42"/>
      <c r="AI333" s="42"/>
      <c r="AJ333" s="42"/>
      <c r="AK333" s="42"/>
      <c r="AL333" s="5">
        <v>1</v>
      </c>
      <c r="AN333" s="44"/>
      <c r="AO333" s="44" t="s">
        <v>1620</v>
      </c>
      <c r="AP333" s="44" t="s">
        <v>1620</v>
      </c>
      <c r="AQ333" s="44"/>
      <c r="AR333" s="44"/>
      <c r="AS333" s="5">
        <v>2</v>
      </c>
      <c r="AX333" s="5"/>
    </row>
    <row r="334" spans="1:50" ht="43.5" x14ac:dyDescent="0.35">
      <c r="A334" s="25" t="s">
        <v>592</v>
      </c>
      <c r="B334" s="15" t="s">
        <v>407</v>
      </c>
      <c r="C334" s="7" t="s">
        <v>594</v>
      </c>
      <c r="D334" s="15" t="s">
        <v>3715</v>
      </c>
      <c r="E334" s="72">
        <v>86100</v>
      </c>
      <c r="F334" s="15">
        <v>86066</v>
      </c>
      <c r="G334" s="15" t="s">
        <v>2941</v>
      </c>
      <c r="H334" s="44"/>
      <c r="I334" s="15" t="s">
        <v>593</v>
      </c>
      <c r="J334" s="7" t="s">
        <v>1296</v>
      </c>
      <c r="K334" s="121">
        <v>666.00000000000011</v>
      </c>
      <c r="L334" s="145">
        <v>550000</v>
      </c>
      <c r="M334" s="145"/>
      <c r="N334" s="28">
        <v>550000</v>
      </c>
      <c r="O334" s="15" t="s">
        <v>299</v>
      </c>
      <c r="P334" s="27">
        <v>590</v>
      </c>
      <c r="Q334" s="27">
        <v>590</v>
      </c>
      <c r="R334" s="27">
        <v>175</v>
      </c>
      <c r="S334" s="29">
        <v>0</v>
      </c>
      <c r="T334" s="29">
        <v>175</v>
      </c>
      <c r="U334" s="29">
        <v>0</v>
      </c>
      <c r="V334" s="27">
        <v>9</v>
      </c>
      <c r="W334" s="30">
        <v>44562</v>
      </c>
      <c r="X334" s="15" t="s">
        <v>63</v>
      </c>
      <c r="Y334" s="15" t="s">
        <v>381</v>
      </c>
      <c r="AA334" s="42" t="s">
        <v>1620</v>
      </c>
      <c r="AB334" s="42"/>
      <c r="AC334" s="42"/>
      <c r="AD334" s="42"/>
      <c r="AE334" s="42"/>
      <c r="AF334" s="42"/>
      <c r="AG334" s="42"/>
      <c r="AH334" s="42"/>
      <c r="AI334" s="42"/>
      <c r="AJ334" s="42"/>
      <c r="AK334" s="42"/>
      <c r="AL334" s="5">
        <v>1</v>
      </c>
      <c r="AN334" s="44"/>
      <c r="AO334" s="44" t="s">
        <v>1620</v>
      </c>
      <c r="AP334" s="44"/>
      <c r="AQ334" s="44"/>
      <c r="AR334" s="44"/>
      <c r="AS334" s="5">
        <v>1</v>
      </c>
      <c r="AX334" s="5"/>
    </row>
    <row r="335" spans="1:50" ht="43.5" x14ac:dyDescent="0.35">
      <c r="A335" s="25" t="s">
        <v>1664</v>
      </c>
      <c r="B335" s="15" t="s">
        <v>407</v>
      </c>
      <c r="C335" s="7" t="s">
        <v>594</v>
      </c>
      <c r="D335" s="15" t="s">
        <v>3715</v>
      </c>
      <c r="E335" s="72">
        <v>86100</v>
      </c>
      <c r="F335" s="15">
        <v>86066</v>
      </c>
      <c r="G335" s="15" t="s">
        <v>1665</v>
      </c>
      <c r="H335" s="44"/>
      <c r="I335" s="15" t="s">
        <v>1666</v>
      </c>
      <c r="J335" s="7" t="s">
        <v>1296</v>
      </c>
      <c r="K335" s="121">
        <v>644</v>
      </c>
      <c r="L335" s="145">
        <v>91840</v>
      </c>
      <c r="M335" s="145"/>
      <c r="N335" s="28">
        <v>91840</v>
      </c>
      <c r="O335" s="15" t="s">
        <v>341</v>
      </c>
      <c r="P335" s="27">
        <v>644</v>
      </c>
      <c r="Q335" s="27">
        <v>644</v>
      </c>
      <c r="R335" s="27">
        <v>0</v>
      </c>
      <c r="S335" s="29">
        <v>0</v>
      </c>
      <c r="T335" s="29">
        <v>0</v>
      </c>
      <c r="U335" s="29">
        <v>0</v>
      </c>
      <c r="V335" s="27">
        <v>0</v>
      </c>
      <c r="W335" s="30">
        <v>44409</v>
      </c>
      <c r="X335" s="15" t="s">
        <v>63</v>
      </c>
      <c r="Y335" s="15"/>
      <c r="AA335" s="42" t="s">
        <v>1620</v>
      </c>
      <c r="AB335" s="42"/>
      <c r="AC335" s="42"/>
      <c r="AD335" s="42"/>
      <c r="AE335" s="42"/>
      <c r="AF335" s="42"/>
      <c r="AG335" s="42"/>
      <c r="AH335" s="42"/>
      <c r="AI335" s="42"/>
      <c r="AJ335" s="42"/>
      <c r="AK335" s="42"/>
      <c r="AL335" s="5">
        <v>1</v>
      </c>
      <c r="AN335" s="44"/>
      <c r="AO335" s="44"/>
      <c r="AP335" s="44"/>
      <c r="AQ335" s="44"/>
      <c r="AR335" s="44"/>
      <c r="AS335" s="5">
        <v>0</v>
      </c>
      <c r="AX335" s="5"/>
    </row>
    <row r="336" spans="1:50" ht="58" x14ac:dyDescent="0.35">
      <c r="A336" s="25" t="s">
        <v>960</v>
      </c>
      <c r="B336" s="15" t="s">
        <v>407</v>
      </c>
      <c r="C336" s="7" t="s">
        <v>594</v>
      </c>
      <c r="D336" s="15" t="s">
        <v>3533</v>
      </c>
      <c r="E336" s="72">
        <v>86360</v>
      </c>
      <c r="F336" s="15">
        <v>86062</v>
      </c>
      <c r="G336" s="15" t="s">
        <v>961</v>
      </c>
      <c r="H336" s="44"/>
      <c r="I336" s="15" t="s">
        <v>962</v>
      </c>
      <c r="J336" s="7" t="s">
        <v>160</v>
      </c>
      <c r="K336" s="121">
        <v>70000</v>
      </c>
      <c r="L336" s="145">
        <v>4451309</v>
      </c>
      <c r="M336" s="145"/>
      <c r="N336" s="28">
        <v>4451309</v>
      </c>
      <c r="O336" s="15" t="s">
        <v>289</v>
      </c>
      <c r="P336" s="27">
        <v>0</v>
      </c>
      <c r="Q336" s="27">
        <v>0</v>
      </c>
      <c r="R336" s="27">
        <v>26030</v>
      </c>
      <c r="S336" s="29">
        <v>0</v>
      </c>
      <c r="T336" s="29">
        <v>26030</v>
      </c>
      <c r="U336" s="29">
        <v>0</v>
      </c>
      <c r="V336" s="27">
        <v>8650</v>
      </c>
      <c r="W336" s="30">
        <v>44545</v>
      </c>
      <c r="X336" s="15"/>
      <c r="Y336" s="15"/>
      <c r="AA336" s="42"/>
      <c r="AB336" s="42"/>
      <c r="AC336" s="42"/>
      <c r="AD336" s="42"/>
      <c r="AE336" s="42"/>
      <c r="AF336" s="42"/>
      <c r="AG336" s="42"/>
      <c r="AH336" s="42"/>
      <c r="AI336" s="42"/>
      <c r="AJ336" s="42"/>
      <c r="AK336" s="42"/>
      <c r="AL336" s="5">
        <v>0</v>
      </c>
      <c r="AN336" s="44"/>
      <c r="AO336" s="44"/>
      <c r="AP336" s="44"/>
      <c r="AQ336" s="44"/>
      <c r="AR336" s="44"/>
      <c r="AS336" s="5">
        <v>0</v>
      </c>
      <c r="AX336" s="5"/>
    </row>
    <row r="337" spans="1:50" ht="58" x14ac:dyDescent="0.35">
      <c r="A337" s="25" t="s">
        <v>1748</v>
      </c>
      <c r="B337" s="15" t="s">
        <v>407</v>
      </c>
      <c r="C337" s="7" t="s">
        <v>652</v>
      </c>
      <c r="D337" s="15" t="s">
        <v>3554</v>
      </c>
      <c r="E337" s="72">
        <v>87200</v>
      </c>
      <c r="F337" s="15">
        <v>87154</v>
      </c>
      <c r="G337" s="15" t="s">
        <v>3670</v>
      </c>
      <c r="H337" s="44"/>
      <c r="I337" s="15" t="s">
        <v>1647</v>
      </c>
      <c r="J337" s="7" t="s">
        <v>1965</v>
      </c>
      <c r="K337" s="121">
        <v>11000</v>
      </c>
      <c r="L337" s="145">
        <v>600000</v>
      </c>
      <c r="M337" s="145"/>
      <c r="N337" s="28">
        <v>600000</v>
      </c>
      <c r="O337" s="15" t="s">
        <v>289</v>
      </c>
      <c r="P337" s="27">
        <v>0</v>
      </c>
      <c r="Q337" s="27">
        <v>0</v>
      </c>
      <c r="R337" s="27">
        <v>2232</v>
      </c>
      <c r="S337" s="29">
        <v>0</v>
      </c>
      <c r="T337" s="29">
        <v>2232</v>
      </c>
      <c r="U337" s="29">
        <v>0</v>
      </c>
      <c r="V337" s="27">
        <v>0</v>
      </c>
      <c r="W337" s="30">
        <v>44440</v>
      </c>
      <c r="X337" s="15" t="s">
        <v>30</v>
      </c>
      <c r="Y337" s="15"/>
      <c r="AA337" s="42"/>
      <c r="AB337" s="42"/>
      <c r="AC337" s="42"/>
      <c r="AD337" s="42" t="s">
        <v>1620</v>
      </c>
      <c r="AE337" s="42"/>
      <c r="AF337" s="42"/>
      <c r="AG337" s="42"/>
      <c r="AH337" s="42"/>
      <c r="AI337" s="42"/>
      <c r="AJ337" s="42"/>
      <c r="AK337" s="42"/>
      <c r="AL337" s="5">
        <v>1</v>
      </c>
      <c r="AN337" s="44"/>
      <c r="AO337" s="44"/>
      <c r="AP337" s="44"/>
      <c r="AQ337" s="44"/>
      <c r="AR337" s="44"/>
      <c r="AS337" s="5">
        <v>0</v>
      </c>
      <c r="AX337" s="5"/>
    </row>
    <row r="338" spans="1:50" ht="43.5" x14ac:dyDescent="0.35">
      <c r="A338" s="25" t="s">
        <v>991</v>
      </c>
      <c r="B338" s="15" t="s">
        <v>8</v>
      </c>
      <c r="C338" s="15" t="s">
        <v>993</v>
      </c>
      <c r="D338" s="15" t="s">
        <v>3696</v>
      </c>
      <c r="E338" s="72" t="s">
        <v>2958</v>
      </c>
      <c r="F338" s="126" t="s">
        <v>3857</v>
      </c>
      <c r="G338" s="15" t="s">
        <v>992</v>
      </c>
      <c r="H338" s="44"/>
      <c r="I338" s="15" t="s">
        <v>3671</v>
      </c>
      <c r="J338" s="7" t="s">
        <v>1296</v>
      </c>
      <c r="K338" s="121">
        <v>309</v>
      </c>
      <c r="L338" s="145">
        <v>500000</v>
      </c>
      <c r="M338" s="145"/>
      <c r="N338" s="28">
        <v>500000</v>
      </c>
      <c r="O338" s="15" t="s">
        <v>299</v>
      </c>
      <c r="P338" s="27">
        <v>648</v>
      </c>
      <c r="Q338" s="27">
        <v>648</v>
      </c>
      <c r="R338" s="27">
        <v>0</v>
      </c>
      <c r="S338" s="29"/>
      <c r="T338" s="29"/>
      <c r="U338" s="29"/>
      <c r="V338" s="27">
        <v>0</v>
      </c>
      <c r="W338" s="30">
        <v>44545</v>
      </c>
      <c r="X338" s="15"/>
      <c r="Y338" s="15"/>
      <c r="AA338" s="42"/>
      <c r="AB338" s="42"/>
      <c r="AC338" s="42"/>
      <c r="AD338" s="42"/>
      <c r="AE338" s="42"/>
      <c r="AF338" s="42"/>
      <c r="AG338" s="42"/>
      <c r="AH338" s="42"/>
      <c r="AI338" s="42"/>
      <c r="AJ338" s="42"/>
      <c r="AK338" s="42"/>
      <c r="AL338" s="5">
        <v>0</v>
      </c>
      <c r="AN338" s="44"/>
      <c r="AO338" s="44"/>
      <c r="AP338" s="44"/>
      <c r="AQ338" s="44"/>
      <c r="AR338" s="44"/>
      <c r="AS338" s="5">
        <v>0</v>
      </c>
      <c r="AX338" s="5"/>
    </row>
    <row r="339" spans="1:50" s="24" customFormat="1" ht="29" x14ac:dyDescent="0.35">
      <c r="A339" s="16" t="s">
        <v>1864</v>
      </c>
      <c r="B339" s="17" t="s">
        <v>8</v>
      </c>
      <c r="C339" s="17" t="s">
        <v>993</v>
      </c>
      <c r="D339" s="17" t="s">
        <v>2954</v>
      </c>
      <c r="E339" s="18" t="s">
        <v>2957</v>
      </c>
      <c r="F339" s="18" t="s">
        <v>3858</v>
      </c>
      <c r="G339" s="17" t="s">
        <v>1865</v>
      </c>
      <c r="H339" s="46"/>
      <c r="I339" s="17" t="s">
        <v>1856</v>
      </c>
      <c r="J339" s="19" t="s">
        <v>1965</v>
      </c>
      <c r="K339" s="122">
        <v>4041</v>
      </c>
      <c r="L339" s="146">
        <v>2190708</v>
      </c>
      <c r="M339" s="146"/>
      <c r="N339" s="21">
        <v>2190708</v>
      </c>
      <c r="O339" s="17" t="s">
        <v>299</v>
      </c>
      <c r="P339" s="20">
        <v>3599</v>
      </c>
      <c r="Q339" s="20">
        <v>1158</v>
      </c>
      <c r="R339" s="20">
        <v>0</v>
      </c>
      <c r="S339" s="22"/>
      <c r="T339" s="22"/>
      <c r="U339" s="22"/>
      <c r="V339" s="20">
        <v>402</v>
      </c>
      <c r="W339" s="23">
        <v>44378</v>
      </c>
      <c r="X339" s="17" t="s">
        <v>2987</v>
      </c>
      <c r="Y339" s="17"/>
      <c r="AA339" s="46" t="s">
        <v>1620</v>
      </c>
      <c r="AB339" s="46" t="s">
        <v>1620</v>
      </c>
      <c r="AC339" s="46"/>
      <c r="AD339" s="46"/>
      <c r="AE339" s="46"/>
      <c r="AF339" s="46" t="s">
        <v>1620</v>
      </c>
      <c r="AG339" s="46"/>
      <c r="AH339" s="46"/>
      <c r="AI339" s="46" t="s">
        <v>1620</v>
      </c>
      <c r="AJ339" s="46"/>
      <c r="AK339" s="46"/>
      <c r="AL339" s="5">
        <v>4</v>
      </c>
      <c r="AN339" s="46"/>
      <c r="AO339" s="46"/>
      <c r="AP339" s="46"/>
      <c r="AQ339" s="46"/>
      <c r="AR339" s="46"/>
      <c r="AS339" s="5">
        <v>0</v>
      </c>
      <c r="AU339" s="128"/>
      <c r="AV339" s="84"/>
    </row>
    <row r="340" spans="1:50" ht="29" x14ac:dyDescent="0.35">
      <c r="A340" s="25" t="s">
        <v>1855</v>
      </c>
      <c r="B340" s="15" t="s">
        <v>8</v>
      </c>
      <c r="C340" s="15" t="s">
        <v>993</v>
      </c>
      <c r="D340" s="15" t="s">
        <v>2954</v>
      </c>
      <c r="E340" s="72" t="s">
        <v>2957</v>
      </c>
      <c r="F340" s="126" t="s">
        <v>3858</v>
      </c>
      <c r="G340" s="15" t="s">
        <v>1857</v>
      </c>
      <c r="H340" s="44"/>
      <c r="I340" s="15" t="s">
        <v>1856</v>
      </c>
      <c r="J340" s="7" t="s">
        <v>1965</v>
      </c>
      <c r="K340" s="121">
        <v>960</v>
      </c>
      <c r="L340" s="145">
        <v>1112580</v>
      </c>
      <c r="M340" s="145"/>
      <c r="N340" s="28">
        <v>1112580</v>
      </c>
      <c r="O340" s="15" t="s">
        <v>299</v>
      </c>
      <c r="P340" s="27">
        <v>0</v>
      </c>
      <c r="Q340" s="27">
        <v>0</v>
      </c>
      <c r="R340" s="27">
        <v>988</v>
      </c>
      <c r="S340" s="29">
        <v>788</v>
      </c>
      <c r="T340" s="29">
        <v>200</v>
      </c>
      <c r="U340" s="29"/>
      <c r="V340" s="27">
        <v>0</v>
      </c>
      <c r="W340" s="30">
        <v>44652</v>
      </c>
      <c r="X340" s="15" t="s">
        <v>2986</v>
      </c>
      <c r="Y340" s="15"/>
      <c r="AA340" s="44" t="s">
        <v>1620</v>
      </c>
      <c r="AB340" s="44" t="s">
        <v>1620</v>
      </c>
      <c r="AC340" s="44"/>
      <c r="AD340" s="44"/>
      <c r="AE340" s="44"/>
      <c r="AF340" s="44"/>
      <c r="AG340" s="44"/>
      <c r="AH340" s="44"/>
      <c r="AI340" s="44" t="s">
        <v>1620</v>
      </c>
      <c r="AJ340" s="44"/>
      <c r="AK340" s="44"/>
      <c r="AL340" s="5">
        <v>3</v>
      </c>
      <c r="AN340" s="44"/>
      <c r="AO340" s="44"/>
      <c r="AP340" s="44"/>
      <c r="AQ340" s="44"/>
      <c r="AR340" s="44"/>
      <c r="AS340" s="5">
        <v>0</v>
      </c>
      <c r="AX340" s="5"/>
    </row>
    <row r="341" spans="1:50" ht="29" x14ac:dyDescent="0.35">
      <c r="A341" s="25" t="s">
        <v>1783</v>
      </c>
      <c r="B341" s="15" t="s">
        <v>8</v>
      </c>
      <c r="C341" s="15" t="s">
        <v>993</v>
      </c>
      <c r="D341" s="15" t="s">
        <v>3697</v>
      </c>
      <c r="E341" s="72" t="s">
        <v>2959</v>
      </c>
      <c r="F341" s="126" t="s">
        <v>3859</v>
      </c>
      <c r="G341" s="15" t="s">
        <v>1785</v>
      </c>
      <c r="H341" s="44"/>
      <c r="I341" s="15" t="s">
        <v>1784</v>
      </c>
      <c r="J341" s="7" t="s">
        <v>1296</v>
      </c>
      <c r="K341" s="121">
        <v>14900</v>
      </c>
      <c r="L341" s="145">
        <v>85000</v>
      </c>
      <c r="M341" s="145"/>
      <c r="N341" s="28">
        <v>85000</v>
      </c>
      <c r="O341" s="15" t="s">
        <v>3433</v>
      </c>
      <c r="P341" s="27">
        <v>1809</v>
      </c>
      <c r="Q341" s="27">
        <v>1809</v>
      </c>
      <c r="R341" s="27">
        <v>0</v>
      </c>
      <c r="S341" s="29"/>
      <c r="T341" s="29"/>
      <c r="U341" s="29"/>
      <c r="V341" s="27">
        <v>6086</v>
      </c>
      <c r="W341" s="30">
        <v>44440</v>
      </c>
      <c r="X341" s="15"/>
      <c r="Y341" s="15" t="s">
        <v>3189</v>
      </c>
      <c r="AA341" s="42"/>
      <c r="AB341" s="42"/>
      <c r="AC341" s="42"/>
      <c r="AD341" s="42"/>
      <c r="AE341" s="42"/>
      <c r="AF341" s="42"/>
      <c r="AG341" s="42"/>
      <c r="AH341" s="42"/>
      <c r="AI341" s="42"/>
      <c r="AJ341" s="42"/>
      <c r="AK341" s="42"/>
      <c r="AL341" s="5">
        <v>0</v>
      </c>
      <c r="AN341" s="44"/>
      <c r="AO341" s="44"/>
      <c r="AP341" s="44"/>
      <c r="AQ341" s="44" t="s">
        <v>1620</v>
      </c>
      <c r="AR341" s="44"/>
      <c r="AS341" s="5">
        <v>1</v>
      </c>
      <c r="AX341" s="5"/>
    </row>
    <row r="342" spans="1:50" ht="29" x14ac:dyDescent="0.35">
      <c r="A342" s="25" t="s">
        <v>1791</v>
      </c>
      <c r="B342" s="15" t="s">
        <v>8</v>
      </c>
      <c r="C342" s="15" t="s">
        <v>967</v>
      </c>
      <c r="D342" s="15" t="s">
        <v>2955</v>
      </c>
      <c r="E342" s="72">
        <v>11000</v>
      </c>
      <c r="F342" s="15">
        <v>11069</v>
      </c>
      <c r="G342" s="15" t="s">
        <v>1792</v>
      </c>
      <c r="H342" s="44"/>
      <c r="I342" s="15" t="s">
        <v>1784</v>
      </c>
      <c r="J342" s="7" t="s">
        <v>1296</v>
      </c>
      <c r="K342" s="121">
        <v>10000</v>
      </c>
      <c r="L342" s="145">
        <v>174718</v>
      </c>
      <c r="M342" s="145"/>
      <c r="N342" s="28">
        <v>174718</v>
      </c>
      <c r="O342" s="15" t="s">
        <v>299</v>
      </c>
      <c r="P342" s="27">
        <v>182</v>
      </c>
      <c r="Q342" s="27">
        <v>182</v>
      </c>
      <c r="R342" s="27">
        <v>0</v>
      </c>
      <c r="S342" s="29"/>
      <c r="T342" s="29"/>
      <c r="U342" s="29"/>
      <c r="V342" s="27">
        <v>0</v>
      </c>
      <c r="W342" s="30">
        <v>44440</v>
      </c>
      <c r="X342" s="15" t="s">
        <v>2985</v>
      </c>
      <c r="Y342" s="15"/>
      <c r="AA342" s="42" t="s">
        <v>1620</v>
      </c>
      <c r="AB342" s="42" t="s">
        <v>1620</v>
      </c>
      <c r="AC342" s="42"/>
      <c r="AD342" s="42"/>
      <c r="AE342" s="42"/>
      <c r="AF342" s="42" t="s">
        <v>1620</v>
      </c>
      <c r="AG342" s="42"/>
      <c r="AH342" s="42"/>
      <c r="AI342" s="42"/>
      <c r="AJ342" s="42"/>
      <c r="AK342" s="42"/>
      <c r="AL342" s="5">
        <v>3</v>
      </c>
      <c r="AN342" s="44"/>
      <c r="AO342" s="44"/>
      <c r="AP342" s="44"/>
      <c r="AQ342" s="44"/>
      <c r="AR342" s="44"/>
      <c r="AS342" s="5">
        <v>0</v>
      </c>
      <c r="AX342" s="5"/>
    </row>
    <row r="343" spans="1:50" ht="43.5" x14ac:dyDescent="0.35">
      <c r="A343" s="25" t="s">
        <v>1786</v>
      </c>
      <c r="B343" s="15" t="s">
        <v>8</v>
      </c>
      <c r="C343" s="15" t="s">
        <v>967</v>
      </c>
      <c r="D343" s="15" t="s">
        <v>2976</v>
      </c>
      <c r="E343" s="72">
        <v>11150</v>
      </c>
      <c r="F343" s="15">
        <v>11434</v>
      </c>
      <c r="G343" s="15" t="s">
        <v>1787</v>
      </c>
      <c r="H343" s="44"/>
      <c r="I343" s="15" t="s">
        <v>1780</v>
      </c>
      <c r="J343" s="7" t="s">
        <v>1296</v>
      </c>
      <c r="K343" s="121">
        <v>241</v>
      </c>
      <c r="L343" s="145">
        <v>85326</v>
      </c>
      <c r="M343" s="145"/>
      <c r="N343" s="28">
        <v>85326</v>
      </c>
      <c r="O343" s="15" t="s">
        <v>299</v>
      </c>
      <c r="P343" s="27">
        <v>588</v>
      </c>
      <c r="Q343" s="27">
        <v>588</v>
      </c>
      <c r="R343" s="27"/>
      <c r="S343" s="29"/>
      <c r="T343" s="29"/>
      <c r="U343" s="29"/>
      <c r="V343" s="27">
        <v>0</v>
      </c>
      <c r="W343" s="30">
        <v>44564</v>
      </c>
      <c r="X343" s="15"/>
      <c r="Y343" s="15"/>
      <c r="AA343" s="42"/>
      <c r="AB343" s="42"/>
      <c r="AC343" s="42"/>
      <c r="AD343" s="42"/>
      <c r="AE343" s="42"/>
      <c r="AF343" s="42"/>
      <c r="AG343" s="42"/>
      <c r="AH343" s="42"/>
      <c r="AI343" s="42"/>
      <c r="AJ343" s="42"/>
      <c r="AK343" s="42"/>
      <c r="AL343" s="5">
        <v>0</v>
      </c>
      <c r="AN343" s="44"/>
      <c r="AO343" s="44"/>
      <c r="AP343" s="44"/>
      <c r="AQ343" s="44"/>
      <c r="AR343" s="44"/>
      <c r="AS343" s="5">
        <v>0</v>
      </c>
      <c r="AX343" s="5"/>
    </row>
    <row r="344" spans="1:50" ht="43.5" x14ac:dyDescent="0.35">
      <c r="A344" s="25" t="s">
        <v>1820</v>
      </c>
      <c r="B344" s="15" t="s">
        <v>8</v>
      </c>
      <c r="C344" s="15" t="s">
        <v>967</v>
      </c>
      <c r="D344" s="15" t="s">
        <v>2976</v>
      </c>
      <c r="E344" s="72">
        <v>11150</v>
      </c>
      <c r="F344" s="15">
        <v>11434</v>
      </c>
      <c r="G344" s="15" t="s">
        <v>1821</v>
      </c>
      <c r="H344" s="44"/>
      <c r="I344" s="15" t="s">
        <v>1797</v>
      </c>
      <c r="J344" s="7" t="s">
        <v>1296</v>
      </c>
      <c r="K344" s="121">
        <v>233</v>
      </c>
      <c r="L344" s="145">
        <v>372000</v>
      </c>
      <c r="M344" s="145"/>
      <c r="N344" s="28">
        <v>372000</v>
      </c>
      <c r="O344" s="15" t="s">
        <v>299</v>
      </c>
      <c r="P344" s="27">
        <v>422</v>
      </c>
      <c r="Q344" s="27">
        <v>422</v>
      </c>
      <c r="R344" s="27">
        <v>0</v>
      </c>
      <c r="S344" s="29"/>
      <c r="T344" s="29"/>
      <c r="U344" s="29"/>
      <c r="V344" s="27">
        <v>0</v>
      </c>
      <c r="W344" s="30">
        <v>44713</v>
      </c>
      <c r="X344" s="15"/>
      <c r="Y344" s="15"/>
      <c r="AA344" s="42"/>
      <c r="AB344" s="42"/>
      <c r="AC344" s="42"/>
      <c r="AD344" s="42"/>
      <c r="AE344" s="42"/>
      <c r="AF344" s="42"/>
      <c r="AG344" s="42"/>
      <c r="AH344" s="42"/>
      <c r="AI344" s="42"/>
      <c r="AJ344" s="42"/>
      <c r="AK344" s="42"/>
      <c r="AL344" s="5">
        <v>0</v>
      </c>
      <c r="AN344" s="44"/>
      <c r="AO344" s="44"/>
      <c r="AP344" s="44"/>
      <c r="AQ344" s="44"/>
      <c r="AR344" s="44"/>
      <c r="AS344" s="5">
        <v>0</v>
      </c>
      <c r="AX344" s="5"/>
    </row>
    <row r="345" spans="1:50" ht="145" x14ac:dyDescent="0.35">
      <c r="A345" s="25" t="s">
        <v>1847</v>
      </c>
      <c r="B345" s="15" t="s">
        <v>8</v>
      </c>
      <c r="C345" s="15" t="s">
        <v>967</v>
      </c>
      <c r="D345" s="15" t="s">
        <v>3555</v>
      </c>
      <c r="E345" s="72">
        <v>11250</v>
      </c>
      <c r="F345">
        <v>11344</v>
      </c>
      <c r="G345" s="15" t="s">
        <v>1849</v>
      </c>
      <c r="H345" s="44" t="s">
        <v>3873</v>
      </c>
      <c r="I345" s="15" t="s">
        <v>1848</v>
      </c>
      <c r="J345" s="7" t="s">
        <v>1965</v>
      </c>
      <c r="K345" s="121">
        <v>1303</v>
      </c>
      <c r="L345" s="145">
        <v>290000</v>
      </c>
      <c r="M345" s="145"/>
      <c r="N345" s="28">
        <v>290000</v>
      </c>
      <c r="O345" s="15" t="s">
        <v>299</v>
      </c>
      <c r="P345" s="27">
        <v>0</v>
      </c>
      <c r="Q345" s="27">
        <v>0</v>
      </c>
      <c r="R345" s="27">
        <v>377</v>
      </c>
      <c r="S345" s="29"/>
      <c r="T345" s="29">
        <v>377</v>
      </c>
      <c r="U345" s="29"/>
      <c r="V345" s="27">
        <v>926</v>
      </c>
      <c r="W345" s="30">
        <v>44531</v>
      </c>
      <c r="X345" s="15"/>
      <c r="Y345" s="15"/>
      <c r="AA345" s="42"/>
      <c r="AB345" s="42"/>
      <c r="AC345" s="42"/>
      <c r="AD345" s="42"/>
      <c r="AE345" s="42"/>
      <c r="AF345" s="42"/>
      <c r="AG345" s="42"/>
      <c r="AH345" s="42"/>
      <c r="AI345" s="42"/>
      <c r="AJ345" s="42"/>
      <c r="AK345" s="42"/>
      <c r="AL345" s="5">
        <v>0</v>
      </c>
      <c r="AN345" s="44"/>
      <c r="AO345" s="44"/>
      <c r="AP345" s="44"/>
      <c r="AQ345" s="44"/>
      <c r="AR345" s="44"/>
      <c r="AS345" s="5">
        <v>0</v>
      </c>
      <c r="AX345" s="5"/>
    </row>
    <row r="346" spans="1:50" ht="29" x14ac:dyDescent="0.35">
      <c r="A346" s="25" t="s">
        <v>1800</v>
      </c>
      <c r="B346" s="15" t="s">
        <v>8</v>
      </c>
      <c r="C346" s="15" t="s">
        <v>967</v>
      </c>
      <c r="D346" s="15" t="s">
        <v>2956</v>
      </c>
      <c r="E346" s="72">
        <v>11400</v>
      </c>
      <c r="F346" s="15">
        <v>11076</v>
      </c>
      <c r="G346" s="15" t="s">
        <v>1801</v>
      </c>
      <c r="H346" s="44"/>
      <c r="I346" s="15" t="s">
        <v>1784</v>
      </c>
      <c r="J346" s="7" t="s">
        <v>1296</v>
      </c>
      <c r="K346" s="121">
        <v>455</v>
      </c>
      <c r="L346" s="145">
        <v>285380</v>
      </c>
      <c r="M346" s="145"/>
      <c r="N346" s="28">
        <v>285380</v>
      </c>
      <c r="O346" s="15" t="s">
        <v>299</v>
      </c>
      <c r="P346" s="27">
        <v>955</v>
      </c>
      <c r="Q346" s="27">
        <v>955</v>
      </c>
      <c r="R346" s="27">
        <v>0</v>
      </c>
      <c r="S346" s="29"/>
      <c r="T346" s="29"/>
      <c r="U346" s="29"/>
      <c r="V346" s="27">
        <v>0</v>
      </c>
      <c r="W346" s="30">
        <v>44566</v>
      </c>
      <c r="X346" s="15" t="s">
        <v>30</v>
      </c>
      <c r="Y346" s="15"/>
      <c r="AA346" s="42"/>
      <c r="AB346" s="42"/>
      <c r="AC346" s="42"/>
      <c r="AD346" s="42" t="s">
        <v>1620</v>
      </c>
      <c r="AE346" s="42"/>
      <c r="AF346" s="42"/>
      <c r="AG346" s="42"/>
      <c r="AH346" s="42"/>
      <c r="AI346" s="42"/>
      <c r="AJ346" s="42"/>
      <c r="AK346" s="42"/>
      <c r="AL346" s="5">
        <v>1</v>
      </c>
      <c r="AN346" s="44"/>
      <c r="AO346" s="44"/>
      <c r="AP346" s="44"/>
      <c r="AQ346" s="44"/>
      <c r="AR346" s="44"/>
      <c r="AS346" s="5">
        <v>0</v>
      </c>
      <c r="AX346" s="5"/>
    </row>
    <row r="347" spans="1:50" ht="29" x14ac:dyDescent="0.35">
      <c r="A347" s="25" t="s">
        <v>1804</v>
      </c>
      <c r="B347" s="15" t="s">
        <v>8</v>
      </c>
      <c r="C347" s="15" t="s">
        <v>537</v>
      </c>
      <c r="D347" s="15" t="s">
        <v>2973</v>
      </c>
      <c r="E347" s="72">
        <v>12000</v>
      </c>
      <c r="F347" s="15">
        <v>12202</v>
      </c>
      <c r="G347" s="15" t="s">
        <v>1806</v>
      </c>
      <c r="H347" s="44"/>
      <c r="I347" s="15" t="s">
        <v>1805</v>
      </c>
      <c r="J347" s="7" t="s">
        <v>1296</v>
      </c>
      <c r="K347" s="121">
        <v>17000</v>
      </c>
      <c r="L347" s="145">
        <v>300000</v>
      </c>
      <c r="M347" s="145"/>
      <c r="N347" s="28">
        <v>300000</v>
      </c>
      <c r="O347" s="15" t="s">
        <v>3433</v>
      </c>
      <c r="P347" s="27">
        <v>6099</v>
      </c>
      <c r="Q347" s="27">
        <v>6099</v>
      </c>
      <c r="R347" s="27">
        <v>0</v>
      </c>
      <c r="S347" s="29"/>
      <c r="T347" s="29"/>
      <c r="U347" s="29"/>
      <c r="V347" s="27">
        <v>0</v>
      </c>
      <c r="W347" s="30">
        <v>44470</v>
      </c>
      <c r="X347" s="15"/>
      <c r="Y347" s="15"/>
      <c r="AA347" s="42"/>
      <c r="AB347" s="42"/>
      <c r="AC347" s="42"/>
      <c r="AD347" s="42"/>
      <c r="AE347" s="42"/>
      <c r="AF347" s="42"/>
      <c r="AG347" s="42"/>
      <c r="AH347" s="42"/>
      <c r="AI347" s="42"/>
      <c r="AJ347" s="42"/>
      <c r="AK347" s="42"/>
      <c r="AL347" s="5">
        <v>0</v>
      </c>
      <c r="AN347" s="44"/>
      <c r="AO347" s="44"/>
      <c r="AP347" s="44"/>
      <c r="AQ347" s="44"/>
      <c r="AR347" s="44"/>
      <c r="AS347" s="5">
        <v>0</v>
      </c>
      <c r="AX347" s="5"/>
    </row>
    <row r="348" spans="1:50" s="112" customFormat="1" ht="79.5" customHeight="1" x14ac:dyDescent="0.35">
      <c r="A348" s="57" t="s">
        <v>973</v>
      </c>
      <c r="B348" s="58" t="s">
        <v>8</v>
      </c>
      <c r="C348" s="58" t="s">
        <v>537</v>
      </c>
      <c r="D348" s="58" t="s">
        <v>2972</v>
      </c>
      <c r="E348" s="92">
        <v>12110</v>
      </c>
      <c r="F348" s="58">
        <v>12083</v>
      </c>
      <c r="G348" s="58" t="s">
        <v>3863</v>
      </c>
      <c r="H348" s="95" t="s">
        <v>3874</v>
      </c>
      <c r="I348" s="58" t="s">
        <v>974</v>
      </c>
      <c r="J348" s="58" t="s">
        <v>1965</v>
      </c>
      <c r="K348" s="121">
        <v>3538</v>
      </c>
      <c r="L348" s="145">
        <v>282752</v>
      </c>
      <c r="M348" s="145"/>
      <c r="N348" s="28">
        <v>282752</v>
      </c>
      <c r="O348" s="58" t="s">
        <v>299</v>
      </c>
      <c r="P348" s="108">
        <v>0</v>
      </c>
      <c r="Q348" s="108">
        <v>0</v>
      </c>
      <c r="R348" s="108">
        <v>0</v>
      </c>
      <c r="S348" s="29"/>
      <c r="T348" s="29">
        <v>0</v>
      </c>
      <c r="U348" s="29"/>
      <c r="V348" s="108">
        <v>0</v>
      </c>
      <c r="W348" s="109">
        <v>44452</v>
      </c>
      <c r="X348" s="58" t="s">
        <v>69</v>
      </c>
      <c r="Y348" s="58"/>
      <c r="Z348" s="110"/>
      <c r="AA348" s="111"/>
      <c r="AB348" s="111"/>
      <c r="AC348" s="111" t="s">
        <v>1620</v>
      </c>
      <c r="AD348" s="111"/>
      <c r="AE348" s="111"/>
      <c r="AF348" s="111"/>
      <c r="AG348" s="111"/>
      <c r="AH348" s="111"/>
      <c r="AI348" s="111"/>
      <c r="AJ348" s="111"/>
      <c r="AK348" s="111"/>
      <c r="AL348" s="5">
        <v>1</v>
      </c>
      <c r="AM348" s="110"/>
      <c r="AN348" s="95"/>
      <c r="AO348" s="95"/>
      <c r="AP348" s="95"/>
      <c r="AQ348" s="95"/>
      <c r="AR348" s="95"/>
      <c r="AS348" s="5">
        <v>0</v>
      </c>
      <c r="AU348" s="130"/>
      <c r="AV348" s="113"/>
    </row>
    <row r="349" spans="1:50" ht="72.5" x14ac:dyDescent="0.35">
      <c r="A349" s="25" t="s">
        <v>982</v>
      </c>
      <c r="B349" s="15" t="s">
        <v>8</v>
      </c>
      <c r="C349" s="15" t="s">
        <v>537</v>
      </c>
      <c r="D349" s="15" t="s">
        <v>2974</v>
      </c>
      <c r="E349" s="72">
        <v>12390</v>
      </c>
      <c r="F349">
        <v>12199</v>
      </c>
      <c r="G349" s="15" t="s">
        <v>984</v>
      </c>
      <c r="H349" s="44"/>
      <c r="I349" s="15" t="s">
        <v>983</v>
      </c>
      <c r="J349" s="7" t="s">
        <v>1965</v>
      </c>
      <c r="K349" s="121">
        <v>1500</v>
      </c>
      <c r="L349" s="145">
        <v>390000</v>
      </c>
      <c r="M349" s="145"/>
      <c r="N349" s="28">
        <v>390000</v>
      </c>
      <c r="O349" s="15" t="s">
        <v>299</v>
      </c>
      <c r="P349" s="27">
        <v>1023</v>
      </c>
      <c r="Q349" s="27">
        <v>1023</v>
      </c>
      <c r="R349" s="27">
        <v>0</v>
      </c>
      <c r="S349" s="29"/>
      <c r="T349" s="29"/>
      <c r="U349" s="29"/>
      <c r="V349" s="27">
        <v>0</v>
      </c>
      <c r="W349" s="30">
        <v>44440</v>
      </c>
      <c r="X349" s="15" t="s">
        <v>30</v>
      </c>
      <c r="Y349" s="15"/>
      <c r="AA349" s="42"/>
      <c r="AB349" s="42"/>
      <c r="AC349" s="42"/>
      <c r="AD349" s="42" t="s">
        <v>1620</v>
      </c>
      <c r="AE349" s="42"/>
      <c r="AF349" s="42"/>
      <c r="AG349" s="42"/>
      <c r="AH349" s="42"/>
      <c r="AI349" s="42"/>
      <c r="AJ349" s="42"/>
      <c r="AK349" s="42"/>
      <c r="AL349" s="5">
        <v>1</v>
      </c>
      <c r="AN349" s="44"/>
      <c r="AO349" s="44"/>
      <c r="AP349" s="44"/>
      <c r="AQ349" s="44"/>
      <c r="AR349" s="44"/>
      <c r="AS349" s="5">
        <v>0</v>
      </c>
      <c r="AX349" s="5"/>
    </row>
    <row r="350" spans="1:50" ht="29" x14ac:dyDescent="0.35">
      <c r="A350" s="25" t="s">
        <v>986</v>
      </c>
      <c r="B350" s="15" t="s">
        <v>8</v>
      </c>
      <c r="C350" s="15" t="s">
        <v>537</v>
      </c>
      <c r="D350" s="15" t="s">
        <v>2975</v>
      </c>
      <c r="E350" s="72">
        <v>12580</v>
      </c>
      <c r="F350" s="15">
        <v>12298</v>
      </c>
      <c r="G350" s="15" t="s">
        <v>988</v>
      </c>
      <c r="H350" s="44"/>
      <c r="I350" s="15" t="s">
        <v>987</v>
      </c>
      <c r="J350" s="7" t="s">
        <v>1965</v>
      </c>
      <c r="K350" s="121">
        <v>580</v>
      </c>
      <c r="L350" s="145">
        <v>476873</v>
      </c>
      <c r="M350" s="145"/>
      <c r="N350" s="28">
        <v>476873</v>
      </c>
      <c r="O350" s="15" t="s">
        <v>299</v>
      </c>
      <c r="P350" s="27">
        <v>580</v>
      </c>
      <c r="Q350" s="27">
        <v>580</v>
      </c>
      <c r="R350" s="27">
        <v>0</v>
      </c>
      <c r="S350" s="29"/>
      <c r="T350" s="29"/>
      <c r="U350" s="29"/>
      <c r="V350" s="27">
        <v>100</v>
      </c>
      <c r="W350" s="30">
        <v>44348</v>
      </c>
      <c r="X350" s="15" t="s">
        <v>30</v>
      </c>
      <c r="Y350" s="15"/>
      <c r="AA350" s="42"/>
      <c r="AB350" s="42"/>
      <c r="AC350" s="42"/>
      <c r="AD350" s="42" t="s">
        <v>1620</v>
      </c>
      <c r="AE350" s="42"/>
      <c r="AF350" s="42"/>
      <c r="AG350" s="42"/>
      <c r="AH350" s="42"/>
      <c r="AI350" s="42"/>
      <c r="AJ350" s="42"/>
      <c r="AK350" s="42"/>
      <c r="AL350" s="5">
        <v>1</v>
      </c>
      <c r="AN350" s="44"/>
      <c r="AO350" s="44"/>
      <c r="AP350" s="44"/>
      <c r="AQ350" s="44"/>
      <c r="AR350" s="44"/>
      <c r="AS350" s="5">
        <v>0</v>
      </c>
      <c r="AX350" s="5"/>
    </row>
    <row r="351" spans="1:50" ht="61.5" customHeight="1" x14ac:dyDescent="0.35">
      <c r="A351" s="25" t="s">
        <v>1826</v>
      </c>
      <c r="B351" s="15" t="s">
        <v>8</v>
      </c>
      <c r="C351" s="15" t="s">
        <v>537</v>
      </c>
      <c r="D351" s="15" t="s">
        <v>3698</v>
      </c>
      <c r="E351" s="72">
        <v>12800</v>
      </c>
      <c r="F351" s="15">
        <v>12169</v>
      </c>
      <c r="G351" s="15" t="s">
        <v>1828</v>
      </c>
      <c r="H351" s="44"/>
      <c r="I351" s="15" t="s">
        <v>1827</v>
      </c>
      <c r="J351" s="7" t="s">
        <v>1965</v>
      </c>
      <c r="K351" s="121">
        <v>664</v>
      </c>
      <c r="L351" s="145">
        <v>423962</v>
      </c>
      <c r="M351" s="145"/>
      <c r="N351" s="28">
        <v>423962</v>
      </c>
      <c r="O351" s="15" t="s">
        <v>299</v>
      </c>
      <c r="P351" s="27">
        <v>742</v>
      </c>
      <c r="Q351" s="27">
        <v>742</v>
      </c>
      <c r="R351" s="27">
        <v>0</v>
      </c>
      <c r="S351" s="29"/>
      <c r="T351" s="29"/>
      <c r="U351" s="29"/>
      <c r="V351" s="27">
        <v>0</v>
      </c>
      <c r="W351" s="30">
        <v>44522</v>
      </c>
      <c r="X351" s="15" t="s">
        <v>30</v>
      </c>
      <c r="Y351" s="15"/>
      <c r="AA351" s="42"/>
      <c r="AB351" s="42"/>
      <c r="AC351" s="42"/>
      <c r="AD351" s="42" t="s">
        <v>1620</v>
      </c>
      <c r="AE351" s="42"/>
      <c r="AF351" s="42"/>
      <c r="AG351" s="42"/>
      <c r="AH351" s="42"/>
      <c r="AI351" s="42"/>
      <c r="AJ351" s="42"/>
      <c r="AK351" s="42"/>
      <c r="AL351" s="5">
        <v>1</v>
      </c>
      <c r="AN351" s="44"/>
      <c r="AO351" s="44"/>
      <c r="AP351" s="44"/>
      <c r="AQ351" s="44"/>
      <c r="AR351" s="44"/>
      <c r="AS351" s="5">
        <v>0</v>
      </c>
      <c r="AX351" s="5"/>
    </row>
    <row r="352" spans="1:50" s="24" customFormat="1" ht="43.5" x14ac:dyDescent="0.35">
      <c r="A352" s="16" t="s">
        <v>664</v>
      </c>
      <c r="B352" s="17" t="s">
        <v>8</v>
      </c>
      <c r="C352" s="17" t="s">
        <v>477</v>
      </c>
      <c r="D352" s="17" t="s">
        <v>3699</v>
      </c>
      <c r="E352" s="18">
        <v>30000</v>
      </c>
      <c r="F352" s="18">
        <v>30189</v>
      </c>
      <c r="G352" s="17" t="s">
        <v>666</v>
      </c>
      <c r="H352" s="46"/>
      <c r="I352" s="17" t="s">
        <v>665</v>
      </c>
      <c r="J352" s="19" t="s">
        <v>1965</v>
      </c>
      <c r="K352" s="122">
        <v>126000</v>
      </c>
      <c r="L352" s="146">
        <v>2000000</v>
      </c>
      <c r="M352" s="146"/>
      <c r="N352" s="21">
        <v>2000000</v>
      </c>
      <c r="O352" s="20" t="s">
        <v>3433</v>
      </c>
      <c r="P352" s="20">
        <v>0</v>
      </c>
      <c r="Q352" s="20">
        <v>0</v>
      </c>
      <c r="R352" s="20">
        <v>79000</v>
      </c>
      <c r="S352" s="22">
        <v>68000</v>
      </c>
      <c r="T352" s="22">
        <v>3000</v>
      </c>
      <c r="U352" s="22">
        <v>8000</v>
      </c>
      <c r="V352" s="20">
        <v>180000</v>
      </c>
      <c r="W352" s="23">
        <v>44531</v>
      </c>
      <c r="X352" s="17"/>
      <c r="Y352" s="17" t="s">
        <v>655</v>
      </c>
      <c r="AA352" s="43"/>
      <c r="AB352" s="43"/>
      <c r="AC352" s="43"/>
      <c r="AD352" s="43"/>
      <c r="AE352" s="43"/>
      <c r="AF352" s="43"/>
      <c r="AG352" s="43"/>
      <c r="AH352" s="43"/>
      <c r="AI352" s="43"/>
      <c r="AJ352" s="43"/>
      <c r="AK352" s="43"/>
      <c r="AL352" s="5">
        <v>0</v>
      </c>
      <c r="AN352" s="46" t="s">
        <v>1620</v>
      </c>
      <c r="AO352" s="46"/>
      <c r="AP352" s="46"/>
      <c r="AQ352" s="46"/>
      <c r="AR352" s="46"/>
      <c r="AS352" s="5">
        <v>1</v>
      </c>
      <c r="AU352" s="128"/>
      <c r="AV352" s="84"/>
    </row>
    <row r="353" spans="1:50" ht="43.5" x14ac:dyDescent="0.35">
      <c r="A353" s="25" t="s">
        <v>1802</v>
      </c>
      <c r="B353" s="15" t="s">
        <v>8</v>
      </c>
      <c r="C353" s="15" t="s">
        <v>477</v>
      </c>
      <c r="D353" s="15" t="s">
        <v>3556</v>
      </c>
      <c r="E353" s="72">
        <v>30130</v>
      </c>
      <c r="F353" s="15">
        <v>30202</v>
      </c>
      <c r="G353" s="15" t="s">
        <v>1803</v>
      </c>
      <c r="H353" s="44"/>
      <c r="I353" s="15" t="s">
        <v>1104</v>
      </c>
      <c r="J353" s="7" t="s">
        <v>1965</v>
      </c>
      <c r="K353" s="121">
        <v>8700</v>
      </c>
      <c r="L353" s="145">
        <v>288305</v>
      </c>
      <c r="M353" s="145"/>
      <c r="N353" s="28">
        <v>288305</v>
      </c>
      <c r="O353" s="15" t="s">
        <v>299</v>
      </c>
      <c r="P353" s="27">
        <v>1822</v>
      </c>
      <c r="Q353" s="27">
        <v>422</v>
      </c>
      <c r="R353" s="27">
        <v>0</v>
      </c>
      <c r="S353" s="29"/>
      <c r="T353" s="29"/>
      <c r="U353" s="29"/>
      <c r="V353" s="27">
        <v>0</v>
      </c>
      <c r="W353" s="30">
        <v>44531</v>
      </c>
      <c r="X353" s="15" t="s">
        <v>2984</v>
      </c>
      <c r="Y353" s="15"/>
      <c r="AA353" s="44"/>
      <c r="AB353" s="44" t="s">
        <v>1620</v>
      </c>
      <c r="AC353" s="44"/>
      <c r="AD353" s="44" t="s">
        <v>1620</v>
      </c>
      <c r="AE353" s="44"/>
      <c r="AF353" s="44" t="s">
        <v>1620</v>
      </c>
      <c r="AG353" s="44"/>
      <c r="AH353" s="44"/>
      <c r="AI353" s="44"/>
      <c r="AJ353" s="44"/>
      <c r="AK353" s="44"/>
      <c r="AL353" s="5">
        <v>3</v>
      </c>
      <c r="AN353" s="44"/>
      <c r="AO353" s="44"/>
      <c r="AP353" s="44"/>
      <c r="AQ353" s="44"/>
      <c r="AR353" s="44"/>
      <c r="AS353" s="5">
        <v>0</v>
      </c>
      <c r="AX353" s="5"/>
    </row>
    <row r="354" spans="1:50" ht="43.5" x14ac:dyDescent="0.35">
      <c r="A354" s="25" t="s">
        <v>538</v>
      </c>
      <c r="B354" s="15" t="s">
        <v>8</v>
      </c>
      <c r="C354" s="15" t="s">
        <v>477</v>
      </c>
      <c r="D354" s="15" t="s">
        <v>3587</v>
      </c>
      <c r="E354" s="72">
        <v>30200</v>
      </c>
      <c r="F354" s="15">
        <v>30028</v>
      </c>
      <c r="G354" s="15" t="s">
        <v>540</v>
      </c>
      <c r="H354" s="44"/>
      <c r="I354" s="15" t="s">
        <v>539</v>
      </c>
      <c r="J354" s="7" t="s">
        <v>1965</v>
      </c>
      <c r="K354" s="121">
        <v>5000</v>
      </c>
      <c r="L354" s="145">
        <v>1035172</v>
      </c>
      <c r="M354" s="145"/>
      <c r="N354" s="28">
        <v>1035172</v>
      </c>
      <c r="O354" s="15" t="s">
        <v>299</v>
      </c>
      <c r="P354" s="27">
        <v>4800</v>
      </c>
      <c r="Q354" s="27">
        <v>0</v>
      </c>
      <c r="R354" s="27">
        <v>625</v>
      </c>
      <c r="S354" s="29"/>
      <c r="T354" s="29">
        <v>625</v>
      </c>
      <c r="U354" s="29"/>
      <c r="V354" s="27">
        <v>1350</v>
      </c>
      <c r="W354" s="30">
        <v>44631</v>
      </c>
      <c r="X354" s="15" t="s">
        <v>2983</v>
      </c>
      <c r="Y354" s="15" t="s">
        <v>381</v>
      </c>
      <c r="AA354" s="44" t="s">
        <v>1620</v>
      </c>
      <c r="AB354" s="44" t="s">
        <v>1620</v>
      </c>
      <c r="AC354" s="44"/>
      <c r="AD354" s="44"/>
      <c r="AE354" s="44" t="s">
        <v>1620</v>
      </c>
      <c r="AF354" s="44" t="s">
        <v>1620</v>
      </c>
      <c r="AG354" s="44"/>
      <c r="AH354" s="44"/>
      <c r="AI354" s="44"/>
      <c r="AJ354" s="44"/>
      <c r="AK354" s="44"/>
      <c r="AL354" s="5">
        <v>4</v>
      </c>
      <c r="AN354" s="44"/>
      <c r="AO354" s="44" t="s">
        <v>1620</v>
      </c>
      <c r="AP354" s="44"/>
      <c r="AQ354" s="44"/>
      <c r="AR354" s="44"/>
      <c r="AS354" s="5">
        <v>1</v>
      </c>
      <c r="AX354" s="5"/>
    </row>
    <row r="355" spans="1:50" ht="116" x14ac:dyDescent="0.35">
      <c r="A355" s="25" t="s">
        <v>964</v>
      </c>
      <c r="B355" s="15" t="s">
        <v>8</v>
      </c>
      <c r="C355" s="15" t="s">
        <v>477</v>
      </c>
      <c r="D355" s="15" t="s">
        <v>3700</v>
      </c>
      <c r="E355" s="72">
        <v>30820</v>
      </c>
      <c r="F355" s="15">
        <v>30075</v>
      </c>
      <c r="G355" s="15" t="s">
        <v>965</v>
      </c>
      <c r="H355" s="44"/>
      <c r="I355" s="15" t="s">
        <v>3672</v>
      </c>
      <c r="J355" s="7" t="s">
        <v>1296</v>
      </c>
      <c r="K355" s="121">
        <v>1983</v>
      </c>
      <c r="L355" s="145">
        <v>110000</v>
      </c>
      <c r="M355" s="145"/>
      <c r="N355" s="28">
        <v>110000</v>
      </c>
      <c r="O355" s="15" t="s">
        <v>299</v>
      </c>
      <c r="P355" s="27">
        <v>1402</v>
      </c>
      <c r="Q355" s="27">
        <v>1402</v>
      </c>
      <c r="R355" s="27">
        <v>0</v>
      </c>
      <c r="S355" s="29"/>
      <c r="T355" s="29"/>
      <c r="U355" s="29"/>
      <c r="V355" s="27">
        <v>0</v>
      </c>
      <c r="W355" s="30">
        <v>44594</v>
      </c>
      <c r="X355" s="15"/>
      <c r="Y355" s="15"/>
      <c r="AA355" s="42"/>
      <c r="AB355" s="42"/>
      <c r="AC355" s="42"/>
      <c r="AD355" s="42"/>
      <c r="AE355" s="42"/>
      <c r="AF355" s="42"/>
      <c r="AG355" s="42"/>
      <c r="AH355" s="42"/>
      <c r="AI355" s="42"/>
      <c r="AJ355" s="42"/>
      <c r="AK355" s="42"/>
      <c r="AL355" s="5">
        <v>0</v>
      </c>
      <c r="AN355" s="44"/>
      <c r="AO355" s="44"/>
      <c r="AP355" s="44"/>
      <c r="AQ355" s="44"/>
      <c r="AR355" s="44"/>
      <c r="AS355" s="5">
        <v>0</v>
      </c>
      <c r="AX355" s="5"/>
    </row>
    <row r="356" spans="1:50" ht="29" x14ac:dyDescent="0.35">
      <c r="A356" s="25" t="s">
        <v>1831</v>
      </c>
      <c r="B356" s="15" t="s">
        <v>8</v>
      </c>
      <c r="C356" s="15" t="s">
        <v>543</v>
      </c>
      <c r="D356" s="15" t="s">
        <v>3701</v>
      </c>
      <c r="E356" s="72">
        <v>31250</v>
      </c>
      <c r="F356" s="15">
        <v>31451</v>
      </c>
      <c r="G356" s="15" t="s">
        <v>1833</v>
      </c>
      <c r="H356" s="44"/>
      <c r="I356" s="15" t="s">
        <v>1832</v>
      </c>
      <c r="J356" s="7" t="s">
        <v>2832</v>
      </c>
      <c r="K356" s="121">
        <v>584</v>
      </c>
      <c r="L356" s="145">
        <v>496272</v>
      </c>
      <c r="M356" s="145"/>
      <c r="N356" s="28">
        <v>496272</v>
      </c>
      <c r="O356" s="15" t="s">
        <v>299</v>
      </c>
      <c r="P356" s="27">
        <v>767</v>
      </c>
      <c r="Q356" s="27">
        <v>350</v>
      </c>
      <c r="R356" s="27">
        <v>298</v>
      </c>
      <c r="S356" s="29"/>
      <c r="T356" s="29">
        <v>298</v>
      </c>
      <c r="U356" s="29"/>
      <c r="V356" s="27">
        <v>0</v>
      </c>
      <c r="W356" s="30">
        <v>44564</v>
      </c>
      <c r="X356" s="15" t="s">
        <v>2820</v>
      </c>
      <c r="Y356" s="15"/>
      <c r="AA356" s="44" t="s">
        <v>1620</v>
      </c>
      <c r="AB356" s="44" t="s">
        <v>1620</v>
      </c>
      <c r="AC356" s="44" t="s">
        <v>1620</v>
      </c>
      <c r="AD356" s="44"/>
      <c r="AE356" s="44"/>
      <c r="AF356" s="44"/>
      <c r="AG356" s="44"/>
      <c r="AH356" s="44"/>
      <c r="AI356" s="44"/>
      <c r="AJ356" s="44"/>
      <c r="AK356" s="44"/>
      <c r="AL356" s="5">
        <v>3</v>
      </c>
      <c r="AN356" s="44"/>
      <c r="AO356" s="44"/>
      <c r="AP356" s="44"/>
      <c r="AQ356" s="44"/>
      <c r="AR356" s="44"/>
      <c r="AS356" s="5">
        <v>0</v>
      </c>
      <c r="AV356" s="86" t="s">
        <v>3429</v>
      </c>
      <c r="AW356" s="75"/>
      <c r="AX356" s="5"/>
    </row>
    <row r="357" spans="1:50" ht="72.5" x14ac:dyDescent="0.35">
      <c r="A357" s="25" t="s">
        <v>1868</v>
      </c>
      <c r="B357" s="15" t="s">
        <v>8</v>
      </c>
      <c r="C357" s="15" t="s">
        <v>543</v>
      </c>
      <c r="D357" s="15" t="s">
        <v>3702</v>
      </c>
      <c r="E357" s="72">
        <v>31340</v>
      </c>
      <c r="F357" s="15">
        <v>31584</v>
      </c>
      <c r="G357" s="15" t="s">
        <v>1870</v>
      </c>
      <c r="H357" s="44"/>
      <c r="I357" s="15" t="s">
        <v>1869</v>
      </c>
      <c r="J357" s="7" t="s">
        <v>1965</v>
      </c>
      <c r="K357" s="121">
        <v>24000</v>
      </c>
      <c r="L357" s="145">
        <v>516824</v>
      </c>
      <c r="M357" s="145"/>
      <c r="N357" s="28">
        <v>516824</v>
      </c>
      <c r="O357" s="15" t="s">
        <v>289</v>
      </c>
      <c r="P357" s="27">
        <v>2400</v>
      </c>
      <c r="Q357" s="27">
        <v>0</v>
      </c>
      <c r="R357" s="27">
        <v>9000</v>
      </c>
      <c r="S357" s="29">
        <v>9000</v>
      </c>
      <c r="T357" s="29"/>
      <c r="U357" s="29"/>
      <c r="V357" s="27">
        <v>0</v>
      </c>
      <c r="W357" s="30">
        <v>44470</v>
      </c>
      <c r="X357" s="15" t="s">
        <v>2982</v>
      </c>
      <c r="Y357" s="15"/>
      <c r="AA357" s="42"/>
      <c r="AB357" s="42" t="s">
        <v>1620</v>
      </c>
      <c r="AC357" s="42"/>
      <c r="AD357" s="42" t="s">
        <v>1620</v>
      </c>
      <c r="AE357" s="42"/>
      <c r="AF357" s="42"/>
      <c r="AG357" s="42"/>
      <c r="AH357" s="42"/>
      <c r="AI357" s="42"/>
      <c r="AJ357" s="42"/>
      <c r="AK357" s="42"/>
      <c r="AL357" s="5">
        <v>2</v>
      </c>
      <c r="AN357" s="44"/>
      <c r="AO357" s="44"/>
      <c r="AP357" s="44"/>
      <c r="AQ357" s="44"/>
      <c r="AR357" s="44"/>
      <c r="AS357" s="5">
        <v>0</v>
      </c>
      <c r="AX357" s="5"/>
    </row>
    <row r="358" spans="1:50" ht="43.5" x14ac:dyDescent="0.35">
      <c r="A358" s="25" t="s">
        <v>989</v>
      </c>
      <c r="B358" s="15" t="s">
        <v>8</v>
      </c>
      <c r="C358" s="15" t="s">
        <v>543</v>
      </c>
      <c r="D358" s="15" t="s">
        <v>2971</v>
      </c>
      <c r="E358" s="72">
        <v>31600</v>
      </c>
      <c r="F358" s="15">
        <v>31395</v>
      </c>
      <c r="G358" s="15" t="s">
        <v>990</v>
      </c>
      <c r="H358" s="44"/>
      <c r="I358" s="15" t="s">
        <v>969</v>
      </c>
      <c r="J358" s="7" t="s">
        <v>1296</v>
      </c>
      <c r="K358" s="121">
        <v>239</v>
      </c>
      <c r="L358" s="145">
        <v>137500</v>
      </c>
      <c r="M358" s="145"/>
      <c r="N358" s="28">
        <v>137500</v>
      </c>
      <c r="O358" s="15" t="s">
        <v>299</v>
      </c>
      <c r="P358" s="27">
        <v>440</v>
      </c>
      <c r="Q358" s="27">
        <v>440</v>
      </c>
      <c r="R358" s="27">
        <v>109</v>
      </c>
      <c r="S358" s="29"/>
      <c r="T358" s="29">
        <v>109</v>
      </c>
      <c r="U358" s="29"/>
      <c r="V358" s="27">
        <v>0</v>
      </c>
      <c r="W358" s="30">
        <v>44742</v>
      </c>
      <c r="X358" s="15" t="s">
        <v>570</v>
      </c>
      <c r="Y358" s="15" t="s">
        <v>251</v>
      </c>
      <c r="AA358" s="42"/>
      <c r="AB358" s="42"/>
      <c r="AC358" s="42"/>
      <c r="AD358" s="42"/>
      <c r="AE358" s="42"/>
      <c r="AF358" s="42" t="s">
        <v>1620</v>
      </c>
      <c r="AG358" s="42"/>
      <c r="AH358" s="42"/>
      <c r="AI358" s="42"/>
      <c r="AJ358" s="42"/>
      <c r="AK358" s="42"/>
      <c r="AL358" s="5">
        <v>1</v>
      </c>
      <c r="AN358" s="44"/>
      <c r="AO358" s="44"/>
      <c r="AP358" s="44" t="s">
        <v>1620</v>
      </c>
      <c r="AQ358" s="44"/>
      <c r="AR358" s="44"/>
      <c r="AS358" s="5">
        <v>1</v>
      </c>
      <c r="AX358" s="5"/>
    </row>
    <row r="359" spans="1:50" ht="43.5" x14ac:dyDescent="0.35">
      <c r="A359" s="25" t="s">
        <v>599</v>
      </c>
      <c r="B359" s="15" t="s">
        <v>8</v>
      </c>
      <c r="C359" s="15" t="s">
        <v>543</v>
      </c>
      <c r="D359" s="15" t="s">
        <v>3534</v>
      </c>
      <c r="E359" s="72">
        <v>31830</v>
      </c>
      <c r="F359" s="15">
        <v>31424</v>
      </c>
      <c r="G359" s="15" t="s">
        <v>601</v>
      </c>
      <c r="H359" s="44"/>
      <c r="I359" s="15" t="s">
        <v>600</v>
      </c>
      <c r="J359" s="7" t="s">
        <v>1965</v>
      </c>
      <c r="K359" s="121">
        <v>96500</v>
      </c>
      <c r="L359" s="145">
        <v>148431</v>
      </c>
      <c r="M359" s="145"/>
      <c r="N359" s="28">
        <v>148431</v>
      </c>
      <c r="O359" s="15" t="s">
        <v>289</v>
      </c>
      <c r="P359" s="27">
        <v>34650</v>
      </c>
      <c r="Q359" s="27">
        <v>6930</v>
      </c>
      <c r="R359" s="27">
        <v>1300</v>
      </c>
      <c r="S359" s="29">
        <v>1000</v>
      </c>
      <c r="T359" s="29">
        <v>300</v>
      </c>
      <c r="U359" s="29"/>
      <c r="V359" s="27">
        <v>61433</v>
      </c>
      <c r="W359" s="30">
        <v>44470</v>
      </c>
      <c r="X359" s="15"/>
      <c r="Y359" s="15" t="s">
        <v>1967</v>
      </c>
      <c r="AA359" s="42"/>
      <c r="AB359" s="42"/>
      <c r="AC359" s="42"/>
      <c r="AD359" s="42"/>
      <c r="AE359" s="42"/>
      <c r="AF359" s="42"/>
      <c r="AG359" s="42"/>
      <c r="AH359" s="42"/>
      <c r="AI359" s="42"/>
      <c r="AJ359" s="42"/>
      <c r="AK359" s="42"/>
      <c r="AL359" s="5">
        <v>0</v>
      </c>
      <c r="AN359" s="44" t="s">
        <v>1620</v>
      </c>
      <c r="AO359" s="44"/>
      <c r="AP359" s="44"/>
      <c r="AQ359" s="44"/>
      <c r="AR359" s="44"/>
      <c r="AS359" s="5">
        <v>1</v>
      </c>
      <c r="AX359" s="5"/>
    </row>
    <row r="360" spans="1:50" ht="43.5" x14ac:dyDescent="0.35">
      <c r="A360" s="25" t="s">
        <v>1843</v>
      </c>
      <c r="B360" s="15" t="s">
        <v>8</v>
      </c>
      <c r="C360" s="15" t="s">
        <v>1846</v>
      </c>
      <c r="D360" s="15" t="s">
        <v>2970</v>
      </c>
      <c r="E360" s="72">
        <v>32200</v>
      </c>
      <c r="F360" s="15">
        <v>32147</v>
      </c>
      <c r="G360" s="15" t="s">
        <v>1845</v>
      </c>
      <c r="H360" s="44"/>
      <c r="I360" s="15" t="s">
        <v>1844</v>
      </c>
      <c r="J360" s="7" t="s">
        <v>2832</v>
      </c>
      <c r="K360" s="121">
        <v>1596</v>
      </c>
      <c r="L360" s="145">
        <v>679700</v>
      </c>
      <c r="M360" s="145"/>
      <c r="N360" s="28">
        <v>679700</v>
      </c>
      <c r="O360" s="15" t="s">
        <v>299</v>
      </c>
      <c r="P360" s="27">
        <v>1941</v>
      </c>
      <c r="Q360" s="27">
        <v>1941</v>
      </c>
      <c r="R360" s="27">
        <v>128</v>
      </c>
      <c r="S360" s="29">
        <v>128</v>
      </c>
      <c r="T360" s="29"/>
      <c r="U360" s="29"/>
      <c r="V360" s="27">
        <v>0</v>
      </c>
      <c r="W360" s="30">
        <v>44627</v>
      </c>
      <c r="X360" s="15" t="s">
        <v>2982</v>
      </c>
      <c r="Y360" s="15" t="s">
        <v>2977</v>
      </c>
      <c r="AA360" s="42"/>
      <c r="AB360" s="42" t="s">
        <v>1620</v>
      </c>
      <c r="AC360" s="42"/>
      <c r="AD360" s="42" t="s">
        <v>1620</v>
      </c>
      <c r="AE360" s="42"/>
      <c r="AF360" s="42"/>
      <c r="AG360" s="42"/>
      <c r="AH360" s="42"/>
      <c r="AI360" s="42"/>
      <c r="AJ360" s="42"/>
      <c r="AK360" s="42"/>
      <c r="AL360" s="5">
        <v>2</v>
      </c>
      <c r="AN360" s="44"/>
      <c r="AO360" s="44"/>
      <c r="AP360" s="44" t="s">
        <v>1620</v>
      </c>
      <c r="AQ360" s="44"/>
      <c r="AR360" s="44"/>
      <c r="AS360" s="5">
        <v>1</v>
      </c>
      <c r="AV360" s="86" t="s">
        <v>3429</v>
      </c>
      <c r="AW360" s="75"/>
      <c r="AX360" s="5"/>
    </row>
    <row r="361" spans="1:50" x14ac:dyDescent="0.35">
      <c r="A361" s="25" t="s">
        <v>422</v>
      </c>
      <c r="B361" s="15" t="s">
        <v>8</v>
      </c>
      <c r="C361" s="15" t="s">
        <v>425</v>
      </c>
      <c r="D361" s="15" t="s">
        <v>2969</v>
      </c>
      <c r="E361" s="72">
        <v>34110</v>
      </c>
      <c r="F361" s="15">
        <v>34108</v>
      </c>
      <c r="G361" s="15" t="s">
        <v>424</v>
      </c>
      <c r="H361" s="44"/>
      <c r="I361" s="15" t="s">
        <v>423</v>
      </c>
      <c r="J361" s="7" t="s">
        <v>160</v>
      </c>
      <c r="K361" s="121">
        <v>3483</v>
      </c>
      <c r="L361" s="145">
        <v>343999</v>
      </c>
      <c r="M361" s="145"/>
      <c r="N361" s="28">
        <v>343999</v>
      </c>
      <c r="O361" s="15" t="s">
        <v>3433</v>
      </c>
      <c r="P361" s="27">
        <v>0</v>
      </c>
      <c r="Q361" s="27">
        <v>0</v>
      </c>
      <c r="R361" s="27">
        <v>3310</v>
      </c>
      <c r="S361" s="29"/>
      <c r="T361" s="29">
        <v>3310</v>
      </c>
      <c r="U361" s="29"/>
      <c r="V361" s="27">
        <v>654</v>
      </c>
      <c r="W361" s="30">
        <v>44564</v>
      </c>
      <c r="X361" s="15"/>
      <c r="Y361" s="15"/>
      <c r="AA361" s="42"/>
      <c r="AB361" s="42"/>
      <c r="AC361" s="42"/>
      <c r="AD361" s="42"/>
      <c r="AE361" s="42"/>
      <c r="AF361" s="42"/>
      <c r="AG361" s="42"/>
      <c r="AH361" s="42"/>
      <c r="AI361" s="42"/>
      <c r="AJ361" s="42"/>
      <c r="AK361" s="42"/>
      <c r="AL361" s="5">
        <v>0</v>
      </c>
      <c r="AN361" s="44"/>
      <c r="AO361" s="44"/>
      <c r="AP361" s="44"/>
      <c r="AQ361" s="44"/>
      <c r="AR361" s="44"/>
      <c r="AS361" s="5">
        <v>0</v>
      </c>
      <c r="AX361" s="5"/>
    </row>
    <row r="362" spans="1:50" ht="58" x14ac:dyDescent="0.35">
      <c r="A362" s="25" t="s">
        <v>533</v>
      </c>
      <c r="B362" s="15" t="s">
        <v>8</v>
      </c>
      <c r="C362" s="15" t="s">
        <v>425</v>
      </c>
      <c r="D362" s="15" t="s">
        <v>2969</v>
      </c>
      <c r="E362" s="72">
        <v>34110</v>
      </c>
      <c r="F362" s="15">
        <v>34108</v>
      </c>
      <c r="G362" s="15" t="s">
        <v>535</v>
      </c>
      <c r="H362" s="44"/>
      <c r="I362" s="15" t="s">
        <v>534</v>
      </c>
      <c r="J362" s="7" t="s">
        <v>1296</v>
      </c>
      <c r="K362" s="121">
        <v>82000</v>
      </c>
      <c r="L362" s="145">
        <v>616880</v>
      </c>
      <c r="M362" s="145"/>
      <c r="N362" s="28">
        <v>616880</v>
      </c>
      <c r="O362" s="15" t="s">
        <v>299</v>
      </c>
      <c r="P362" s="27">
        <v>4000</v>
      </c>
      <c r="Q362" s="27">
        <v>4000</v>
      </c>
      <c r="R362" s="27">
        <v>0</v>
      </c>
      <c r="S362" s="29">
        <v>0</v>
      </c>
      <c r="T362" s="29">
        <v>0</v>
      </c>
      <c r="U362" s="29">
        <v>0</v>
      </c>
      <c r="V362" s="27">
        <v>600</v>
      </c>
      <c r="W362" s="30">
        <v>44440</v>
      </c>
      <c r="X362" s="15"/>
      <c r="Y362" s="15" t="s">
        <v>1967</v>
      </c>
      <c r="AA362" s="42"/>
      <c r="AB362" s="42"/>
      <c r="AC362" s="42"/>
      <c r="AD362" s="42"/>
      <c r="AE362" s="42"/>
      <c r="AF362" s="42"/>
      <c r="AG362" s="42"/>
      <c r="AH362" s="42"/>
      <c r="AI362" s="42"/>
      <c r="AJ362" s="42"/>
      <c r="AK362" s="42"/>
      <c r="AL362" s="5">
        <v>0</v>
      </c>
      <c r="AN362" s="44" t="s">
        <v>1620</v>
      </c>
      <c r="AO362" s="44"/>
      <c r="AP362" s="44"/>
      <c r="AQ362" s="44"/>
      <c r="AR362" s="44"/>
      <c r="AS362" s="5">
        <v>1</v>
      </c>
      <c r="AX362" s="5"/>
    </row>
    <row r="363" spans="1:50" ht="58" x14ac:dyDescent="0.35">
      <c r="A363" s="25" t="s">
        <v>1823</v>
      </c>
      <c r="B363" s="15" t="s">
        <v>8</v>
      </c>
      <c r="C363" s="15" t="s">
        <v>425</v>
      </c>
      <c r="D363" s="15" t="s">
        <v>2968</v>
      </c>
      <c r="E363" s="72">
        <v>34230</v>
      </c>
      <c r="F363" s="15">
        <v>34194</v>
      </c>
      <c r="G363" s="15" t="s">
        <v>1825</v>
      </c>
      <c r="H363" s="44"/>
      <c r="I363" s="15" t="s">
        <v>1824</v>
      </c>
      <c r="J363" s="7" t="s">
        <v>1965</v>
      </c>
      <c r="K363" s="121">
        <v>243200</v>
      </c>
      <c r="L363" s="145">
        <v>50000</v>
      </c>
      <c r="M363" s="145"/>
      <c r="N363" s="28">
        <v>50000</v>
      </c>
      <c r="O363" s="15" t="s">
        <v>295</v>
      </c>
      <c r="P363" s="27">
        <v>240</v>
      </c>
      <c r="Q363" s="27">
        <v>0</v>
      </c>
      <c r="R363" s="27">
        <v>197</v>
      </c>
      <c r="S363" s="29"/>
      <c r="T363" s="29"/>
      <c r="U363" s="29">
        <v>197</v>
      </c>
      <c r="V363" s="27">
        <v>165</v>
      </c>
      <c r="W363" s="30">
        <v>44440</v>
      </c>
      <c r="X363" s="15"/>
      <c r="Y363" s="15"/>
      <c r="AA363" s="42"/>
      <c r="AB363" s="42"/>
      <c r="AC363" s="42"/>
      <c r="AD363" s="42"/>
      <c r="AE363" s="42"/>
      <c r="AF363" s="42"/>
      <c r="AG363" s="42"/>
      <c r="AH363" s="42"/>
      <c r="AI363" s="42"/>
      <c r="AJ363" s="42"/>
      <c r="AK363" s="42"/>
      <c r="AL363" s="5">
        <v>0</v>
      </c>
      <c r="AN363" s="44"/>
      <c r="AO363" s="44"/>
      <c r="AP363" s="44"/>
      <c r="AQ363" s="44"/>
      <c r="AR363" s="44"/>
      <c r="AS363" s="5">
        <v>0</v>
      </c>
      <c r="AX363" s="5"/>
    </row>
    <row r="364" spans="1:50" ht="116" x14ac:dyDescent="0.35">
      <c r="A364" s="25" t="s">
        <v>1004</v>
      </c>
      <c r="B364" s="15" t="s">
        <v>8</v>
      </c>
      <c r="C364" s="15" t="s">
        <v>1007</v>
      </c>
      <c r="D364" s="15" t="s">
        <v>3703</v>
      </c>
      <c r="E364" s="72">
        <v>46000</v>
      </c>
      <c r="F364" s="15">
        <v>46042</v>
      </c>
      <c r="G364" s="15" t="s">
        <v>1006</v>
      </c>
      <c r="H364" s="15" t="s">
        <v>3875</v>
      </c>
      <c r="I364" s="15" t="s">
        <v>1005</v>
      </c>
      <c r="J364" s="7" t="s">
        <v>2832</v>
      </c>
      <c r="K364" s="121">
        <v>3708</v>
      </c>
      <c r="L364" s="145">
        <v>1312101</v>
      </c>
      <c r="M364" s="145"/>
      <c r="N364" s="28">
        <v>1312101</v>
      </c>
      <c r="O364" s="15" t="s">
        <v>341</v>
      </c>
      <c r="P364" s="27">
        <v>1061</v>
      </c>
      <c r="Q364" s="27">
        <v>0</v>
      </c>
      <c r="R364" s="27">
        <v>1855</v>
      </c>
      <c r="S364" s="29">
        <v>0</v>
      </c>
      <c r="T364" s="29">
        <v>1855</v>
      </c>
      <c r="U364" s="29"/>
      <c r="V364" s="27">
        <v>1478</v>
      </c>
      <c r="W364" s="30">
        <v>44835</v>
      </c>
      <c r="X364" s="15" t="s">
        <v>2981</v>
      </c>
      <c r="Y364" s="15"/>
      <c r="AA364" s="42" t="s">
        <v>1620</v>
      </c>
      <c r="AB364" s="42" t="s">
        <v>1620</v>
      </c>
      <c r="AC364" s="42"/>
      <c r="AD364" s="42"/>
      <c r="AE364" s="42"/>
      <c r="AF364" s="42"/>
      <c r="AG364" s="42"/>
      <c r="AH364" s="42"/>
      <c r="AI364" s="42"/>
      <c r="AJ364" s="42"/>
      <c r="AK364" s="42"/>
      <c r="AL364" s="5">
        <v>2</v>
      </c>
      <c r="AN364" s="44"/>
      <c r="AO364" s="44"/>
      <c r="AP364" s="44"/>
      <c r="AQ364" s="44"/>
      <c r="AR364" s="44"/>
      <c r="AS364" s="5">
        <v>0</v>
      </c>
      <c r="AV364" s="86" t="s">
        <v>3430</v>
      </c>
      <c r="AW364" s="75"/>
      <c r="AX364" s="5"/>
    </row>
    <row r="365" spans="1:50" ht="58" x14ac:dyDescent="0.35">
      <c r="A365" s="25" t="s">
        <v>1860</v>
      </c>
      <c r="B365" s="15" t="s">
        <v>8</v>
      </c>
      <c r="C365" s="15" t="s">
        <v>1862</v>
      </c>
      <c r="D365" s="15" t="s">
        <v>2966</v>
      </c>
      <c r="E365" s="72">
        <v>48000</v>
      </c>
      <c r="F365" s="15">
        <v>48095</v>
      </c>
      <c r="G365" s="15" t="s">
        <v>1861</v>
      </c>
      <c r="H365" s="44"/>
      <c r="I365" s="15" t="s">
        <v>3673</v>
      </c>
      <c r="J365" s="7" t="s">
        <v>1296</v>
      </c>
      <c r="K365" s="121">
        <v>6259</v>
      </c>
      <c r="L365" s="145">
        <v>1776186</v>
      </c>
      <c r="M365" s="145">
        <v>-1348632</v>
      </c>
      <c r="N365" s="28">
        <v>427554</v>
      </c>
      <c r="O365" s="15" t="s">
        <v>289</v>
      </c>
      <c r="P365" s="27">
        <v>4692</v>
      </c>
      <c r="Q365" s="27">
        <v>4692</v>
      </c>
      <c r="R365" s="27">
        <v>0</v>
      </c>
      <c r="S365" s="29"/>
      <c r="T365" s="29"/>
      <c r="U365" s="29"/>
      <c r="V365" s="27">
        <v>0</v>
      </c>
      <c r="W365" s="30">
        <v>44652</v>
      </c>
      <c r="X365" s="15" t="s">
        <v>2819</v>
      </c>
      <c r="Y365" s="15" t="s">
        <v>251</v>
      </c>
      <c r="AA365" s="42" t="s">
        <v>1620</v>
      </c>
      <c r="AB365" s="42" t="s">
        <v>1620</v>
      </c>
      <c r="AC365" s="42"/>
      <c r="AD365" s="42"/>
      <c r="AE365" s="42"/>
      <c r="AF365" s="42"/>
      <c r="AG365" s="42"/>
      <c r="AH365" s="42"/>
      <c r="AI365" s="42"/>
      <c r="AJ365" s="42"/>
      <c r="AK365" s="42"/>
      <c r="AL365" s="5">
        <v>2</v>
      </c>
      <c r="AN365" s="44"/>
      <c r="AO365" s="44"/>
      <c r="AP365" s="44" t="s">
        <v>1620</v>
      </c>
      <c r="AQ365" s="44"/>
      <c r="AR365" s="44"/>
      <c r="AS365" s="5">
        <v>1</v>
      </c>
      <c r="AX365" s="5"/>
    </row>
    <row r="366" spans="1:50" ht="43.5" x14ac:dyDescent="0.35">
      <c r="A366" s="25" t="s">
        <v>968</v>
      </c>
      <c r="B366" s="15" t="s">
        <v>8</v>
      </c>
      <c r="C366" s="15" t="s">
        <v>971</v>
      </c>
      <c r="D366" s="15" t="s">
        <v>2965</v>
      </c>
      <c r="E366" s="72">
        <v>65000</v>
      </c>
      <c r="F366" s="15">
        <v>65440</v>
      </c>
      <c r="G366" s="15" t="s">
        <v>970</v>
      </c>
      <c r="H366" s="44"/>
      <c r="I366" s="15" t="s">
        <v>969</v>
      </c>
      <c r="J366" s="7" t="s">
        <v>1296</v>
      </c>
      <c r="K366" s="121">
        <v>1012</v>
      </c>
      <c r="L366" s="145">
        <v>160000</v>
      </c>
      <c r="M366" s="145"/>
      <c r="N366" s="28">
        <v>160000</v>
      </c>
      <c r="O366" s="15" t="s">
        <v>299</v>
      </c>
      <c r="P366" s="27">
        <v>742</v>
      </c>
      <c r="Q366" s="27">
        <v>742</v>
      </c>
      <c r="R366" s="27">
        <v>0</v>
      </c>
      <c r="S366" s="29"/>
      <c r="T366" s="29"/>
      <c r="U366" s="29"/>
      <c r="V366" s="27">
        <v>0</v>
      </c>
      <c r="W366" s="30">
        <v>44331</v>
      </c>
      <c r="X366" s="15" t="s">
        <v>63</v>
      </c>
      <c r="Y366" s="15" t="s">
        <v>251</v>
      </c>
      <c r="AA366" s="42" t="s">
        <v>1620</v>
      </c>
      <c r="AB366" s="42"/>
      <c r="AC366" s="42"/>
      <c r="AD366" s="42"/>
      <c r="AE366" s="42"/>
      <c r="AF366" s="42"/>
      <c r="AG366" s="42"/>
      <c r="AH366" s="42"/>
      <c r="AI366" s="42"/>
      <c r="AJ366" s="42"/>
      <c r="AK366" s="42"/>
      <c r="AL366" s="5">
        <v>1</v>
      </c>
      <c r="AN366" s="44"/>
      <c r="AO366" s="44"/>
      <c r="AP366" s="44" t="s">
        <v>1620</v>
      </c>
      <c r="AQ366" s="44"/>
      <c r="AR366" s="44"/>
      <c r="AS366" s="5">
        <v>1</v>
      </c>
      <c r="AX366" s="5"/>
    </row>
    <row r="367" spans="1:50" s="24" customFormat="1" ht="58" x14ac:dyDescent="0.35">
      <c r="A367" s="16" t="s">
        <v>1085</v>
      </c>
      <c r="B367" s="17" t="s">
        <v>8</v>
      </c>
      <c r="C367" s="17" t="s">
        <v>971</v>
      </c>
      <c r="D367" s="17" t="s">
        <v>2964</v>
      </c>
      <c r="E367" s="18">
        <v>65300</v>
      </c>
      <c r="F367" s="18">
        <v>65258</v>
      </c>
      <c r="G367" s="17" t="s">
        <v>1087</v>
      </c>
      <c r="H367" s="46"/>
      <c r="I367" s="17" t="s">
        <v>1086</v>
      </c>
      <c r="J367" s="19" t="s">
        <v>1965</v>
      </c>
      <c r="K367" s="122">
        <v>140000</v>
      </c>
      <c r="L367" s="146">
        <v>545474</v>
      </c>
      <c r="M367" s="146"/>
      <c r="N367" s="21">
        <v>545474</v>
      </c>
      <c r="O367" s="17" t="s">
        <v>412</v>
      </c>
      <c r="P367" s="20">
        <v>0</v>
      </c>
      <c r="Q367" s="20">
        <v>0</v>
      </c>
      <c r="R367" s="20">
        <v>76000</v>
      </c>
      <c r="S367" s="22"/>
      <c r="T367" s="22"/>
      <c r="U367" s="22">
        <v>76000</v>
      </c>
      <c r="V367" s="20">
        <v>64000</v>
      </c>
      <c r="W367" s="23">
        <v>44529</v>
      </c>
      <c r="X367" s="17" t="s">
        <v>2980</v>
      </c>
      <c r="Y367" s="17"/>
      <c r="AA367" s="46"/>
      <c r="AB367" s="46"/>
      <c r="AC367" s="46" t="s">
        <v>1620</v>
      </c>
      <c r="AD367" s="46" t="s">
        <v>1620</v>
      </c>
      <c r="AE367" s="46"/>
      <c r="AF367" s="46"/>
      <c r="AG367" s="46"/>
      <c r="AH367" s="46"/>
      <c r="AI367" s="46"/>
      <c r="AJ367" s="46"/>
      <c r="AK367" s="46" t="s">
        <v>1620</v>
      </c>
      <c r="AL367" s="5">
        <v>3</v>
      </c>
      <c r="AN367" s="46"/>
      <c r="AO367" s="46"/>
      <c r="AP367" s="46"/>
      <c r="AQ367" s="46"/>
      <c r="AR367" s="46"/>
      <c r="AS367" s="5">
        <v>0</v>
      </c>
      <c r="AU367" s="128"/>
      <c r="AV367" s="84"/>
    </row>
    <row r="368" spans="1:50" ht="43.5" x14ac:dyDescent="0.35">
      <c r="A368" s="25" t="s">
        <v>1852</v>
      </c>
      <c r="B368" s="15" t="s">
        <v>8</v>
      </c>
      <c r="C368" s="15" t="s">
        <v>604</v>
      </c>
      <c r="D368" s="15" t="s">
        <v>3576</v>
      </c>
      <c r="E368" s="72">
        <v>66170</v>
      </c>
      <c r="F368" s="15">
        <v>66121</v>
      </c>
      <c r="G368" s="15" t="s">
        <v>1854</v>
      </c>
      <c r="H368" s="44"/>
      <c r="I368" s="15" t="s">
        <v>1853</v>
      </c>
      <c r="J368" s="7" t="s">
        <v>1965</v>
      </c>
      <c r="K368" s="121">
        <v>2920</v>
      </c>
      <c r="L368" s="145">
        <v>741446</v>
      </c>
      <c r="M368" s="145"/>
      <c r="N368" s="28">
        <v>741446</v>
      </c>
      <c r="O368" s="15" t="s">
        <v>3433</v>
      </c>
      <c r="P368" s="27">
        <v>365</v>
      </c>
      <c r="Q368" s="27">
        <v>0</v>
      </c>
      <c r="R368" s="27">
        <v>1005</v>
      </c>
      <c r="S368" s="29">
        <v>1005</v>
      </c>
      <c r="T368" s="29"/>
      <c r="U368" s="29"/>
      <c r="V368" s="27">
        <v>3520</v>
      </c>
      <c r="W368" s="30">
        <v>44816</v>
      </c>
      <c r="X368" s="15"/>
      <c r="Y368" s="15"/>
      <c r="AA368" s="42"/>
      <c r="AB368" s="42"/>
      <c r="AC368" s="42"/>
      <c r="AD368" s="42"/>
      <c r="AE368" s="42"/>
      <c r="AF368" s="42"/>
      <c r="AG368" s="42"/>
      <c r="AH368" s="42"/>
      <c r="AI368" s="42"/>
      <c r="AJ368" s="42"/>
      <c r="AK368" s="42"/>
      <c r="AL368" s="5">
        <v>0</v>
      </c>
      <c r="AN368" s="44"/>
      <c r="AO368" s="44"/>
      <c r="AP368" s="44"/>
      <c r="AQ368" s="44"/>
      <c r="AR368" s="44"/>
      <c r="AS368" s="5">
        <v>0</v>
      </c>
      <c r="AX368" s="5"/>
    </row>
    <row r="369" spans="1:50" ht="130.5" x14ac:dyDescent="0.35">
      <c r="A369" s="25" t="s">
        <v>994</v>
      </c>
      <c r="B369" s="15" t="s">
        <v>8</v>
      </c>
      <c r="C369" s="15" t="s">
        <v>604</v>
      </c>
      <c r="D369" s="15" t="s">
        <v>3577</v>
      </c>
      <c r="E369" s="72">
        <v>66400</v>
      </c>
      <c r="F369" s="15">
        <v>66049</v>
      </c>
      <c r="G369" s="15" t="s">
        <v>996</v>
      </c>
      <c r="H369" s="15" t="s">
        <v>3876</v>
      </c>
      <c r="I369" s="15" t="s">
        <v>995</v>
      </c>
      <c r="J369" s="7" t="s">
        <v>1965</v>
      </c>
      <c r="K369" s="121">
        <v>20500</v>
      </c>
      <c r="L369" s="145">
        <v>635932</v>
      </c>
      <c r="M369" s="145"/>
      <c r="N369" s="28">
        <v>635932</v>
      </c>
      <c r="O369" s="15" t="s">
        <v>289</v>
      </c>
      <c r="P369" s="27">
        <v>0</v>
      </c>
      <c r="Q369" s="27">
        <v>0</v>
      </c>
      <c r="R369" s="27">
        <v>4160</v>
      </c>
      <c r="S369" s="29"/>
      <c r="T369" s="29"/>
      <c r="U369" s="29">
        <v>4160</v>
      </c>
      <c r="V369" s="27">
        <v>0</v>
      </c>
      <c r="W369" s="30">
        <v>44593</v>
      </c>
      <c r="X369" s="15" t="s">
        <v>30</v>
      </c>
      <c r="Y369" s="15" t="s">
        <v>2978</v>
      </c>
      <c r="AA369" s="42"/>
      <c r="AB369" s="42"/>
      <c r="AC369" s="42"/>
      <c r="AD369" s="42" t="s">
        <v>1620</v>
      </c>
      <c r="AE369" s="42"/>
      <c r="AF369" s="42"/>
      <c r="AG369" s="42"/>
      <c r="AH369" s="42"/>
      <c r="AI369" s="42"/>
      <c r="AJ369" s="42"/>
      <c r="AK369" s="42"/>
      <c r="AL369" s="5">
        <v>1</v>
      </c>
      <c r="AN369" s="44"/>
      <c r="AO369" s="44"/>
      <c r="AP369" s="44"/>
      <c r="AQ369" s="44"/>
      <c r="AR369" s="44" t="s">
        <v>1620</v>
      </c>
      <c r="AS369" s="5">
        <v>1</v>
      </c>
      <c r="AX369" s="5"/>
    </row>
    <row r="370" spans="1:50" ht="87" x14ac:dyDescent="0.35">
      <c r="A370" s="25" t="s">
        <v>1834</v>
      </c>
      <c r="B370" s="15" t="s">
        <v>8</v>
      </c>
      <c r="C370" s="15" t="s">
        <v>998</v>
      </c>
      <c r="D370" s="15" t="s">
        <v>3704</v>
      </c>
      <c r="E370" s="72">
        <v>81000</v>
      </c>
      <c r="F370" s="15">
        <v>81004</v>
      </c>
      <c r="G370" s="15" t="s">
        <v>1835</v>
      </c>
      <c r="H370" s="44"/>
      <c r="I370" s="15" t="s">
        <v>3674</v>
      </c>
      <c r="J370" s="7" t="s">
        <v>1296</v>
      </c>
      <c r="K370" s="121">
        <v>1361</v>
      </c>
      <c r="L370" s="145">
        <v>500000</v>
      </c>
      <c r="M370" s="145"/>
      <c r="N370" s="28">
        <v>500000</v>
      </c>
      <c r="O370" s="15" t="s">
        <v>3433</v>
      </c>
      <c r="P370" s="27">
        <v>2205</v>
      </c>
      <c r="Q370" s="27">
        <v>2205</v>
      </c>
      <c r="R370" s="27">
        <v>0</v>
      </c>
      <c r="S370" s="29"/>
      <c r="T370" s="29"/>
      <c r="U370" s="29"/>
      <c r="V370" s="27">
        <v>0</v>
      </c>
      <c r="W370" s="30">
        <v>44501</v>
      </c>
      <c r="X370" s="15" t="s">
        <v>63</v>
      </c>
      <c r="Y370" s="15"/>
      <c r="AA370" s="42" t="s">
        <v>1620</v>
      </c>
      <c r="AB370" s="42"/>
      <c r="AC370" s="42"/>
      <c r="AD370" s="42"/>
      <c r="AE370" s="42"/>
      <c r="AF370" s="42"/>
      <c r="AG370" s="42"/>
      <c r="AH370" s="42"/>
      <c r="AI370" s="42"/>
      <c r="AJ370" s="42"/>
      <c r="AK370" s="42"/>
      <c r="AL370" s="5">
        <v>1</v>
      </c>
      <c r="AN370" s="44"/>
      <c r="AO370" s="44"/>
      <c r="AP370" s="44"/>
      <c r="AQ370" s="44"/>
      <c r="AR370" s="44"/>
      <c r="AS370" s="5">
        <v>0</v>
      </c>
      <c r="AX370" s="5"/>
    </row>
    <row r="371" spans="1:50" ht="29" x14ac:dyDescent="0.35">
      <c r="A371" s="25" t="s">
        <v>1793</v>
      </c>
      <c r="B371" s="15" t="s">
        <v>8</v>
      </c>
      <c r="C371" s="15" t="s">
        <v>998</v>
      </c>
      <c r="D371" s="15" t="s">
        <v>2961</v>
      </c>
      <c r="E371" s="72">
        <v>81250</v>
      </c>
      <c r="F371" s="15">
        <v>81003</v>
      </c>
      <c r="G371" s="15" t="s">
        <v>1795</v>
      </c>
      <c r="H371" s="44"/>
      <c r="I371" s="15" t="s">
        <v>1794</v>
      </c>
      <c r="J371" s="7" t="s">
        <v>1965</v>
      </c>
      <c r="K371" s="121">
        <v>900</v>
      </c>
      <c r="L371" s="145">
        <v>192681</v>
      </c>
      <c r="M371" s="145"/>
      <c r="N371" s="28">
        <v>192681</v>
      </c>
      <c r="O371" s="15" t="s">
        <v>299</v>
      </c>
      <c r="P371" s="27">
        <v>374</v>
      </c>
      <c r="Q371" s="27">
        <v>374</v>
      </c>
      <c r="R371" s="27">
        <v>78</v>
      </c>
      <c r="S371" s="29"/>
      <c r="T371" s="29">
        <v>78</v>
      </c>
      <c r="U371" s="29"/>
      <c r="V371" s="27">
        <v>1092</v>
      </c>
      <c r="W371" s="30">
        <v>44440</v>
      </c>
      <c r="X371" s="15" t="s">
        <v>30</v>
      </c>
      <c r="Y371" s="15"/>
      <c r="AA371" s="42"/>
      <c r="AB371" s="42"/>
      <c r="AC371" s="42"/>
      <c r="AD371" s="42" t="s">
        <v>1620</v>
      </c>
      <c r="AE371" s="42"/>
      <c r="AF371" s="42"/>
      <c r="AG371" s="42"/>
      <c r="AH371" s="42"/>
      <c r="AI371" s="42"/>
      <c r="AJ371" s="42"/>
      <c r="AK371" s="42"/>
      <c r="AL371" s="5">
        <v>1</v>
      </c>
      <c r="AN371" s="44"/>
      <c r="AO371" s="44"/>
      <c r="AP371" s="44"/>
      <c r="AQ371" s="44"/>
      <c r="AR371" s="44"/>
      <c r="AS371" s="5">
        <v>0</v>
      </c>
      <c r="AX371" s="5"/>
    </row>
    <row r="372" spans="1:50" s="24" customFormat="1" ht="58" x14ac:dyDescent="0.35">
      <c r="A372" s="16" t="s">
        <v>1810</v>
      </c>
      <c r="B372" s="17" t="s">
        <v>8</v>
      </c>
      <c r="C372" s="17" t="s">
        <v>998</v>
      </c>
      <c r="D372" s="17" t="s">
        <v>2962</v>
      </c>
      <c r="E372" s="18">
        <v>81300</v>
      </c>
      <c r="F372" s="18">
        <v>81105</v>
      </c>
      <c r="G372" s="17" t="s">
        <v>1812</v>
      </c>
      <c r="H372" s="46"/>
      <c r="I372" s="17" t="s">
        <v>1811</v>
      </c>
      <c r="J372" s="19" t="s">
        <v>1296</v>
      </c>
      <c r="K372" s="122">
        <v>450</v>
      </c>
      <c r="L372" s="146">
        <v>299309</v>
      </c>
      <c r="M372" s="146"/>
      <c r="N372" s="21">
        <v>299309</v>
      </c>
      <c r="O372" s="17" t="s">
        <v>299</v>
      </c>
      <c r="P372" s="20">
        <v>911</v>
      </c>
      <c r="Q372" s="20">
        <v>500</v>
      </c>
      <c r="R372" s="20"/>
      <c r="S372" s="22"/>
      <c r="T372" s="22"/>
      <c r="U372" s="22"/>
      <c r="V372" s="20">
        <v>150</v>
      </c>
      <c r="W372" s="23">
        <v>44454</v>
      </c>
      <c r="X372" s="17" t="s">
        <v>30</v>
      </c>
      <c r="Y372" s="17"/>
      <c r="AA372" s="43"/>
      <c r="AB372" s="43"/>
      <c r="AC372" s="43"/>
      <c r="AD372" s="43" t="s">
        <v>1620</v>
      </c>
      <c r="AE372" s="43"/>
      <c r="AF372" s="43"/>
      <c r="AG372" s="43"/>
      <c r="AH372" s="43"/>
      <c r="AI372" s="43"/>
      <c r="AJ372" s="43"/>
      <c r="AK372" s="43"/>
      <c r="AL372" s="5">
        <v>1</v>
      </c>
      <c r="AN372" s="46"/>
      <c r="AO372" s="46"/>
      <c r="AP372" s="46"/>
      <c r="AQ372" s="46"/>
      <c r="AR372" s="46"/>
      <c r="AS372" s="5">
        <v>0</v>
      </c>
      <c r="AU372" s="128"/>
      <c r="AV372" s="84"/>
    </row>
    <row r="373" spans="1:50" ht="87" x14ac:dyDescent="0.35">
      <c r="A373" s="25" t="s">
        <v>999</v>
      </c>
      <c r="B373" s="15" t="s">
        <v>8</v>
      </c>
      <c r="C373" s="15" t="s">
        <v>998</v>
      </c>
      <c r="D373" s="15" t="s">
        <v>2963</v>
      </c>
      <c r="E373" s="72">
        <v>81600</v>
      </c>
      <c r="F373" s="15">
        <v>81099</v>
      </c>
      <c r="G373" s="15" t="s">
        <v>1000</v>
      </c>
      <c r="H373" s="44"/>
      <c r="I373" s="15" t="s">
        <v>3674</v>
      </c>
      <c r="J373" s="7" t="s">
        <v>1296</v>
      </c>
      <c r="K373" s="121">
        <v>2658</v>
      </c>
      <c r="L373" s="145">
        <v>554892</v>
      </c>
      <c r="M373" s="145"/>
      <c r="N373" s="28">
        <v>554892</v>
      </c>
      <c r="O373" s="15" t="s">
        <v>299</v>
      </c>
      <c r="P373" s="27">
        <v>1375</v>
      </c>
      <c r="Q373" s="27">
        <v>1375</v>
      </c>
      <c r="R373" s="27">
        <v>0</v>
      </c>
      <c r="S373" s="29"/>
      <c r="T373" s="29"/>
      <c r="U373" s="29"/>
      <c r="V373" s="27">
        <v>0</v>
      </c>
      <c r="W373" s="30">
        <v>44484</v>
      </c>
      <c r="X373" s="15" t="s">
        <v>3221</v>
      </c>
      <c r="Y373" s="15"/>
      <c r="AA373" s="42"/>
      <c r="AB373" s="42"/>
      <c r="AC373" s="42"/>
      <c r="AD373" s="42" t="s">
        <v>1620</v>
      </c>
      <c r="AE373" s="42"/>
      <c r="AF373" s="42" t="s">
        <v>1620</v>
      </c>
      <c r="AG373" s="42"/>
      <c r="AH373" s="42"/>
      <c r="AI373" s="42"/>
      <c r="AJ373" s="42"/>
      <c r="AK373" s="42"/>
      <c r="AL373" s="5">
        <v>2</v>
      </c>
      <c r="AN373" s="44"/>
      <c r="AO373" s="44"/>
      <c r="AP373" s="44"/>
      <c r="AQ373" s="44"/>
      <c r="AR373" s="44"/>
      <c r="AS373" s="5">
        <v>0</v>
      </c>
      <c r="AX373" s="5"/>
    </row>
    <row r="374" spans="1:50" ht="29" x14ac:dyDescent="0.35">
      <c r="A374" s="25" t="s">
        <v>975</v>
      </c>
      <c r="B374" s="15" t="s">
        <v>8</v>
      </c>
      <c r="C374" s="15" t="s">
        <v>978</v>
      </c>
      <c r="D374" s="15" t="s">
        <v>2960</v>
      </c>
      <c r="E374" s="72">
        <v>82700</v>
      </c>
      <c r="F374" s="15">
        <v>82023</v>
      </c>
      <c r="G374" s="15" t="s">
        <v>977</v>
      </c>
      <c r="H374" s="15" t="s">
        <v>976</v>
      </c>
      <c r="I374" s="36" t="s">
        <v>3902</v>
      </c>
      <c r="J374" s="7" t="s">
        <v>1965</v>
      </c>
      <c r="K374" s="121">
        <v>16600</v>
      </c>
      <c r="L374" s="145">
        <v>248325</v>
      </c>
      <c r="M374" s="145">
        <v>44977</v>
      </c>
      <c r="N374" s="28">
        <v>293302</v>
      </c>
      <c r="O374" s="15" t="s">
        <v>289</v>
      </c>
      <c r="P374" s="27">
        <v>2990</v>
      </c>
      <c r="Q374" s="27">
        <v>2360</v>
      </c>
      <c r="R374" s="27">
        <v>480</v>
      </c>
      <c r="S374" s="29">
        <v>180</v>
      </c>
      <c r="T374" s="29">
        <v>300</v>
      </c>
      <c r="U374" s="29"/>
      <c r="V374" s="27">
        <v>3200</v>
      </c>
      <c r="W374" s="30">
        <v>44743</v>
      </c>
      <c r="X374" s="15"/>
      <c r="Y374" s="15" t="s">
        <v>2979</v>
      </c>
      <c r="AA374" s="42"/>
      <c r="AB374" s="42"/>
      <c r="AC374" s="42"/>
      <c r="AD374" s="42"/>
      <c r="AE374" s="42"/>
      <c r="AF374" s="42"/>
      <c r="AG374" s="42"/>
      <c r="AH374" s="42"/>
      <c r="AI374" s="42"/>
      <c r="AJ374" s="42"/>
      <c r="AK374" s="42"/>
      <c r="AL374" s="5">
        <v>0</v>
      </c>
      <c r="AN374" s="44" t="s">
        <v>1620</v>
      </c>
      <c r="AO374" s="44"/>
      <c r="AP374" s="44"/>
      <c r="AQ374" s="44"/>
      <c r="AR374" s="44"/>
      <c r="AS374" s="5">
        <v>1</v>
      </c>
      <c r="AT374" s="45"/>
      <c r="AU374" s="31"/>
      <c r="AV374" s="5"/>
      <c r="AX374" s="5"/>
    </row>
    <row r="375" spans="1:50" ht="29" x14ac:dyDescent="0.35">
      <c r="A375" s="25" t="s">
        <v>1001</v>
      </c>
      <c r="B375" s="15" t="s">
        <v>8</v>
      </c>
      <c r="C375" s="15" t="s">
        <v>967</v>
      </c>
      <c r="D375" s="15" t="s">
        <v>3895</v>
      </c>
      <c r="E375" s="72">
        <v>11590</v>
      </c>
      <c r="F375" s="72">
        <v>11116</v>
      </c>
      <c r="G375" s="36" t="s">
        <v>1003</v>
      </c>
      <c r="H375" s="44"/>
      <c r="I375" s="15" t="s">
        <v>1002</v>
      </c>
      <c r="J375" s="7" t="s">
        <v>1965</v>
      </c>
      <c r="K375" s="121">
        <v>2560</v>
      </c>
      <c r="L375" s="145"/>
      <c r="M375" s="145">
        <v>854040</v>
      </c>
      <c r="N375" s="28">
        <v>854040</v>
      </c>
      <c r="O375" s="15" t="s">
        <v>299</v>
      </c>
      <c r="P375" s="27">
        <v>1020</v>
      </c>
      <c r="Q375" s="27">
        <v>1020</v>
      </c>
      <c r="R375" s="27">
        <v>84</v>
      </c>
      <c r="S375" s="29">
        <v>84</v>
      </c>
      <c r="T375" s="29"/>
      <c r="U375" s="29"/>
      <c r="V375" s="27">
        <v>145</v>
      </c>
      <c r="W375" s="30">
        <v>44470</v>
      </c>
      <c r="X375" s="15" t="s">
        <v>3899</v>
      </c>
      <c r="Y375" s="15"/>
      <c r="AA375" s="42"/>
      <c r="AB375" s="42"/>
      <c r="AC375" s="42"/>
      <c r="AD375" s="42" t="s">
        <v>1620</v>
      </c>
      <c r="AE375" s="42"/>
      <c r="AF375" s="42" t="s">
        <v>1620</v>
      </c>
      <c r="AG375" s="42"/>
      <c r="AH375" s="42"/>
      <c r="AI375" s="42"/>
      <c r="AJ375" s="42"/>
      <c r="AK375" s="42"/>
      <c r="AL375" s="5">
        <v>2</v>
      </c>
      <c r="AN375" s="44"/>
      <c r="AO375" s="44"/>
      <c r="AP375" s="44"/>
      <c r="AQ375" s="44"/>
      <c r="AR375" s="44"/>
      <c r="AS375" s="5">
        <v>0</v>
      </c>
      <c r="AX375" s="5"/>
    </row>
    <row r="376" spans="1:50" ht="43.5" x14ac:dyDescent="0.35">
      <c r="A376" s="80" t="s">
        <v>1008</v>
      </c>
      <c r="B376" s="15" t="s">
        <v>8</v>
      </c>
      <c r="C376" s="15" t="s">
        <v>604</v>
      </c>
      <c r="D376" s="15" t="s">
        <v>3896</v>
      </c>
      <c r="E376" s="72">
        <v>66270</v>
      </c>
      <c r="F376" s="5">
        <v>66195</v>
      </c>
      <c r="G376" s="36" t="s">
        <v>1010</v>
      </c>
      <c r="H376" s="44"/>
      <c r="I376" s="15" t="s">
        <v>1009</v>
      </c>
      <c r="J376" s="7" t="s">
        <v>1965</v>
      </c>
      <c r="K376" s="121">
        <v>3951</v>
      </c>
      <c r="L376" s="145"/>
      <c r="M376" s="145">
        <v>1324091</v>
      </c>
      <c r="N376" s="28">
        <v>1324091</v>
      </c>
      <c r="O376" s="15" t="s">
        <v>299</v>
      </c>
      <c r="P376" s="27"/>
      <c r="Q376" s="27"/>
      <c r="R376" s="27">
        <v>2901</v>
      </c>
      <c r="S376" s="29">
        <v>2901</v>
      </c>
      <c r="T376" s="29"/>
      <c r="U376" s="29"/>
      <c r="V376" s="27">
        <v>1050</v>
      </c>
      <c r="W376" s="30">
        <v>44197</v>
      </c>
      <c r="X376" s="15" t="s">
        <v>63</v>
      </c>
      <c r="Y376" s="15"/>
      <c r="AA376" s="42" t="s">
        <v>1620</v>
      </c>
      <c r="AB376" s="42"/>
      <c r="AC376" s="42"/>
      <c r="AD376" s="42"/>
      <c r="AE376" s="42"/>
      <c r="AF376" s="42"/>
      <c r="AG376" s="42"/>
      <c r="AH376" s="42"/>
      <c r="AI376" s="42"/>
      <c r="AJ376" s="42"/>
      <c r="AK376" s="42"/>
      <c r="AL376" s="5">
        <v>1</v>
      </c>
      <c r="AN376" s="44"/>
      <c r="AO376" s="44"/>
      <c r="AP376" s="44"/>
      <c r="AQ376" s="44"/>
      <c r="AR376" s="44"/>
      <c r="AS376" s="5">
        <v>0</v>
      </c>
      <c r="AX376" s="5"/>
    </row>
    <row r="377" spans="1:50" ht="43.5" x14ac:dyDescent="0.35">
      <c r="A377" s="25" t="s">
        <v>1807</v>
      </c>
      <c r="B377" s="15" t="s">
        <v>8</v>
      </c>
      <c r="C377" s="15" t="s">
        <v>971</v>
      </c>
      <c r="D377" s="15" t="s">
        <v>2965</v>
      </c>
      <c r="E377" s="72">
        <v>65000</v>
      </c>
      <c r="F377" s="15">
        <v>65440</v>
      </c>
      <c r="G377" s="36" t="s">
        <v>1809</v>
      </c>
      <c r="H377" s="44"/>
      <c r="I377" s="15" t="s">
        <v>1808</v>
      </c>
      <c r="J377" s="37" t="s">
        <v>2898</v>
      </c>
      <c r="K377" s="7">
        <v>700.00000000000011</v>
      </c>
      <c r="L377" s="145"/>
      <c r="M377" s="145">
        <v>175595</v>
      </c>
      <c r="N377" s="28">
        <v>175595</v>
      </c>
      <c r="O377" s="15" t="s">
        <v>299</v>
      </c>
      <c r="P377" s="27">
        <v>1260</v>
      </c>
      <c r="Q377" s="27">
        <v>1260</v>
      </c>
      <c r="R377" s="27">
        <v>0</v>
      </c>
      <c r="S377" s="29">
        <v>0</v>
      </c>
      <c r="T377" s="29">
        <v>0</v>
      </c>
      <c r="U377" s="29">
        <v>0</v>
      </c>
      <c r="V377" s="27">
        <v>0</v>
      </c>
      <c r="W377" s="30">
        <v>44562</v>
      </c>
      <c r="X377" s="15" t="s">
        <v>3900</v>
      </c>
      <c r="Y377" s="15" t="s">
        <v>251</v>
      </c>
      <c r="AA377" s="42" t="s">
        <v>1620</v>
      </c>
      <c r="AB377" s="42"/>
      <c r="AC377" s="42"/>
      <c r="AD377" s="42"/>
      <c r="AE377" s="42"/>
      <c r="AF377" s="42"/>
      <c r="AG377" s="42"/>
      <c r="AH377" s="42"/>
      <c r="AI377" s="42" t="s">
        <v>1620</v>
      </c>
      <c r="AJ377" s="42"/>
      <c r="AK377" s="42"/>
      <c r="AL377" s="5">
        <v>2</v>
      </c>
      <c r="AN377" s="44"/>
      <c r="AO377" s="44"/>
      <c r="AP377" s="44" t="s">
        <v>1620</v>
      </c>
      <c r="AQ377" s="44"/>
      <c r="AR377" s="44"/>
      <c r="AS377" s="5">
        <v>1</v>
      </c>
      <c r="AX377" s="5"/>
    </row>
    <row r="378" spans="1:50" ht="72.5" x14ac:dyDescent="0.35">
      <c r="A378" s="25" t="s">
        <v>1871</v>
      </c>
      <c r="B378" s="15" t="s">
        <v>8</v>
      </c>
      <c r="C378" s="15" t="s">
        <v>971</v>
      </c>
      <c r="D378" s="15" t="s">
        <v>3897</v>
      </c>
      <c r="E378" s="72">
        <v>65600</v>
      </c>
      <c r="F378" s="36">
        <v>65417</v>
      </c>
      <c r="G378" s="36" t="s">
        <v>1873</v>
      </c>
      <c r="H378" s="44"/>
      <c r="I378" s="15" t="s">
        <v>1872</v>
      </c>
      <c r="J378" s="7" t="s">
        <v>1965</v>
      </c>
      <c r="K378" s="121">
        <v>100000</v>
      </c>
      <c r="L378" s="145"/>
      <c r="M378" s="145">
        <v>1257689</v>
      </c>
      <c r="N378" s="28">
        <v>1257689</v>
      </c>
      <c r="O378" s="15" t="s">
        <v>289</v>
      </c>
      <c r="P378" s="27">
        <v>0</v>
      </c>
      <c r="Q378" s="27">
        <v>0</v>
      </c>
      <c r="R378" s="27">
        <v>28000</v>
      </c>
      <c r="S378" s="29"/>
      <c r="T378" s="29"/>
      <c r="U378" s="29">
        <v>28000</v>
      </c>
      <c r="V378" s="27">
        <v>11000</v>
      </c>
      <c r="W378" s="30">
        <v>44805</v>
      </c>
      <c r="X378" s="15" t="s">
        <v>69</v>
      </c>
      <c r="Y378" s="15"/>
      <c r="AA378" s="42"/>
      <c r="AB378" s="42"/>
      <c r="AC378" s="42" t="s">
        <v>1620</v>
      </c>
      <c r="AD378" s="42"/>
      <c r="AE378" s="42"/>
      <c r="AF378" s="42"/>
      <c r="AG378" s="42"/>
      <c r="AH378" s="42"/>
      <c r="AI378" s="42"/>
      <c r="AJ378" s="42"/>
      <c r="AK378" s="42"/>
      <c r="AL378" s="5">
        <v>1</v>
      </c>
      <c r="AN378" s="44"/>
      <c r="AO378" s="44"/>
      <c r="AP378" s="44"/>
      <c r="AQ378" s="44"/>
      <c r="AR378" s="44"/>
      <c r="AS378" s="5">
        <v>0</v>
      </c>
      <c r="AX378" s="5"/>
    </row>
    <row r="379" spans="1:50" x14ac:dyDescent="0.35">
      <c r="A379" s="80" t="s">
        <v>1814</v>
      </c>
      <c r="B379" s="15" t="s">
        <v>8</v>
      </c>
      <c r="C379" s="15" t="s">
        <v>998</v>
      </c>
      <c r="D379" s="15" t="s">
        <v>3704</v>
      </c>
      <c r="E379" s="72">
        <v>81000</v>
      </c>
      <c r="F379" s="36">
        <v>81004</v>
      </c>
      <c r="G379" s="36" t="s">
        <v>1816</v>
      </c>
      <c r="H379" s="44"/>
      <c r="I379" s="15" t="s">
        <v>1815</v>
      </c>
      <c r="J379" s="7" t="s">
        <v>2832</v>
      </c>
      <c r="K379" s="121"/>
      <c r="L379" s="145"/>
      <c r="M379" s="145">
        <v>321000</v>
      </c>
      <c r="N379" s="28">
        <v>321000</v>
      </c>
      <c r="O379" s="15" t="s">
        <v>299</v>
      </c>
      <c r="P379" s="27">
        <v>638</v>
      </c>
      <c r="Q379" s="27">
        <v>0</v>
      </c>
      <c r="R379" s="27">
        <v>501.9</v>
      </c>
      <c r="S379" s="29"/>
      <c r="T379" s="29">
        <v>436.9</v>
      </c>
      <c r="U379" s="29">
        <v>65</v>
      </c>
      <c r="V379" s="27">
        <v>0</v>
      </c>
      <c r="W379" s="30">
        <v>44501</v>
      </c>
      <c r="X379" s="15" t="s">
        <v>63</v>
      </c>
      <c r="Y379" s="15"/>
      <c r="AA379" s="42" t="s">
        <v>1620</v>
      </c>
      <c r="AB379" s="42"/>
      <c r="AC379" s="42"/>
      <c r="AD379" s="42"/>
      <c r="AE379" s="42"/>
      <c r="AF379" s="42"/>
      <c r="AG379" s="42"/>
      <c r="AH379" s="42"/>
      <c r="AI379" s="42"/>
      <c r="AJ379" s="42"/>
      <c r="AK379" s="42"/>
      <c r="AL379" s="5">
        <v>1</v>
      </c>
      <c r="AN379" s="44"/>
      <c r="AO379" s="44"/>
      <c r="AP379" s="44"/>
      <c r="AQ379" s="44"/>
      <c r="AR379" s="44"/>
      <c r="AS379" s="5">
        <v>0</v>
      </c>
      <c r="AX379" s="5"/>
    </row>
    <row r="380" spans="1:50" ht="29" x14ac:dyDescent="0.35">
      <c r="A380" s="80" t="s">
        <v>1838</v>
      </c>
      <c r="B380" s="15" t="s">
        <v>8</v>
      </c>
      <c r="C380" s="15" t="s">
        <v>998</v>
      </c>
      <c r="D380" s="15" t="s">
        <v>3704</v>
      </c>
      <c r="E380" s="72">
        <v>81000</v>
      </c>
      <c r="F380" s="36">
        <v>81004</v>
      </c>
      <c r="G380" s="36" t="s">
        <v>1840</v>
      </c>
      <c r="H380" s="44"/>
      <c r="I380" s="15" t="s">
        <v>1839</v>
      </c>
      <c r="J380" s="7" t="s">
        <v>2832</v>
      </c>
      <c r="K380" s="121"/>
      <c r="L380" s="145"/>
      <c r="M380" s="145">
        <v>567170</v>
      </c>
      <c r="N380" s="28">
        <v>567170</v>
      </c>
      <c r="O380" s="15" t="s">
        <v>299</v>
      </c>
      <c r="P380" s="27">
        <v>9366</v>
      </c>
      <c r="Q380" s="27">
        <v>8489</v>
      </c>
      <c r="R380" s="27">
        <v>614</v>
      </c>
      <c r="S380" s="29"/>
      <c r="T380" s="29">
        <v>614</v>
      </c>
      <c r="U380" s="29"/>
      <c r="V380" s="27">
        <v>0</v>
      </c>
      <c r="W380" s="30">
        <v>44552</v>
      </c>
      <c r="X380" s="15" t="s">
        <v>3898</v>
      </c>
      <c r="Y380" s="15" t="s">
        <v>251</v>
      </c>
      <c r="AA380" s="42" t="s">
        <v>1620</v>
      </c>
      <c r="AB380" s="42" t="s">
        <v>1620</v>
      </c>
      <c r="AC380" s="42"/>
      <c r="AD380" s="42"/>
      <c r="AE380" s="42"/>
      <c r="AF380" s="42"/>
      <c r="AG380" s="42"/>
      <c r="AH380" s="42"/>
      <c r="AI380" s="42"/>
      <c r="AJ380" s="42"/>
      <c r="AK380" s="42"/>
      <c r="AL380" s="5">
        <v>2</v>
      </c>
      <c r="AN380" s="44"/>
      <c r="AO380" s="44"/>
      <c r="AP380" s="44" t="s">
        <v>1620</v>
      </c>
      <c r="AQ380" s="44"/>
      <c r="AR380" s="44"/>
      <c r="AS380" s="5">
        <v>1</v>
      </c>
      <c r="AX380" s="5"/>
    </row>
    <row r="381" spans="1:50" ht="27" customHeight="1" x14ac:dyDescent="0.35">
      <c r="A381" s="25" t="s">
        <v>1943</v>
      </c>
      <c r="B381" s="15" t="s">
        <v>10</v>
      </c>
      <c r="C381" s="15" t="s">
        <v>1056</v>
      </c>
      <c r="D381" s="15" t="s">
        <v>3081</v>
      </c>
      <c r="E381" s="72" t="s">
        <v>3073</v>
      </c>
      <c r="F381" s="126" t="s">
        <v>3845</v>
      </c>
      <c r="G381" s="15" t="s">
        <v>1944</v>
      </c>
      <c r="H381" s="44"/>
      <c r="I381" s="15" t="s">
        <v>3060</v>
      </c>
      <c r="J381" s="7" t="s">
        <v>1965</v>
      </c>
      <c r="K381" s="121">
        <v>400</v>
      </c>
      <c r="L381" s="145">
        <v>291890</v>
      </c>
      <c r="M381" s="145"/>
      <c r="N381" s="28">
        <v>291890</v>
      </c>
      <c r="O381" s="15" t="s">
        <v>299</v>
      </c>
      <c r="P381" s="27">
        <v>532</v>
      </c>
      <c r="Q381" s="27">
        <v>532</v>
      </c>
      <c r="R381" s="27">
        <v>152</v>
      </c>
      <c r="S381" s="29"/>
      <c r="T381" s="29"/>
      <c r="U381" s="29"/>
      <c r="V381" s="27">
        <v>220</v>
      </c>
      <c r="W381" s="30">
        <v>44461</v>
      </c>
      <c r="X381" s="15" t="s">
        <v>30</v>
      </c>
      <c r="Y381" s="15"/>
      <c r="AA381" s="42"/>
      <c r="AB381" s="42"/>
      <c r="AC381" s="42"/>
      <c r="AD381" s="42" t="s">
        <v>1620</v>
      </c>
      <c r="AE381" s="42"/>
      <c r="AF381" s="42"/>
      <c r="AG381" s="42"/>
      <c r="AH381" s="42"/>
      <c r="AI381" s="42"/>
      <c r="AJ381" s="42"/>
      <c r="AK381" s="42"/>
      <c r="AL381" s="5">
        <v>1</v>
      </c>
      <c r="AN381" s="44"/>
      <c r="AO381" s="44"/>
      <c r="AP381" s="44"/>
      <c r="AQ381" s="44"/>
      <c r="AR381" s="44"/>
      <c r="AS381" s="5">
        <v>0</v>
      </c>
      <c r="AX381" s="5"/>
    </row>
    <row r="382" spans="1:50" ht="27" customHeight="1" x14ac:dyDescent="0.35">
      <c r="A382" s="25" t="s">
        <v>1947</v>
      </c>
      <c r="B382" s="15" t="s">
        <v>10</v>
      </c>
      <c r="C382" s="15" t="s">
        <v>1056</v>
      </c>
      <c r="D382" s="15" t="s">
        <v>3535</v>
      </c>
      <c r="E382" s="72" t="s">
        <v>3072</v>
      </c>
      <c r="F382" s="126" t="s">
        <v>3846</v>
      </c>
      <c r="G382" s="15" t="s">
        <v>1948</v>
      </c>
      <c r="H382" s="44"/>
      <c r="I382" s="15" t="s">
        <v>1949</v>
      </c>
      <c r="J382" s="7" t="s">
        <v>1965</v>
      </c>
      <c r="K382" s="121">
        <v>741</v>
      </c>
      <c r="L382" s="145">
        <v>514035</v>
      </c>
      <c r="M382" s="145"/>
      <c r="N382" s="28">
        <v>514035</v>
      </c>
      <c r="O382" s="15" t="s">
        <v>299</v>
      </c>
      <c r="P382" s="27">
        <v>973</v>
      </c>
      <c r="Q382" s="27">
        <v>973</v>
      </c>
      <c r="R382" s="27">
        <v>60</v>
      </c>
      <c r="S382" s="29"/>
      <c r="T382" s="29"/>
      <c r="U382" s="29"/>
      <c r="V382" s="27">
        <v>93</v>
      </c>
      <c r="W382" s="30">
        <v>44545</v>
      </c>
      <c r="X382" s="15" t="s">
        <v>3070</v>
      </c>
      <c r="Y382" s="15" t="s">
        <v>3212</v>
      </c>
      <c r="AA382" s="42"/>
      <c r="AB382" s="42" t="s">
        <v>1620</v>
      </c>
      <c r="AC382" s="42"/>
      <c r="AD382" s="42"/>
      <c r="AE382" s="42"/>
      <c r="AF382" s="42"/>
      <c r="AG382" s="42"/>
      <c r="AH382" s="42"/>
      <c r="AI382" s="42"/>
      <c r="AJ382" s="42"/>
      <c r="AK382" s="42"/>
      <c r="AL382" s="5">
        <v>1</v>
      </c>
      <c r="AN382" s="44" t="s">
        <v>1620</v>
      </c>
      <c r="AO382" s="44" t="s">
        <v>1620</v>
      </c>
      <c r="AP382" s="44"/>
      <c r="AQ382" s="44"/>
      <c r="AR382" s="44"/>
      <c r="AS382" s="5">
        <v>2</v>
      </c>
      <c r="AX382" s="5"/>
    </row>
    <row r="383" spans="1:50" ht="27" customHeight="1" x14ac:dyDescent="0.35">
      <c r="A383" s="25" t="s">
        <v>1054</v>
      </c>
      <c r="B383" s="15" t="s">
        <v>10</v>
      </c>
      <c r="C383" s="15" t="s">
        <v>1056</v>
      </c>
      <c r="D383" s="15" t="s">
        <v>3079</v>
      </c>
      <c r="E383" s="88" t="s">
        <v>3437</v>
      </c>
      <c r="F383" s="126" t="s">
        <v>3847</v>
      </c>
      <c r="G383" s="15" t="s">
        <v>1055</v>
      </c>
      <c r="H383" s="44"/>
      <c r="I383" s="15" t="s">
        <v>3061</v>
      </c>
      <c r="J383" s="7" t="s">
        <v>3059</v>
      </c>
      <c r="K383" s="121">
        <v>1787.9999999999998</v>
      </c>
      <c r="L383" s="145">
        <v>465000</v>
      </c>
      <c r="M383" s="145"/>
      <c r="N383" s="28">
        <v>465000</v>
      </c>
      <c r="O383" s="15" t="s">
        <v>299</v>
      </c>
      <c r="P383" s="27">
        <v>1803</v>
      </c>
      <c r="Q383" s="27">
        <v>502</v>
      </c>
      <c r="R383" s="27">
        <v>420</v>
      </c>
      <c r="S383" s="29"/>
      <c r="T383" s="29">
        <v>300</v>
      </c>
      <c r="U383" s="29">
        <v>120</v>
      </c>
      <c r="V383" s="27"/>
      <c r="W383" s="30">
        <v>44440</v>
      </c>
      <c r="X383" s="15"/>
      <c r="Y383" s="15"/>
      <c r="AA383" s="42"/>
      <c r="AB383" s="42"/>
      <c r="AC383" s="42"/>
      <c r="AD383" s="42"/>
      <c r="AE383" s="42"/>
      <c r="AF383" s="42"/>
      <c r="AG383" s="42"/>
      <c r="AH383" s="42"/>
      <c r="AI383" s="42"/>
      <c r="AJ383" s="42"/>
      <c r="AK383" s="42"/>
      <c r="AL383" s="5">
        <v>0</v>
      </c>
      <c r="AN383" s="44"/>
      <c r="AO383" s="44"/>
      <c r="AP383" s="44"/>
      <c r="AQ383" s="44"/>
      <c r="AR383" s="44"/>
      <c r="AS383" s="5">
        <v>0</v>
      </c>
      <c r="AV383" s="86" t="s">
        <v>3429</v>
      </c>
      <c r="AW383" s="75"/>
      <c r="AX383" s="5"/>
    </row>
    <row r="384" spans="1:50" s="24" customFormat="1" ht="27" customHeight="1" x14ac:dyDescent="0.35">
      <c r="A384" s="16" t="s">
        <v>1069</v>
      </c>
      <c r="B384" s="17" t="s">
        <v>10</v>
      </c>
      <c r="C384" s="17" t="s">
        <v>1071</v>
      </c>
      <c r="D384" s="17" t="s">
        <v>3142</v>
      </c>
      <c r="E384" s="17" t="s">
        <v>3074</v>
      </c>
      <c r="F384" s="161" t="s">
        <v>3848</v>
      </c>
      <c r="G384" s="17" t="s">
        <v>1070</v>
      </c>
      <c r="H384" s="46"/>
      <c r="I384" s="17" t="s">
        <v>3062</v>
      </c>
      <c r="J384" s="19" t="s">
        <v>1296</v>
      </c>
      <c r="K384" s="122">
        <v>3060</v>
      </c>
      <c r="L384" s="146">
        <v>2220110</v>
      </c>
      <c r="M384" s="146"/>
      <c r="N384" s="21">
        <v>2220110</v>
      </c>
      <c r="O384" s="17" t="s">
        <v>299</v>
      </c>
      <c r="P384" s="20">
        <v>7320</v>
      </c>
      <c r="Q384" s="20">
        <v>7320</v>
      </c>
      <c r="R384" s="20">
        <v>1060</v>
      </c>
      <c r="S384" s="22"/>
      <c r="T384" s="22">
        <v>1060</v>
      </c>
      <c r="U384" s="22"/>
      <c r="V384" s="20">
        <v>720</v>
      </c>
      <c r="W384" s="23">
        <v>44564</v>
      </c>
      <c r="X384" s="17" t="s">
        <v>63</v>
      </c>
      <c r="Y384" s="17" t="s">
        <v>892</v>
      </c>
      <c r="Z384" s="41"/>
      <c r="AA384" s="43" t="s">
        <v>1620</v>
      </c>
      <c r="AB384" s="43"/>
      <c r="AC384" s="43"/>
      <c r="AD384" s="43"/>
      <c r="AE384" s="43"/>
      <c r="AF384" s="43"/>
      <c r="AG384" s="43"/>
      <c r="AH384" s="43"/>
      <c r="AI384" s="43"/>
      <c r="AJ384" s="43"/>
      <c r="AK384" s="43"/>
      <c r="AL384" s="5">
        <v>1</v>
      </c>
      <c r="AM384" s="41"/>
      <c r="AN384" s="46"/>
      <c r="AO384" s="46" t="s">
        <v>1620</v>
      </c>
      <c r="AP384" s="46" t="s">
        <v>1620</v>
      </c>
      <c r="AQ384" s="46"/>
      <c r="AR384" s="46"/>
      <c r="AS384" s="5">
        <v>2</v>
      </c>
      <c r="AT384" s="5"/>
      <c r="AU384" s="128"/>
      <c r="AV384" s="84"/>
    </row>
    <row r="385" spans="1:50" ht="27" customHeight="1" x14ac:dyDescent="0.35">
      <c r="A385" s="25" t="s">
        <v>1951</v>
      </c>
      <c r="B385" s="15" t="s">
        <v>10</v>
      </c>
      <c r="C385" s="15" t="s">
        <v>1066</v>
      </c>
      <c r="D385" s="15" t="s">
        <v>3536</v>
      </c>
      <c r="E385" s="72" t="s">
        <v>3075</v>
      </c>
      <c r="F385" s="126" t="s">
        <v>3075</v>
      </c>
      <c r="G385" s="15" t="s">
        <v>1952</v>
      </c>
      <c r="H385" s="44"/>
      <c r="I385" s="15" t="s">
        <v>3063</v>
      </c>
      <c r="J385" s="7" t="s">
        <v>1965</v>
      </c>
      <c r="K385" s="121">
        <v>23000</v>
      </c>
      <c r="L385" s="145">
        <v>684596</v>
      </c>
      <c r="M385" s="145"/>
      <c r="N385" s="28">
        <v>684596</v>
      </c>
      <c r="O385" s="15" t="s">
        <v>3433</v>
      </c>
      <c r="P385" s="27">
        <v>6450</v>
      </c>
      <c r="Q385" s="27">
        <v>3225</v>
      </c>
      <c r="R385" s="27"/>
      <c r="S385" s="29"/>
      <c r="T385" s="29"/>
      <c r="U385" s="29"/>
      <c r="V385" s="27">
        <v>50</v>
      </c>
      <c r="W385" s="30">
        <v>44718</v>
      </c>
      <c r="X385" s="15"/>
      <c r="Y385" s="15"/>
      <c r="AA385" s="42"/>
      <c r="AB385" s="42"/>
      <c r="AC385" s="42"/>
      <c r="AD385" s="42"/>
      <c r="AE385" s="42"/>
      <c r="AF385" s="42"/>
      <c r="AG385" s="42"/>
      <c r="AH385" s="42"/>
      <c r="AI385" s="42"/>
      <c r="AJ385" s="42"/>
      <c r="AK385" s="42"/>
      <c r="AL385" s="5">
        <v>0</v>
      </c>
      <c r="AN385" s="44"/>
      <c r="AO385" s="44"/>
      <c r="AP385" s="44"/>
      <c r="AQ385" s="44"/>
      <c r="AR385" s="44"/>
      <c r="AS385" s="5">
        <v>0</v>
      </c>
      <c r="AX385" s="5"/>
    </row>
    <row r="386" spans="1:50" ht="27" customHeight="1" x14ac:dyDescent="0.35">
      <c r="A386" s="25" t="s">
        <v>1064</v>
      </c>
      <c r="B386" s="15" t="s">
        <v>10</v>
      </c>
      <c r="C386" s="15" t="s">
        <v>1066</v>
      </c>
      <c r="D386" s="15" t="s">
        <v>3143</v>
      </c>
      <c r="E386" s="72" t="s">
        <v>3076</v>
      </c>
      <c r="F386" s="126" t="s">
        <v>3849</v>
      </c>
      <c r="G386" s="15" t="s">
        <v>1065</v>
      </c>
      <c r="H386" s="44"/>
      <c r="I386" s="15" t="s">
        <v>3064</v>
      </c>
      <c r="J386" s="7" t="s">
        <v>2997</v>
      </c>
      <c r="K386" s="121">
        <v>57000</v>
      </c>
      <c r="L386" s="145">
        <v>1766500</v>
      </c>
      <c r="M386" s="145"/>
      <c r="N386" s="28">
        <v>1766500</v>
      </c>
      <c r="O386" s="15" t="s">
        <v>289</v>
      </c>
      <c r="P386" s="27">
        <v>8800</v>
      </c>
      <c r="Q386" s="27">
        <v>5200</v>
      </c>
      <c r="R386" s="27">
        <v>45850</v>
      </c>
      <c r="S386" s="29"/>
      <c r="T386" s="29">
        <v>9850</v>
      </c>
      <c r="U386" s="29">
        <v>36000</v>
      </c>
      <c r="V386" s="27">
        <v>25997</v>
      </c>
      <c r="W386" s="30">
        <v>44742</v>
      </c>
      <c r="X386" s="15"/>
      <c r="Y386" s="15"/>
      <c r="AA386" s="42"/>
      <c r="AB386" s="42"/>
      <c r="AC386" s="42"/>
      <c r="AD386" s="42"/>
      <c r="AE386" s="42"/>
      <c r="AF386" s="42"/>
      <c r="AG386" s="42"/>
      <c r="AH386" s="42"/>
      <c r="AI386" s="42"/>
      <c r="AJ386" s="42"/>
      <c r="AK386" s="42"/>
      <c r="AL386" s="5">
        <v>0</v>
      </c>
      <c r="AN386" s="44"/>
      <c r="AO386" s="44"/>
      <c r="AP386" s="44"/>
      <c r="AQ386" s="44"/>
      <c r="AR386" s="44"/>
      <c r="AS386" s="5">
        <v>0</v>
      </c>
      <c r="AX386" s="5"/>
    </row>
    <row r="387" spans="1:50" ht="27" customHeight="1" x14ac:dyDescent="0.35">
      <c r="A387" s="25" t="s">
        <v>1078</v>
      </c>
      <c r="B387" s="15" t="s">
        <v>10</v>
      </c>
      <c r="C387" s="15" t="s">
        <v>3414</v>
      </c>
      <c r="D387" s="15" t="s">
        <v>3733</v>
      </c>
      <c r="E387" s="72">
        <v>13002</v>
      </c>
      <c r="F387" s="36">
        <v>13202</v>
      </c>
      <c r="G387" s="15" t="s">
        <v>1079</v>
      </c>
      <c r="H387" s="44"/>
      <c r="I387" s="15" t="s">
        <v>3065</v>
      </c>
      <c r="J387" s="7" t="s">
        <v>2833</v>
      </c>
      <c r="K387" s="121">
        <v>6000</v>
      </c>
      <c r="L387" s="145">
        <v>3316164</v>
      </c>
      <c r="M387" s="145"/>
      <c r="N387" s="28">
        <v>3316164</v>
      </c>
      <c r="O387" s="15" t="s">
        <v>299</v>
      </c>
      <c r="P387" s="27">
        <v>4500</v>
      </c>
      <c r="Q387" s="27"/>
      <c r="R387" s="27">
        <v>3000</v>
      </c>
      <c r="S387" s="29"/>
      <c r="T387" s="29"/>
      <c r="U387" s="29"/>
      <c r="V387" s="27"/>
      <c r="W387" s="30">
        <v>44348</v>
      </c>
      <c r="X387" s="15" t="s">
        <v>570</v>
      </c>
      <c r="Y387" s="15" t="s">
        <v>1967</v>
      </c>
      <c r="AA387" s="42"/>
      <c r="AB387" s="42"/>
      <c r="AC387" s="42"/>
      <c r="AD387" s="42"/>
      <c r="AE387" s="42"/>
      <c r="AF387" s="42" t="s">
        <v>1620</v>
      </c>
      <c r="AG387" s="42"/>
      <c r="AH387" s="42"/>
      <c r="AI387" s="42"/>
      <c r="AJ387" s="42"/>
      <c r="AK387" s="42"/>
      <c r="AL387" s="5">
        <v>1</v>
      </c>
      <c r="AN387" s="44" t="s">
        <v>1620</v>
      </c>
      <c r="AO387" s="44"/>
      <c r="AP387" s="44"/>
      <c r="AQ387" s="44"/>
      <c r="AR387" s="44"/>
      <c r="AS387" s="5">
        <v>1</v>
      </c>
      <c r="AX387" s="5"/>
    </row>
    <row r="388" spans="1:50" ht="27" customHeight="1" x14ac:dyDescent="0.35">
      <c r="A388" s="25" t="s">
        <v>1067</v>
      </c>
      <c r="B388" s="15" t="s">
        <v>10</v>
      </c>
      <c r="C388" s="15" t="s">
        <v>3414</v>
      </c>
      <c r="D388" s="15" t="s">
        <v>3705</v>
      </c>
      <c r="E388" s="72">
        <v>13160</v>
      </c>
      <c r="F388" s="36">
        <v>13027</v>
      </c>
      <c r="G388" s="15" t="s">
        <v>1068</v>
      </c>
      <c r="H388" s="44"/>
      <c r="I388" s="15" t="s">
        <v>3716</v>
      </c>
      <c r="J388" s="7" t="s">
        <v>1965</v>
      </c>
      <c r="K388" s="121">
        <v>39892</v>
      </c>
      <c r="L388" s="145">
        <v>859303</v>
      </c>
      <c r="M388" s="145"/>
      <c r="N388" s="28">
        <v>859303</v>
      </c>
      <c r="O388" s="15" t="s">
        <v>295</v>
      </c>
      <c r="P388" s="27">
        <v>5311</v>
      </c>
      <c r="Q388" s="27">
        <v>2105</v>
      </c>
      <c r="R388" s="27">
        <v>960</v>
      </c>
      <c r="S388" s="29"/>
      <c r="T388" s="29"/>
      <c r="U388" s="29"/>
      <c r="V388" s="27">
        <v>3000</v>
      </c>
      <c r="W388" s="30">
        <v>44470</v>
      </c>
      <c r="X388" s="15" t="s">
        <v>30</v>
      </c>
      <c r="Y388" s="15"/>
      <c r="AA388" s="42"/>
      <c r="AB388" s="42"/>
      <c r="AC388" s="42"/>
      <c r="AD388" s="42" t="s">
        <v>1620</v>
      </c>
      <c r="AE388" s="42"/>
      <c r="AF388" s="42"/>
      <c r="AG388" s="42"/>
      <c r="AH388" s="42"/>
      <c r="AI388" s="42"/>
      <c r="AJ388" s="42"/>
      <c r="AK388" s="42"/>
      <c r="AL388" s="5">
        <v>1</v>
      </c>
      <c r="AN388" s="44"/>
      <c r="AO388" s="44"/>
      <c r="AP388" s="44"/>
      <c r="AQ388" s="44"/>
      <c r="AR388" s="44"/>
      <c r="AS388" s="5">
        <v>0</v>
      </c>
      <c r="AX388" s="5"/>
    </row>
    <row r="389" spans="1:50" ht="27" customHeight="1" x14ac:dyDescent="0.35">
      <c r="A389" s="25" t="s">
        <v>1963</v>
      </c>
      <c r="B389" s="15" t="s">
        <v>10</v>
      </c>
      <c r="C389" s="15" t="s">
        <v>3414</v>
      </c>
      <c r="D389" s="15" t="s">
        <v>3733</v>
      </c>
      <c r="E389" s="72">
        <v>13002</v>
      </c>
      <c r="F389" s="36">
        <v>13202</v>
      </c>
      <c r="G389" s="15" t="s">
        <v>1964</v>
      </c>
      <c r="H389" s="44"/>
      <c r="I389" s="15" t="s">
        <v>1051</v>
      </c>
      <c r="J389" s="7" t="s">
        <v>1296</v>
      </c>
      <c r="K389" s="121">
        <v>5000</v>
      </c>
      <c r="L389" s="145">
        <v>4743341</v>
      </c>
      <c r="M389" s="145"/>
      <c r="N389" s="28">
        <v>4743341</v>
      </c>
      <c r="O389" s="15" t="s">
        <v>299</v>
      </c>
      <c r="P389" s="27">
        <v>9523</v>
      </c>
      <c r="Q389" s="27">
        <v>9523</v>
      </c>
      <c r="R389" s="27">
        <v>838</v>
      </c>
      <c r="S389" s="29"/>
      <c r="T389" s="29">
        <v>838</v>
      </c>
      <c r="U389" s="29"/>
      <c r="V389" s="27"/>
      <c r="W389" s="30">
        <v>44377</v>
      </c>
      <c r="X389" s="15" t="s">
        <v>3146</v>
      </c>
      <c r="Y389" s="15" t="s">
        <v>3675</v>
      </c>
      <c r="AA389" s="42"/>
      <c r="AB389" s="42"/>
      <c r="AC389" s="42"/>
      <c r="AD389" s="42"/>
      <c r="AE389" s="42"/>
      <c r="AF389" s="42"/>
      <c r="AG389" s="42"/>
      <c r="AH389" s="42"/>
      <c r="AI389" s="42"/>
      <c r="AJ389" s="42"/>
      <c r="AK389" s="42"/>
      <c r="AL389" s="5">
        <v>0</v>
      </c>
      <c r="AN389" s="44"/>
      <c r="AO389" s="44" t="s">
        <v>1620</v>
      </c>
      <c r="AP389" s="44" t="s">
        <v>1620</v>
      </c>
      <c r="AQ389" s="44"/>
      <c r="AR389" s="44"/>
      <c r="AS389" s="5">
        <v>2</v>
      </c>
      <c r="AX389" s="5"/>
    </row>
    <row r="390" spans="1:50" s="24" customFormat="1" ht="27" customHeight="1" x14ac:dyDescent="0.35">
      <c r="A390" s="16" t="s">
        <v>1072</v>
      </c>
      <c r="B390" s="17" t="s">
        <v>10</v>
      </c>
      <c r="C390" s="17" t="s">
        <v>512</v>
      </c>
      <c r="D390" s="17" t="s">
        <v>3144</v>
      </c>
      <c r="E390" s="17">
        <v>83170</v>
      </c>
      <c r="F390" s="161">
        <v>83012</v>
      </c>
      <c r="G390" s="17" t="s">
        <v>1073</v>
      </c>
      <c r="H390" s="46"/>
      <c r="I390" s="17" t="s">
        <v>3071</v>
      </c>
      <c r="J390" s="19" t="s">
        <v>2997</v>
      </c>
      <c r="K390" s="122">
        <v>4600</v>
      </c>
      <c r="L390" s="146">
        <v>2407145</v>
      </c>
      <c r="M390" s="146"/>
      <c r="N390" s="21">
        <v>2407145</v>
      </c>
      <c r="O390" s="17" t="s">
        <v>289</v>
      </c>
      <c r="P390" s="20">
        <v>3600</v>
      </c>
      <c r="Q390" s="20">
        <v>2700</v>
      </c>
      <c r="R390" s="20">
        <v>2090</v>
      </c>
      <c r="S390" s="22"/>
      <c r="T390" s="22"/>
      <c r="U390" s="22"/>
      <c r="V390" s="20">
        <v>1000</v>
      </c>
      <c r="W390" s="23">
        <v>44270</v>
      </c>
      <c r="X390" s="17" t="s">
        <v>30</v>
      </c>
      <c r="Y390" s="17"/>
      <c r="Z390" s="41"/>
      <c r="AA390" s="43"/>
      <c r="AB390" s="43"/>
      <c r="AC390" s="43"/>
      <c r="AD390" s="43" t="s">
        <v>1620</v>
      </c>
      <c r="AE390" s="43"/>
      <c r="AF390" s="43"/>
      <c r="AG390" s="43"/>
      <c r="AH390" s="43"/>
      <c r="AI390" s="43"/>
      <c r="AJ390" s="43"/>
      <c r="AK390" s="43"/>
      <c r="AL390" s="5">
        <v>1</v>
      </c>
      <c r="AM390" s="41"/>
      <c r="AN390" s="44"/>
      <c r="AO390" s="44"/>
      <c r="AP390" s="44"/>
      <c r="AQ390" s="44"/>
      <c r="AR390" s="44"/>
      <c r="AS390" s="5">
        <v>0</v>
      </c>
      <c r="AT390" s="5"/>
      <c r="AU390" s="128"/>
      <c r="AV390" s="84"/>
    </row>
    <row r="391" spans="1:50" ht="27" customHeight="1" x14ac:dyDescent="0.35">
      <c r="A391" s="25" t="s">
        <v>510</v>
      </c>
      <c r="B391" s="15" t="s">
        <v>10</v>
      </c>
      <c r="C391" s="15" t="s">
        <v>512</v>
      </c>
      <c r="D391" s="15" t="s">
        <v>3537</v>
      </c>
      <c r="E391" s="72">
        <v>83390</v>
      </c>
      <c r="F391" s="36">
        <v>83091</v>
      </c>
      <c r="G391" s="15" t="s">
        <v>511</v>
      </c>
      <c r="H391" s="44"/>
      <c r="I391" s="15" t="s">
        <v>3066</v>
      </c>
      <c r="J391" s="7" t="s">
        <v>87</v>
      </c>
      <c r="K391" s="121">
        <v>49000</v>
      </c>
      <c r="L391" s="145">
        <v>902908</v>
      </c>
      <c r="M391" s="145"/>
      <c r="N391" s="28">
        <v>902908</v>
      </c>
      <c r="O391" s="15" t="s">
        <v>341</v>
      </c>
      <c r="P391" s="27">
        <v>19758</v>
      </c>
      <c r="Q391" s="27">
        <v>9849</v>
      </c>
      <c r="R391" s="27">
        <v>1000</v>
      </c>
      <c r="S391" s="29"/>
      <c r="T391" s="29">
        <v>1000</v>
      </c>
      <c r="U391" s="29"/>
      <c r="V391" s="27">
        <v>20900</v>
      </c>
      <c r="W391" s="30">
        <v>44440</v>
      </c>
      <c r="X391" s="15"/>
      <c r="Y391" s="15"/>
      <c r="AA391" s="42"/>
      <c r="AB391" s="42"/>
      <c r="AC391" s="42"/>
      <c r="AD391" s="42"/>
      <c r="AE391" s="42"/>
      <c r="AF391" s="42"/>
      <c r="AG391" s="42"/>
      <c r="AH391" s="42"/>
      <c r="AI391" s="42"/>
      <c r="AJ391" s="42"/>
      <c r="AK391" s="42"/>
      <c r="AL391" s="5">
        <v>0</v>
      </c>
      <c r="AN391" s="44"/>
      <c r="AO391" s="44"/>
      <c r="AP391" s="44"/>
      <c r="AQ391" s="44"/>
      <c r="AR391" s="44"/>
      <c r="AS391" s="5">
        <v>0</v>
      </c>
      <c r="AX391" s="5"/>
    </row>
    <row r="392" spans="1:50" ht="27" customHeight="1" x14ac:dyDescent="0.35">
      <c r="A392" s="25" t="s">
        <v>1047</v>
      </c>
      <c r="B392" s="15" t="s">
        <v>10</v>
      </c>
      <c r="C392" s="15" t="s">
        <v>1049</v>
      </c>
      <c r="D392" s="15" t="s">
        <v>3141</v>
      </c>
      <c r="E392" s="72">
        <v>84000</v>
      </c>
      <c r="F392" s="36">
        <v>84007</v>
      </c>
      <c r="G392" s="15" t="s">
        <v>1048</v>
      </c>
      <c r="H392" s="44"/>
      <c r="I392" s="15" t="s">
        <v>3068</v>
      </c>
      <c r="J392" s="7" t="s">
        <v>1965</v>
      </c>
      <c r="K392" s="121">
        <v>19600</v>
      </c>
      <c r="L392" s="145">
        <v>245142</v>
      </c>
      <c r="M392" s="145"/>
      <c r="N392" s="28">
        <v>245142</v>
      </c>
      <c r="O392" s="15" t="s">
        <v>289</v>
      </c>
      <c r="P392" s="27">
        <v>0</v>
      </c>
      <c r="Q392" s="27"/>
      <c r="R392" s="27">
        <v>11520</v>
      </c>
      <c r="S392" s="29">
        <v>3893</v>
      </c>
      <c r="T392" s="29">
        <v>135</v>
      </c>
      <c r="U392" s="29">
        <v>7492</v>
      </c>
      <c r="V392" s="27"/>
      <c r="W392" s="30">
        <v>44501</v>
      </c>
      <c r="X392" s="15"/>
      <c r="Y392" s="15"/>
      <c r="AA392" s="42"/>
      <c r="AB392" s="42"/>
      <c r="AC392" s="42"/>
      <c r="AD392" s="42"/>
      <c r="AE392" s="42"/>
      <c r="AF392" s="42"/>
      <c r="AG392" s="42"/>
      <c r="AH392" s="42"/>
      <c r="AI392" s="42"/>
      <c r="AJ392" s="42"/>
      <c r="AK392" s="42"/>
      <c r="AL392" s="5">
        <v>0</v>
      </c>
      <c r="AN392" s="44"/>
      <c r="AO392" s="44"/>
      <c r="AP392" s="44"/>
      <c r="AQ392" s="44"/>
      <c r="AR392" s="44"/>
      <c r="AS392" s="5">
        <v>0</v>
      </c>
      <c r="AX392" s="5"/>
    </row>
    <row r="393" spans="1:50" ht="27" customHeight="1" x14ac:dyDescent="0.35">
      <c r="A393" s="25" t="s">
        <v>1059</v>
      </c>
      <c r="B393" s="15" t="s">
        <v>10</v>
      </c>
      <c r="C393" s="15" t="s">
        <v>1049</v>
      </c>
      <c r="D393" s="15" t="s">
        <v>3538</v>
      </c>
      <c r="E393" s="68">
        <v>84460</v>
      </c>
      <c r="F393" s="36">
        <v>84038</v>
      </c>
      <c r="G393" s="15" t="s">
        <v>1060</v>
      </c>
      <c r="H393" s="44"/>
      <c r="I393" s="15" t="s">
        <v>3069</v>
      </c>
      <c r="J393" s="7" t="s">
        <v>3059</v>
      </c>
      <c r="K393" s="121">
        <v>10016</v>
      </c>
      <c r="L393" s="145">
        <v>583866</v>
      </c>
      <c r="M393" s="145"/>
      <c r="N393" s="28">
        <v>583866</v>
      </c>
      <c r="O393" s="15" t="s">
        <v>289</v>
      </c>
      <c r="P393" s="27">
        <v>4826</v>
      </c>
      <c r="Q393" s="27">
        <v>1844</v>
      </c>
      <c r="R393" s="27">
        <v>658</v>
      </c>
      <c r="S393" s="29"/>
      <c r="T393" s="29">
        <v>658</v>
      </c>
      <c r="U393" s="29"/>
      <c r="V393" s="27">
        <v>3257</v>
      </c>
      <c r="W393" s="30">
        <v>44440</v>
      </c>
      <c r="X393" s="15"/>
      <c r="Y393" s="15" t="s">
        <v>251</v>
      </c>
      <c r="AA393" s="42"/>
      <c r="AB393" s="42"/>
      <c r="AC393" s="42"/>
      <c r="AD393" s="42"/>
      <c r="AE393" s="42"/>
      <c r="AF393" s="42"/>
      <c r="AG393" s="42"/>
      <c r="AH393" s="42"/>
      <c r="AI393" s="42"/>
      <c r="AJ393" s="42"/>
      <c r="AK393" s="42"/>
      <c r="AL393" s="5">
        <v>0</v>
      </c>
      <c r="AN393" s="44"/>
      <c r="AO393" s="44"/>
      <c r="AP393" s="44" t="s">
        <v>1620</v>
      </c>
      <c r="AQ393" s="44"/>
      <c r="AR393" s="44"/>
      <c r="AS393" s="5">
        <v>1</v>
      </c>
      <c r="AV393" s="86" t="s">
        <v>3424</v>
      </c>
      <c r="AW393" s="75"/>
      <c r="AX393" s="5"/>
    </row>
    <row r="394" spans="1:50" ht="27" customHeight="1" x14ac:dyDescent="0.35">
      <c r="A394" s="25" t="s">
        <v>1057</v>
      </c>
      <c r="B394" s="15" t="s">
        <v>10</v>
      </c>
      <c r="C394" s="15" t="s">
        <v>1049</v>
      </c>
      <c r="D394" s="15" t="s">
        <v>3578</v>
      </c>
      <c r="E394" s="72">
        <v>84350</v>
      </c>
      <c r="F394" s="15">
        <v>84039</v>
      </c>
      <c r="G394" s="15" t="s">
        <v>1058</v>
      </c>
      <c r="H394" s="44"/>
      <c r="I394" s="15" t="s">
        <v>3067</v>
      </c>
      <c r="J394" s="7" t="s">
        <v>1965</v>
      </c>
      <c r="K394" s="121">
        <v>4500</v>
      </c>
      <c r="L394" s="145">
        <v>500000</v>
      </c>
      <c r="M394" s="145"/>
      <c r="N394" s="28">
        <v>500000</v>
      </c>
      <c r="O394" s="15" t="s">
        <v>3433</v>
      </c>
      <c r="P394" s="27">
        <v>1162</v>
      </c>
      <c r="Q394" s="27">
        <v>1162</v>
      </c>
      <c r="R394" s="27">
        <v>293</v>
      </c>
      <c r="S394" s="29"/>
      <c r="T394" s="29">
        <v>293</v>
      </c>
      <c r="U394" s="29"/>
      <c r="V394" s="27">
        <v>3514</v>
      </c>
      <c r="W394" s="30">
        <v>44470</v>
      </c>
      <c r="X394" s="15"/>
      <c r="Y394" s="15"/>
      <c r="AA394" s="42"/>
      <c r="AB394" s="42"/>
      <c r="AC394" s="42"/>
      <c r="AD394" s="42"/>
      <c r="AE394" s="42"/>
      <c r="AF394" s="42"/>
      <c r="AG394" s="42"/>
      <c r="AH394" s="42"/>
      <c r="AI394" s="42"/>
      <c r="AJ394" s="42"/>
      <c r="AK394" s="42"/>
      <c r="AL394" s="5">
        <v>0</v>
      </c>
      <c r="AN394" s="44"/>
      <c r="AO394" s="44"/>
      <c r="AP394" s="44"/>
      <c r="AQ394" s="44"/>
      <c r="AR394" s="44"/>
      <c r="AS394" s="5">
        <v>0</v>
      </c>
      <c r="AX394" s="5"/>
    </row>
    <row r="395" spans="1:50" ht="29" x14ac:dyDescent="0.35">
      <c r="A395" s="25" t="s">
        <v>632</v>
      </c>
      <c r="B395" s="15" t="s">
        <v>9</v>
      </c>
      <c r="C395" s="15" t="s">
        <v>371</v>
      </c>
      <c r="D395" s="15" t="s">
        <v>2802</v>
      </c>
      <c r="E395" s="72">
        <v>44000</v>
      </c>
      <c r="F395" s="15">
        <v>44109</v>
      </c>
      <c r="G395" s="15" t="s">
        <v>633</v>
      </c>
      <c r="H395" s="44"/>
      <c r="I395" s="15" t="s">
        <v>1998</v>
      </c>
      <c r="J395" s="7" t="s">
        <v>87</v>
      </c>
      <c r="K395" s="121">
        <v>25000</v>
      </c>
      <c r="L395" s="148">
        <v>600000</v>
      </c>
      <c r="M395" s="148"/>
      <c r="N395" s="63">
        <v>600000</v>
      </c>
      <c r="O395" s="15" t="s">
        <v>3433</v>
      </c>
      <c r="P395" s="27">
        <v>77662</v>
      </c>
      <c r="Q395" s="27"/>
      <c r="R395" s="27">
        <v>453</v>
      </c>
      <c r="S395" s="29"/>
      <c r="T395" s="29"/>
      <c r="U395" s="29"/>
      <c r="V395" s="27">
        <v>151168</v>
      </c>
      <c r="W395" s="30">
        <v>44378</v>
      </c>
      <c r="X395" s="15"/>
      <c r="Y395" s="15"/>
      <c r="AA395" s="42"/>
      <c r="AB395" s="42"/>
      <c r="AC395" s="42"/>
      <c r="AD395" s="42"/>
      <c r="AE395" s="42"/>
      <c r="AF395" s="42"/>
      <c r="AG395" s="42"/>
      <c r="AH395" s="42"/>
      <c r="AI395" s="42"/>
      <c r="AJ395" s="42"/>
      <c r="AK395" s="42"/>
      <c r="AL395" s="5">
        <v>0</v>
      </c>
      <c r="AN395" s="44"/>
      <c r="AO395" s="44"/>
      <c r="AP395" s="44"/>
      <c r="AQ395" s="44"/>
      <c r="AR395" s="44"/>
      <c r="AS395" s="5">
        <v>0</v>
      </c>
      <c r="AX395" s="5"/>
    </row>
    <row r="396" spans="1:50" ht="29" x14ac:dyDescent="0.35">
      <c r="A396" s="25" t="s">
        <v>563</v>
      </c>
      <c r="B396" s="15" t="s">
        <v>9</v>
      </c>
      <c r="C396" s="15" t="s">
        <v>371</v>
      </c>
      <c r="D396" s="15" t="s">
        <v>2802</v>
      </c>
      <c r="E396" s="72">
        <v>44000</v>
      </c>
      <c r="F396" s="15">
        <v>44109</v>
      </c>
      <c r="G396" s="15" t="s">
        <v>564</v>
      </c>
      <c r="H396" s="44"/>
      <c r="I396" s="15" t="s">
        <v>1999</v>
      </c>
      <c r="J396" s="7" t="s">
        <v>87</v>
      </c>
      <c r="K396" s="121">
        <v>200000</v>
      </c>
      <c r="L396" s="148">
        <v>475000</v>
      </c>
      <c r="M396" s="148"/>
      <c r="N396" s="63">
        <v>475000</v>
      </c>
      <c r="O396" s="15" t="s">
        <v>301</v>
      </c>
      <c r="P396" s="27">
        <v>0</v>
      </c>
      <c r="Q396" s="27"/>
      <c r="R396" s="27">
        <v>10509</v>
      </c>
      <c r="S396" s="29"/>
      <c r="T396" s="29"/>
      <c r="U396" s="29"/>
      <c r="V396" s="27">
        <v>0</v>
      </c>
      <c r="W396" s="30">
        <v>44287</v>
      </c>
      <c r="X396" s="15"/>
      <c r="Y396" s="15"/>
      <c r="AA396" s="42"/>
      <c r="AB396" s="42"/>
      <c r="AC396" s="42"/>
      <c r="AD396" s="42"/>
      <c r="AE396" s="42"/>
      <c r="AF396" s="42"/>
      <c r="AG396" s="42"/>
      <c r="AH396" s="42"/>
      <c r="AI396" s="42"/>
      <c r="AJ396" s="42"/>
      <c r="AK396" s="42"/>
      <c r="AL396" s="5">
        <v>0</v>
      </c>
      <c r="AN396" s="44"/>
      <c r="AO396" s="44"/>
      <c r="AP396" s="44"/>
      <c r="AQ396" s="44"/>
      <c r="AR396" s="44"/>
      <c r="AS396" s="5">
        <v>0</v>
      </c>
      <c r="AX396" s="5"/>
    </row>
    <row r="397" spans="1:50" ht="29" x14ac:dyDescent="0.35">
      <c r="A397" s="25" t="s">
        <v>1910</v>
      </c>
      <c r="B397" s="15" t="s">
        <v>9</v>
      </c>
      <c r="C397" s="15" t="s">
        <v>371</v>
      </c>
      <c r="D397" s="15" t="s">
        <v>1976</v>
      </c>
      <c r="E397" s="72">
        <v>44140</v>
      </c>
      <c r="F397" s="15">
        <v>44014</v>
      </c>
      <c r="G397" s="15" t="s">
        <v>1911</v>
      </c>
      <c r="H397" s="44"/>
      <c r="I397" s="15" t="s">
        <v>1976</v>
      </c>
      <c r="J397" s="7" t="s">
        <v>1965</v>
      </c>
      <c r="K397" s="121">
        <v>4000</v>
      </c>
      <c r="L397" s="145">
        <v>200000</v>
      </c>
      <c r="M397" s="145"/>
      <c r="N397" s="63">
        <v>200000</v>
      </c>
      <c r="O397" s="15" t="s">
        <v>299</v>
      </c>
      <c r="P397" s="27">
        <v>3011</v>
      </c>
      <c r="Q397" s="27"/>
      <c r="R397" s="27">
        <v>0</v>
      </c>
      <c r="S397" s="29"/>
      <c r="T397" s="29"/>
      <c r="U397" s="29"/>
      <c r="V397" s="27">
        <v>0</v>
      </c>
      <c r="W397" s="30">
        <v>44682</v>
      </c>
      <c r="X397" s="15"/>
      <c r="Y397" s="15"/>
      <c r="AA397" s="42"/>
      <c r="AB397" s="42"/>
      <c r="AC397" s="42"/>
      <c r="AD397" s="42"/>
      <c r="AE397" s="42"/>
      <c r="AF397" s="42"/>
      <c r="AG397" s="42"/>
      <c r="AH397" s="42"/>
      <c r="AI397" s="42"/>
      <c r="AJ397" s="42"/>
      <c r="AK397" s="42"/>
      <c r="AL397" s="5">
        <v>0</v>
      </c>
      <c r="AN397" s="44"/>
      <c r="AO397" s="44"/>
      <c r="AP397" s="44"/>
      <c r="AQ397" s="44"/>
      <c r="AR397" s="44"/>
      <c r="AS397" s="5">
        <v>0</v>
      </c>
      <c r="AX397" s="5"/>
    </row>
    <row r="398" spans="1:50" ht="43.5" x14ac:dyDescent="0.35">
      <c r="A398" s="25" t="s">
        <v>556</v>
      </c>
      <c r="B398" s="15" t="s">
        <v>9</v>
      </c>
      <c r="C398" s="15" t="s">
        <v>371</v>
      </c>
      <c r="D398" s="15" t="s">
        <v>3717</v>
      </c>
      <c r="E398" s="72">
        <v>44146</v>
      </c>
      <c r="F398" s="15">
        <v>44036</v>
      </c>
      <c r="G398" s="15" t="s">
        <v>557</v>
      </c>
      <c r="H398" s="44"/>
      <c r="I398" s="15" t="s">
        <v>1995</v>
      </c>
      <c r="J398" s="7" t="s">
        <v>1996</v>
      </c>
      <c r="K398" s="121">
        <v>8200</v>
      </c>
      <c r="L398" s="145">
        <v>750000</v>
      </c>
      <c r="M398" s="145"/>
      <c r="N398" s="63">
        <v>750000</v>
      </c>
      <c r="O398" s="15" t="s">
        <v>341</v>
      </c>
      <c r="P398" s="27">
        <v>1000</v>
      </c>
      <c r="Q398" s="27"/>
      <c r="R398" s="27">
        <v>0</v>
      </c>
      <c r="S398" s="29"/>
      <c r="T398" s="29"/>
      <c r="U398" s="29"/>
      <c r="V398" s="27">
        <v>0</v>
      </c>
      <c r="W398" s="30">
        <v>44348</v>
      </c>
      <c r="X398" s="15" t="s">
        <v>63</v>
      </c>
      <c r="Y398" s="15"/>
      <c r="AA398" s="42" t="s">
        <v>1620</v>
      </c>
      <c r="AB398" s="42"/>
      <c r="AC398" s="42"/>
      <c r="AD398" s="42"/>
      <c r="AE398" s="42"/>
      <c r="AF398" s="42"/>
      <c r="AG398" s="42"/>
      <c r="AH398" s="42"/>
      <c r="AI398" s="42"/>
      <c r="AJ398" s="42"/>
      <c r="AK398" s="42"/>
      <c r="AL398" s="5">
        <v>1</v>
      </c>
      <c r="AN398" s="44"/>
      <c r="AO398" s="44"/>
      <c r="AP398" s="44"/>
      <c r="AQ398" s="44"/>
      <c r="AR398" s="44"/>
      <c r="AS398" s="5">
        <v>0</v>
      </c>
      <c r="AX398" s="5"/>
    </row>
    <row r="399" spans="1:50" ht="58" x14ac:dyDescent="0.35">
      <c r="A399" s="25" t="s">
        <v>1027</v>
      </c>
      <c r="B399" s="15" t="s">
        <v>9</v>
      </c>
      <c r="C399" s="15" t="s">
        <v>371</v>
      </c>
      <c r="D399" s="15" t="s">
        <v>1975</v>
      </c>
      <c r="E399" s="72">
        <v>44190</v>
      </c>
      <c r="F399" s="15">
        <v>44043</v>
      </c>
      <c r="G399" s="15" t="s">
        <v>1028</v>
      </c>
      <c r="H399" s="44"/>
      <c r="I399" s="15" t="s">
        <v>1975</v>
      </c>
      <c r="J399" s="7" t="s">
        <v>1965</v>
      </c>
      <c r="K399" s="121">
        <v>630</v>
      </c>
      <c r="L399" s="145">
        <v>308113</v>
      </c>
      <c r="M399" s="145"/>
      <c r="N399" s="63">
        <v>308113</v>
      </c>
      <c r="O399" s="15" t="s">
        <v>299</v>
      </c>
      <c r="P399" s="27">
        <v>644</v>
      </c>
      <c r="Q399" s="27"/>
      <c r="R399" s="27">
        <v>220</v>
      </c>
      <c r="S399" s="29"/>
      <c r="T399" s="29"/>
      <c r="U399" s="29"/>
      <c r="V399" s="27">
        <v>151</v>
      </c>
      <c r="W399" s="30">
        <v>44470</v>
      </c>
      <c r="X399" s="15" t="s">
        <v>30</v>
      </c>
      <c r="Y399" s="15"/>
      <c r="AA399" s="42"/>
      <c r="AB399" s="42"/>
      <c r="AC399" s="42"/>
      <c r="AD399" s="42" t="s">
        <v>1620</v>
      </c>
      <c r="AE399" s="42"/>
      <c r="AF399" s="42"/>
      <c r="AG399" s="42"/>
      <c r="AH399" s="42"/>
      <c r="AI399" s="42"/>
      <c r="AJ399" s="42"/>
      <c r="AK399" s="42"/>
      <c r="AL399" s="5">
        <v>1</v>
      </c>
      <c r="AN399" s="44"/>
      <c r="AO399" s="44"/>
      <c r="AP399" s="44"/>
      <c r="AQ399" s="44"/>
      <c r="AR399" s="44"/>
      <c r="AS399" s="5">
        <v>0</v>
      </c>
      <c r="AX399" s="5"/>
    </row>
    <row r="400" spans="1:50" ht="58" x14ac:dyDescent="0.35">
      <c r="A400" s="25" t="s">
        <v>1014</v>
      </c>
      <c r="B400" s="15" t="s">
        <v>9</v>
      </c>
      <c r="C400" s="15" t="s">
        <v>371</v>
      </c>
      <c r="D400" s="15" t="s">
        <v>1977</v>
      </c>
      <c r="E400" s="72">
        <v>44190</v>
      </c>
      <c r="F400" s="27">
        <v>44022</v>
      </c>
      <c r="G400" s="15" t="s">
        <v>1015</v>
      </c>
      <c r="H400" s="44"/>
      <c r="I400" s="15" t="s">
        <v>1977</v>
      </c>
      <c r="J400" s="7" t="s">
        <v>1965</v>
      </c>
      <c r="K400" s="121">
        <v>9645</v>
      </c>
      <c r="L400" s="145">
        <v>63154</v>
      </c>
      <c r="M400" s="145"/>
      <c r="N400" s="63">
        <v>63154</v>
      </c>
      <c r="O400" s="15" t="s">
        <v>295</v>
      </c>
      <c r="P400" s="27"/>
      <c r="Q400" s="27"/>
      <c r="R400" s="27"/>
      <c r="S400" s="29"/>
      <c r="T400" s="29"/>
      <c r="U400" s="29"/>
      <c r="V400" s="27"/>
      <c r="W400" s="30">
        <v>44562</v>
      </c>
      <c r="X400" s="15"/>
      <c r="Y400" s="15"/>
      <c r="AA400" s="42"/>
      <c r="AB400" s="42"/>
      <c r="AC400" s="42"/>
      <c r="AD400" s="42"/>
      <c r="AE400" s="42"/>
      <c r="AF400" s="42"/>
      <c r="AG400" s="42"/>
      <c r="AH400" s="42"/>
      <c r="AI400" s="42"/>
      <c r="AJ400" s="42"/>
      <c r="AK400" s="42"/>
      <c r="AL400" s="5">
        <v>0</v>
      </c>
      <c r="AN400" s="44"/>
      <c r="AO400" s="44"/>
      <c r="AP400" s="44"/>
      <c r="AQ400" s="44"/>
      <c r="AR400" s="44"/>
      <c r="AS400" s="5">
        <v>0</v>
      </c>
      <c r="AX400" s="5"/>
    </row>
    <row r="401" spans="1:50" ht="29" x14ac:dyDescent="0.35">
      <c r="A401" s="25" t="s">
        <v>1040</v>
      </c>
      <c r="B401" s="15" t="s">
        <v>9</v>
      </c>
      <c r="C401" s="15" t="s">
        <v>371</v>
      </c>
      <c r="D401" s="15" t="s">
        <v>3744</v>
      </c>
      <c r="E401" s="72">
        <v>44270</v>
      </c>
      <c r="F401" s="15">
        <v>44087</v>
      </c>
      <c r="G401" s="15" t="s">
        <v>1041</v>
      </c>
      <c r="H401" s="44"/>
      <c r="I401" s="15" t="s">
        <v>1974</v>
      </c>
      <c r="J401" s="7" t="s">
        <v>1965</v>
      </c>
      <c r="K401" s="121">
        <v>3300</v>
      </c>
      <c r="L401" s="145">
        <v>200000</v>
      </c>
      <c r="M401" s="145"/>
      <c r="N401" s="63">
        <v>200000</v>
      </c>
      <c r="O401" s="15" t="s">
        <v>299</v>
      </c>
      <c r="P401" s="27">
        <v>2780</v>
      </c>
      <c r="Q401" s="27"/>
      <c r="R401" s="27">
        <v>0</v>
      </c>
      <c r="S401" s="29"/>
      <c r="T401" s="29"/>
      <c r="U401" s="29"/>
      <c r="V401" s="27">
        <v>240</v>
      </c>
      <c r="W401" s="30">
        <v>44470</v>
      </c>
      <c r="X401" s="15" t="s">
        <v>30</v>
      </c>
      <c r="Y401" s="15"/>
      <c r="AA401" s="42"/>
      <c r="AB401" s="42"/>
      <c r="AC401" s="42"/>
      <c r="AD401" s="42" t="s">
        <v>1620</v>
      </c>
      <c r="AE401" s="42"/>
      <c r="AF401" s="42"/>
      <c r="AG401" s="42"/>
      <c r="AH401" s="42"/>
      <c r="AI401" s="42"/>
      <c r="AJ401" s="42"/>
      <c r="AK401" s="42"/>
      <c r="AL401" s="5">
        <v>1</v>
      </c>
      <c r="AN401" s="44"/>
      <c r="AO401" s="44"/>
      <c r="AP401" s="44"/>
      <c r="AQ401" s="44"/>
      <c r="AR401" s="44"/>
      <c r="AS401" s="5">
        <v>0</v>
      </c>
      <c r="AX401" s="5"/>
    </row>
    <row r="402" spans="1:50" ht="43.5" x14ac:dyDescent="0.35">
      <c r="A402" s="25" t="s">
        <v>1887</v>
      </c>
      <c r="B402" s="15" t="s">
        <v>9</v>
      </c>
      <c r="C402" s="15" t="s">
        <v>371</v>
      </c>
      <c r="D402" s="15" t="s">
        <v>2000</v>
      </c>
      <c r="E402" s="72">
        <v>44320</v>
      </c>
      <c r="F402" s="15">
        <v>44061</v>
      </c>
      <c r="G402" s="15" t="s">
        <v>1888</v>
      </c>
      <c r="H402" s="44"/>
      <c r="I402" s="15" t="s">
        <v>2000</v>
      </c>
      <c r="J402" s="7" t="s">
        <v>1965</v>
      </c>
      <c r="K402" s="121">
        <v>240</v>
      </c>
      <c r="L402" s="145">
        <v>50000</v>
      </c>
      <c r="M402" s="145"/>
      <c r="N402" s="63">
        <v>50000</v>
      </c>
      <c r="O402" s="15" t="s">
        <v>341</v>
      </c>
      <c r="P402" s="27">
        <v>110</v>
      </c>
      <c r="Q402" s="27"/>
      <c r="R402" s="27">
        <v>0</v>
      </c>
      <c r="S402" s="29"/>
      <c r="T402" s="29"/>
      <c r="U402" s="29"/>
      <c r="V402" s="27">
        <v>240</v>
      </c>
      <c r="W402" s="30">
        <v>44317</v>
      </c>
      <c r="X402" s="15"/>
      <c r="Y402" s="15"/>
      <c r="AA402" s="42"/>
      <c r="AB402" s="42"/>
      <c r="AC402" s="42"/>
      <c r="AD402" s="42"/>
      <c r="AE402" s="42"/>
      <c r="AF402" s="42"/>
      <c r="AG402" s="42"/>
      <c r="AH402" s="42"/>
      <c r="AI402" s="42"/>
      <c r="AJ402" s="42"/>
      <c r="AK402" s="42"/>
      <c r="AL402" s="5">
        <v>0</v>
      </c>
      <c r="AN402" s="44"/>
      <c r="AO402" s="44"/>
      <c r="AP402" s="44"/>
      <c r="AQ402" s="44"/>
      <c r="AR402" s="44"/>
      <c r="AS402" s="5">
        <v>0</v>
      </c>
      <c r="AX402" s="5"/>
    </row>
    <row r="403" spans="1:50" ht="29" x14ac:dyDescent="0.35">
      <c r="A403" s="25" t="s">
        <v>1905</v>
      </c>
      <c r="B403" s="15" t="s">
        <v>9</v>
      </c>
      <c r="C403" s="15" t="s">
        <v>371</v>
      </c>
      <c r="D403" s="15" t="s">
        <v>3579</v>
      </c>
      <c r="E403" s="72">
        <v>44521</v>
      </c>
      <c r="F403" s="15">
        <v>44048</v>
      </c>
      <c r="G403" s="15" t="s">
        <v>1906</v>
      </c>
      <c r="H403" s="44"/>
      <c r="I403" s="15" t="s">
        <v>1978</v>
      </c>
      <c r="J403" s="7" t="s">
        <v>1965</v>
      </c>
      <c r="K403" s="121">
        <v>4510</v>
      </c>
      <c r="L403" s="145">
        <v>37500</v>
      </c>
      <c r="M403" s="145"/>
      <c r="N403" s="63">
        <v>37500</v>
      </c>
      <c r="O403" s="15" t="s">
        <v>299</v>
      </c>
      <c r="P403" s="27">
        <v>0</v>
      </c>
      <c r="Q403" s="27"/>
      <c r="R403" s="27">
        <v>335</v>
      </c>
      <c r="S403" s="29"/>
      <c r="T403" s="29"/>
      <c r="U403" s="29"/>
      <c r="V403" s="27">
        <v>3815</v>
      </c>
      <c r="W403" s="30">
        <v>44348</v>
      </c>
      <c r="X403" s="15"/>
      <c r="Y403" s="15"/>
      <c r="AA403" s="42"/>
      <c r="AB403" s="42"/>
      <c r="AC403" s="42"/>
      <c r="AD403" s="42"/>
      <c r="AE403" s="42"/>
      <c r="AF403" s="42"/>
      <c r="AG403" s="42"/>
      <c r="AH403" s="42"/>
      <c r="AI403" s="42"/>
      <c r="AJ403" s="42"/>
      <c r="AK403" s="42"/>
      <c r="AL403" s="5">
        <v>0</v>
      </c>
      <c r="AN403" s="44"/>
      <c r="AO403" s="44"/>
      <c r="AP403" s="44"/>
      <c r="AQ403" s="44"/>
      <c r="AR403" s="44"/>
      <c r="AS403" s="5">
        <v>0</v>
      </c>
      <c r="AX403" s="5"/>
    </row>
    <row r="404" spans="1:50" s="24" customFormat="1" ht="29" x14ac:dyDescent="0.35">
      <c r="A404" s="16" t="s">
        <v>1193</v>
      </c>
      <c r="B404" s="17" t="s">
        <v>9</v>
      </c>
      <c r="C404" s="17" t="s">
        <v>371</v>
      </c>
      <c r="D404" s="17" t="s">
        <v>2803</v>
      </c>
      <c r="E404" s="18">
        <v>44570</v>
      </c>
      <c r="F404" s="18">
        <v>44210</v>
      </c>
      <c r="G404" s="17" t="s">
        <v>1194</v>
      </c>
      <c r="H404" s="46"/>
      <c r="I404" s="17" t="s">
        <v>1973</v>
      </c>
      <c r="J404" s="19" t="s">
        <v>160</v>
      </c>
      <c r="K404" s="122">
        <v>54000</v>
      </c>
      <c r="L404" s="146">
        <v>1200000</v>
      </c>
      <c r="M404" s="146"/>
      <c r="N404" s="21">
        <v>1200000</v>
      </c>
      <c r="O404" s="17" t="s">
        <v>289</v>
      </c>
      <c r="P404" s="20">
        <v>17205</v>
      </c>
      <c r="Q404" s="20"/>
      <c r="R404" s="20">
        <v>0</v>
      </c>
      <c r="S404" s="22"/>
      <c r="T404" s="22"/>
      <c r="U404" s="22"/>
      <c r="V404" s="20">
        <v>29262</v>
      </c>
      <c r="W404" s="23">
        <v>44562</v>
      </c>
      <c r="X404" s="17"/>
      <c r="Y404" s="17" t="s">
        <v>1967</v>
      </c>
      <c r="AA404" s="43"/>
      <c r="AB404" s="43"/>
      <c r="AC404" s="43"/>
      <c r="AD404" s="43"/>
      <c r="AE404" s="43"/>
      <c r="AF404" s="43"/>
      <c r="AG404" s="43"/>
      <c r="AH404" s="43"/>
      <c r="AI404" s="43"/>
      <c r="AJ404" s="43"/>
      <c r="AK404" s="43"/>
      <c r="AL404" s="5">
        <v>0</v>
      </c>
      <c r="AN404" s="46" t="s">
        <v>1620</v>
      </c>
      <c r="AO404" s="46"/>
      <c r="AP404" s="46"/>
      <c r="AQ404" s="46"/>
      <c r="AR404" s="46"/>
      <c r="AS404" s="5">
        <v>1</v>
      </c>
      <c r="AU404" s="128"/>
      <c r="AV404" s="84"/>
    </row>
    <row r="405" spans="1:50" ht="87" x14ac:dyDescent="0.35">
      <c r="A405" s="25" t="s">
        <v>1017</v>
      </c>
      <c r="B405" s="15" t="s">
        <v>9</v>
      </c>
      <c r="C405" s="15" t="s">
        <v>371</v>
      </c>
      <c r="D405" s="15" t="s">
        <v>2803</v>
      </c>
      <c r="E405" s="72">
        <v>44570</v>
      </c>
      <c r="F405" s="15">
        <v>44210</v>
      </c>
      <c r="G405" s="15" t="s">
        <v>1018</v>
      </c>
      <c r="H405" s="44"/>
      <c r="I405" s="36" t="s">
        <v>3676</v>
      </c>
      <c r="J405" s="7" t="s">
        <v>1965</v>
      </c>
      <c r="K405" s="121">
        <v>2100</v>
      </c>
      <c r="L405" s="145">
        <v>96200</v>
      </c>
      <c r="M405" s="145"/>
      <c r="N405" s="63">
        <v>96200</v>
      </c>
      <c r="O405" s="15" t="s">
        <v>299</v>
      </c>
      <c r="P405" s="27">
        <v>1050</v>
      </c>
      <c r="Q405" s="27"/>
      <c r="R405" s="27">
        <v>0</v>
      </c>
      <c r="S405" s="29"/>
      <c r="T405" s="29"/>
      <c r="U405" s="29"/>
      <c r="V405" s="27">
        <v>0</v>
      </c>
      <c r="W405" s="30">
        <v>44440</v>
      </c>
      <c r="X405" s="15"/>
      <c r="Y405" s="15"/>
      <c r="AA405" s="42"/>
      <c r="AB405" s="42"/>
      <c r="AC405" s="42"/>
      <c r="AD405" s="42"/>
      <c r="AE405" s="42"/>
      <c r="AF405" s="42"/>
      <c r="AG405" s="42"/>
      <c r="AH405" s="42"/>
      <c r="AI405" s="42"/>
      <c r="AJ405" s="42"/>
      <c r="AK405" s="42"/>
      <c r="AL405" s="5">
        <v>0</v>
      </c>
      <c r="AN405" s="44"/>
      <c r="AO405" s="44"/>
      <c r="AP405" s="44"/>
      <c r="AQ405" s="44"/>
      <c r="AR405" s="44"/>
      <c r="AS405" s="5">
        <v>0</v>
      </c>
      <c r="AX405" s="5"/>
    </row>
    <row r="406" spans="1:50" ht="43.5" x14ac:dyDescent="0.35">
      <c r="A406" s="25" t="s">
        <v>1042</v>
      </c>
      <c r="B406" s="15" t="s">
        <v>9</v>
      </c>
      <c r="C406" s="15" t="s">
        <v>371</v>
      </c>
      <c r="D406" s="15" t="s">
        <v>3557</v>
      </c>
      <c r="E406" s="72">
        <v>44600</v>
      </c>
      <c r="F406" s="15">
        <v>44184</v>
      </c>
      <c r="G406" s="15" t="s">
        <v>1043</v>
      </c>
      <c r="H406" s="44"/>
      <c r="I406" s="15" t="s">
        <v>1997</v>
      </c>
      <c r="J406" s="7" t="s">
        <v>1296</v>
      </c>
      <c r="K406" s="121">
        <v>1000</v>
      </c>
      <c r="L406" s="145">
        <v>200000</v>
      </c>
      <c r="M406" s="145"/>
      <c r="N406" s="63">
        <v>200000</v>
      </c>
      <c r="O406" s="15" t="s">
        <v>301</v>
      </c>
      <c r="P406" s="27">
        <v>481</v>
      </c>
      <c r="Q406" s="27"/>
      <c r="R406" s="27">
        <v>770</v>
      </c>
      <c r="S406" s="29"/>
      <c r="T406" s="29"/>
      <c r="U406" s="29"/>
      <c r="V406" s="27">
        <v>0</v>
      </c>
      <c r="W406" s="30">
        <v>44317</v>
      </c>
      <c r="X406" s="15" t="s">
        <v>63</v>
      </c>
      <c r="Y406" s="15"/>
      <c r="AA406" s="42" t="s">
        <v>1620</v>
      </c>
      <c r="AB406" s="42"/>
      <c r="AC406" s="42"/>
      <c r="AD406" s="42"/>
      <c r="AE406" s="42"/>
      <c r="AF406" s="42"/>
      <c r="AG406" s="42"/>
      <c r="AH406" s="42"/>
      <c r="AI406" s="42"/>
      <c r="AJ406" s="42"/>
      <c r="AK406" s="42"/>
      <c r="AL406" s="5">
        <v>1</v>
      </c>
      <c r="AN406" s="44"/>
      <c r="AO406" s="44"/>
      <c r="AP406" s="44"/>
      <c r="AQ406" s="44"/>
      <c r="AR406" s="44"/>
      <c r="AS406" s="5">
        <v>0</v>
      </c>
      <c r="AX406" s="5"/>
    </row>
    <row r="407" spans="1:50" ht="29" x14ac:dyDescent="0.35">
      <c r="A407" s="25" t="s">
        <v>1037</v>
      </c>
      <c r="B407" s="15" t="s">
        <v>9</v>
      </c>
      <c r="C407" s="15" t="s">
        <v>359</v>
      </c>
      <c r="D407" s="15" t="s">
        <v>3745</v>
      </c>
      <c r="E407" s="72">
        <v>49000</v>
      </c>
      <c r="F407" s="15">
        <v>49007</v>
      </c>
      <c r="G407" s="15" t="s">
        <v>1038</v>
      </c>
      <c r="H407" s="44"/>
      <c r="I407" s="15" t="s">
        <v>1981</v>
      </c>
      <c r="J407" s="7" t="s">
        <v>160</v>
      </c>
      <c r="K407" s="121">
        <v>4355</v>
      </c>
      <c r="L407" s="145">
        <v>100000</v>
      </c>
      <c r="M407" s="145"/>
      <c r="N407" s="63">
        <v>100000</v>
      </c>
      <c r="O407" s="15" t="s">
        <v>3433</v>
      </c>
      <c r="P407" s="38" t="s">
        <v>2811</v>
      </c>
      <c r="Q407" s="38"/>
      <c r="R407" s="38">
        <v>0</v>
      </c>
      <c r="S407" s="64"/>
      <c r="T407" s="64"/>
      <c r="U407" s="64"/>
      <c r="V407" s="38">
        <v>0</v>
      </c>
      <c r="W407" s="30">
        <v>44578</v>
      </c>
      <c r="X407" s="15"/>
      <c r="Y407" s="15"/>
      <c r="AA407" s="42"/>
      <c r="AB407" s="42"/>
      <c r="AC407" s="42"/>
      <c r="AD407" s="42"/>
      <c r="AE407" s="42"/>
      <c r="AF407" s="42"/>
      <c r="AG407" s="42"/>
      <c r="AH407" s="42"/>
      <c r="AI407" s="42"/>
      <c r="AJ407" s="42"/>
      <c r="AK407" s="42"/>
      <c r="AL407" s="5">
        <v>0</v>
      </c>
      <c r="AN407" s="44"/>
      <c r="AO407" s="44"/>
      <c r="AP407" s="44"/>
      <c r="AQ407" s="44"/>
      <c r="AR407" s="44"/>
      <c r="AS407" s="5">
        <v>0</v>
      </c>
      <c r="AX407" s="5"/>
    </row>
    <row r="408" spans="1:50" ht="43.5" x14ac:dyDescent="0.35">
      <c r="A408" s="25" t="s">
        <v>1019</v>
      </c>
      <c r="B408" s="15" t="s">
        <v>9</v>
      </c>
      <c r="C408" s="15" t="s">
        <v>359</v>
      </c>
      <c r="D408" s="15" t="s">
        <v>3539</v>
      </c>
      <c r="E408" s="72">
        <v>49123</v>
      </c>
      <c r="F408" s="15">
        <v>49160</v>
      </c>
      <c r="G408" s="15" t="s">
        <v>1020</v>
      </c>
      <c r="H408" s="44"/>
      <c r="I408" s="15" t="s">
        <v>1980</v>
      </c>
      <c r="J408" s="7" t="s">
        <v>1296</v>
      </c>
      <c r="K408" s="121">
        <v>1079</v>
      </c>
      <c r="L408" s="145">
        <v>107900</v>
      </c>
      <c r="M408" s="145"/>
      <c r="N408" s="63">
        <v>107900</v>
      </c>
      <c r="O408" s="15" t="s">
        <v>301</v>
      </c>
      <c r="P408" s="38" t="s">
        <v>2812</v>
      </c>
      <c r="Q408" s="38"/>
      <c r="R408" s="38" t="s">
        <v>2816</v>
      </c>
      <c r="S408" s="64"/>
      <c r="T408" s="64"/>
      <c r="U408" s="64"/>
      <c r="V408" s="38">
        <v>300</v>
      </c>
      <c r="W408" s="30">
        <v>44440</v>
      </c>
      <c r="X408" s="15"/>
      <c r="Y408" s="15" t="s">
        <v>847</v>
      </c>
      <c r="AA408" s="42"/>
      <c r="AB408" s="42"/>
      <c r="AC408" s="42"/>
      <c r="AD408" s="42"/>
      <c r="AE408" s="42"/>
      <c r="AF408" s="42"/>
      <c r="AG408" s="42"/>
      <c r="AH408" s="42"/>
      <c r="AI408" s="42"/>
      <c r="AJ408" s="42"/>
      <c r="AK408" s="42"/>
      <c r="AL408" s="5">
        <v>0</v>
      </c>
      <c r="AN408" s="44"/>
      <c r="AO408" s="44"/>
      <c r="AP408" s="44"/>
      <c r="AQ408" s="44"/>
      <c r="AR408" s="44" t="s">
        <v>1620</v>
      </c>
      <c r="AS408" s="5">
        <v>1</v>
      </c>
      <c r="AX408" s="5"/>
    </row>
    <row r="409" spans="1:50" ht="43.5" x14ac:dyDescent="0.35">
      <c r="A409" s="25" t="s">
        <v>357</v>
      </c>
      <c r="B409" s="15" t="s">
        <v>9</v>
      </c>
      <c r="C409" s="15" t="s">
        <v>359</v>
      </c>
      <c r="D409" s="15" t="s">
        <v>2796</v>
      </c>
      <c r="E409" s="72">
        <v>49125</v>
      </c>
      <c r="F409" s="15">
        <v>49090</v>
      </c>
      <c r="G409" s="15" t="s">
        <v>358</v>
      </c>
      <c r="H409" s="44"/>
      <c r="I409" s="15" t="s">
        <v>1982</v>
      </c>
      <c r="J409" s="7" t="s">
        <v>1965</v>
      </c>
      <c r="K409" s="121">
        <v>5600.0000000000009</v>
      </c>
      <c r="L409" s="145">
        <v>25000</v>
      </c>
      <c r="M409" s="145"/>
      <c r="N409" s="63">
        <v>25000</v>
      </c>
      <c r="O409" s="15" t="s">
        <v>301</v>
      </c>
      <c r="P409" s="38">
        <v>351</v>
      </c>
      <c r="Q409" s="38"/>
      <c r="R409" s="38">
        <v>0</v>
      </c>
      <c r="S409" s="64"/>
      <c r="T409" s="64"/>
      <c r="U409" s="64"/>
      <c r="V409" s="38">
        <v>0</v>
      </c>
      <c r="W409" s="30">
        <v>44378</v>
      </c>
      <c r="X409" s="15"/>
      <c r="Y409" s="15"/>
      <c r="AA409" s="42"/>
      <c r="AB409" s="42"/>
      <c r="AC409" s="42"/>
      <c r="AD409" s="42"/>
      <c r="AE409" s="42"/>
      <c r="AF409" s="42"/>
      <c r="AG409" s="42"/>
      <c r="AH409" s="42"/>
      <c r="AI409" s="42"/>
      <c r="AJ409" s="42"/>
      <c r="AK409" s="42"/>
      <c r="AL409" s="5">
        <v>0</v>
      </c>
      <c r="AN409" s="44"/>
      <c r="AO409" s="44"/>
      <c r="AP409" s="44"/>
      <c r="AQ409" s="44"/>
      <c r="AR409" s="44"/>
      <c r="AS409" s="5">
        <v>0</v>
      </c>
      <c r="AX409" s="5"/>
    </row>
    <row r="410" spans="1:50" ht="29" x14ac:dyDescent="0.35">
      <c r="A410" s="25" t="s">
        <v>1023</v>
      </c>
      <c r="B410" s="15" t="s">
        <v>9</v>
      </c>
      <c r="C410" s="15" t="s">
        <v>359</v>
      </c>
      <c r="D410" s="15" t="s">
        <v>3677</v>
      </c>
      <c r="E410" s="72">
        <v>49330</v>
      </c>
      <c r="F410" s="15">
        <v>49080</v>
      </c>
      <c r="G410" s="15" t="s">
        <v>1024</v>
      </c>
      <c r="H410" s="44"/>
      <c r="I410" s="15" t="s">
        <v>1980</v>
      </c>
      <c r="J410" s="7" t="s">
        <v>1296</v>
      </c>
      <c r="K410" s="121">
        <v>10488</v>
      </c>
      <c r="L410" s="145">
        <v>178431</v>
      </c>
      <c r="M410" s="145"/>
      <c r="N410" s="63">
        <v>178431</v>
      </c>
      <c r="O410" s="15" t="s">
        <v>299</v>
      </c>
      <c r="P410" s="38" t="s">
        <v>2810</v>
      </c>
      <c r="Q410" s="38"/>
      <c r="R410" s="41"/>
      <c r="S410" s="64"/>
      <c r="T410" s="64"/>
      <c r="U410" s="64"/>
      <c r="V410" s="38" t="s">
        <v>2815</v>
      </c>
      <c r="W410" s="30">
        <v>44545</v>
      </c>
      <c r="X410" s="15" t="s">
        <v>2818</v>
      </c>
      <c r="Y410" s="15"/>
      <c r="AA410" s="42"/>
      <c r="AB410" s="42" t="s">
        <v>1620</v>
      </c>
      <c r="AC410" s="42"/>
      <c r="AD410" s="42" t="s">
        <v>1620</v>
      </c>
      <c r="AE410" s="42"/>
      <c r="AF410" s="42"/>
      <c r="AG410" s="42"/>
      <c r="AH410" s="42"/>
      <c r="AI410" s="42"/>
      <c r="AJ410" s="42"/>
      <c r="AK410" s="42"/>
      <c r="AL410" s="5">
        <v>2</v>
      </c>
      <c r="AN410" s="44"/>
      <c r="AO410" s="44"/>
      <c r="AP410" s="44"/>
      <c r="AQ410" s="44"/>
      <c r="AR410" s="44"/>
      <c r="AS410" s="5">
        <v>0</v>
      </c>
      <c r="AX410" s="5"/>
    </row>
    <row r="411" spans="1:50" ht="43.5" x14ac:dyDescent="0.35">
      <c r="A411" s="25" t="s">
        <v>1920</v>
      </c>
      <c r="B411" s="15" t="s">
        <v>9</v>
      </c>
      <c r="C411" s="15" t="s">
        <v>359</v>
      </c>
      <c r="D411" s="15" t="s">
        <v>3678</v>
      </c>
      <c r="E411" s="72">
        <v>49420</v>
      </c>
      <c r="F411" s="15">
        <v>49248</v>
      </c>
      <c r="G411" s="15" t="s">
        <v>1921</v>
      </c>
      <c r="H411" s="44"/>
      <c r="I411" s="15" t="s">
        <v>2001</v>
      </c>
      <c r="J411" s="7" t="s">
        <v>1965</v>
      </c>
      <c r="K411" s="121">
        <v>1560</v>
      </c>
      <c r="L411" s="145">
        <v>578000</v>
      </c>
      <c r="M411" s="145"/>
      <c r="N411" s="63">
        <v>578000</v>
      </c>
      <c r="O411" s="15" t="s">
        <v>299</v>
      </c>
      <c r="P411" s="38">
        <v>0</v>
      </c>
      <c r="Q411" s="38"/>
      <c r="R411" s="38">
        <v>0</v>
      </c>
      <c r="S411" s="64"/>
      <c r="T411" s="64"/>
      <c r="U411" s="64"/>
      <c r="V411" s="38">
        <v>0</v>
      </c>
      <c r="W411" s="30">
        <v>44531</v>
      </c>
      <c r="X411" s="15" t="s">
        <v>30</v>
      </c>
      <c r="Y411" s="15"/>
      <c r="AA411" s="42"/>
      <c r="AB411" s="42"/>
      <c r="AC411" s="42"/>
      <c r="AD411" s="42" t="s">
        <v>1620</v>
      </c>
      <c r="AE411" s="42"/>
      <c r="AF411" s="42"/>
      <c r="AG411" s="42"/>
      <c r="AH411" s="42"/>
      <c r="AI411" s="42"/>
      <c r="AJ411" s="42"/>
      <c r="AK411" s="42"/>
      <c r="AL411" s="5">
        <v>1</v>
      </c>
      <c r="AN411" s="44"/>
      <c r="AO411" s="44"/>
      <c r="AP411" s="44"/>
      <c r="AQ411" s="44"/>
      <c r="AR411" s="44"/>
      <c r="AS411" s="5">
        <v>0</v>
      </c>
      <c r="AX411" s="5"/>
    </row>
    <row r="412" spans="1:50" ht="29" x14ac:dyDescent="0.35">
      <c r="A412" s="25" t="s">
        <v>1884</v>
      </c>
      <c r="B412" s="15" t="s">
        <v>9</v>
      </c>
      <c r="C412" s="15" t="s">
        <v>359</v>
      </c>
      <c r="D412" s="15" t="s">
        <v>3580</v>
      </c>
      <c r="E412" s="72">
        <v>49430</v>
      </c>
      <c r="F412" s="15">
        <v>49174</v>
      </c>
      <c r="G412" s="15" t="s">
        <v>1885</v>
      </c>
      <c r="H412" s="44"/>
      <c r="I412" s="15" t="s">
        <v>1979</v>
      </c>
      <c r="J412" s="7" t="s">
        <v>1965</v>
      </c>
      <c r="K412" s="121">
        <v>1215</v>
      </c>
      <c r="L412" s="145">
        <v>75000</v>
      </c>
      <c r="M412" s="145"/>
      <c r="N412" s="63">
        <v>75000</v>
      </c>
      <c r="O412" s="15" t="s">
        <v>299</v>
      </c>
      <c r="P412" s="38" t="s">
        <v>2809</v>
      </c>
      <c r="Q412" s="38"/>
      <c r="R412" s="38">
        <v>0</v>
      </c>
      <c r="S412" s="64"/>
      <c r="T412" s="64"/>
      <c r="U412" s="64"/>
      <c r="V412" s="38"/>
      <c r="W412" s="30">
        <v>44440</v>
      </c>
      <c r="X412" s="15"/>
      <c r="Y412" s="15"/>
      <c r="AA412" s="42"/>
      <c r="AB412" s="42"/>
      <c r="AC412" s="42"/>
      <c r="AD412" s="42"/>
      <c r="AE412" s="42"/>
      <c r="AF412" s="42"/>
      <c r="AG412" s="42"/>
      <c r="AH412" s="42"/>
      <c r="AI412" s="42"/>
      <c r="AJ412" s="42"/>
      <c r="AK412" s="42"/>
      <c r="AL412" s="5">
        <v>0</v>
      </c>
      <c r="AN412" s="44"/>
      <c r="AO412" s="44"/>
      <c r="AP412" s="44"/>
      <c r="AQ412" s="44"/>
      <c r="AR412" s="44"/>
      <c r="AS412" s="5">
        <v>0</v>
      </c>
      <c r="AX412" s="5"/>
    </row>
    <row r="413" spans="1:50" ht="29" x14ac:dyDescent="0.35">
      <c r="A413" s="25" t="s">
        <v>1045</v>
      </c>
      <c r="B413" s="15" t="s">
        <v>9</v>
      </c>
      <c r="C413" s="15" t="s">
        <v>359</v>
      </c>
      <c r="D413" s="15" t="s">
        <v>3581</v>
      </c>
      <c r="E413" s="72">
        <v>49600</v>
      </c>
      <c r="F413" s="15">
        <v>49023</v>
      </c>
      <c r="G413" s="15" t="s">
        <v>1046</v>
      </c>
      <c r="H413" s="44"/>
      <c r="I413" s="15" t="s">
        <v>1983</v>
      </c>
      <c r="J413" s="7" t="s">
        <v>1965</v>
      </c>
      <c r="K413" s="121">
        <v>5000</v>
      </c>
      <c r="L413" s="145">
        <v>350000</v>
      </c>
      <c r="M413" s="145"/>
      <c r="N413" s="63">
        <v>350000</v>
      </c>
      <c r="O413" s="15" t="s">
        <v>289</v>
      </c>
      <c r="P413" s="27">
        <v>0</v>
      </c>
      <c r="Q413" s="27"/>
      <c r="R413" s="27">
        <v>0</v>
      </c>
      <c r="S413" s="29"/>
      <c r="T413" s="29"/>
      <c r="U413" s="29"/>
      <c r="V413" s="27" t="s">
        <v>2817</v>
      </c>
      <c r="W413" s="30">
        <v>44440</v>
      </c>
      <c r="X413" s="15"/>
      <c r="Y413" s="15"/>
      <c r="AA413" s="42"/>
      <c r="AB413" s="42"/>
      <c r="AC413" s="42"/>
      <c r="AD413" s="42"/>
      <c r="AE413" s="42"/>
      <c r="AF413" s="42"/>
      <c r="AG413" s="42"/>
      <c r="AH413" s="42"/>
      <c r="AI413" s="42"/>
      <c r="AJ413" s="42"/>
      <c r="AK413" s="42"/>
      <c r="AL413" s="5">
        <v>0</v>
      </c>
      <c r="AN413" s="44"/>
      <c r="AO413" s="44"/>
      <c r="AP413" s="44"/>
      <c r="AQ413" s="44"/>
      <c r="AR413" s="44"/>
      <c r="AS413" s="5">
        <v>0</v>
      </c>
      <c r="AX413" s="5"/>
    </row>
    <row r="414" spans="1:50" ht="29" x14ac:dyDescent="0.35">
      <c r="A414" s="25" t="s">
        <v>616</v>
      </c>
      <c r="B414" s="15" t="s">
        <v>9</v>
      </c>
      <c r="C414" s="15" t="s">
        <v>619</v>
      </c>
      <c r="D414" s="15" t="s">
        <v>2797</v>
      </c>
      <c r="E414" s="72">
        <v>53000</v>
      </c>
      <c r="F414" s="15">
        <v>53130</v>
      </c>
      <c r="G414" s="15" t="s">
        <v>617</v>
      </c>
      <c r="H414" s="44"/>
      <c r="I414" s="15" t="s">
        <v>618</v>
      </c>
      <c r="J414" s="7" t="s">
        <v>1965</v>
      </c>
      <c r="K414" s="121">
        <v>1572</v>
      </c>
      <c r="L414" s="145">
        <v>891973.5</v>
      </c>
      <c r="M414" s="145"/>
      <c r="N414" s="63">
        <v>891973.5</v>
      </c>
      <c r="O414" s="15" t="s">
        <v>299</v>
      </c>
      <c r="P414" s="27">
        <v>2067</v>
      </c>
      <c r="Q414" s="27"/>
      <c r="R414" s="27">
        <v>300</v>
      </c>
      <c r="S414" s="29"/>
      <c r="T414" s="29"/>
      <c r="U414" s="29"/>
      <c r="V414" s="27">
        <v>360</v>
      </c>
      <c r="W414" s="30">
        <v>44348</v>
      </c>
      <c r="X414" s="15" t="s">
        <v>2819</v>
      </c>
      <c r="Y414" s="15"/>
      <c r="AA414" s="42" t="s">
        <v>1620</v>
      </c>
      <c r="AB414" s="42" t="s">
        <v>1620</v>
      </c>
      <c r="AC414" s="42"/>
      <c r="AD414" s="42"/>
      <c r="AE414" s="42"/>
      <c r="AF414" s="42"/>
      <c r="AG414" s="42"/>
      <c r="AH414" s="42"/>
      <c r="AI414" s="42"/>
      <c r="AJ414" s="42"/>
      <c r="AK414" s="42"/>
      <c r="AL414" s="5">
        <v>2</v>
      </c>
      <c r="AN414" s="44"/>
      <c r="AO414" s="44"/>
      <c r="AP414" s="44"/>
      <c r="AQ414" s="44"/>
      <c r="AR414" s="44"/>
      <c r="AS414" s="5">
        <v>0</v>
      </c>
      <c r="AX414" s="5"/>
    </row>
    <row r="415" spans="1:50" ht="29" x14ac:dyDescent="0.35">
      <c r="A415" s="25" t="s">
        <v>1923</v>
      </c>
      <c r="B415" s="15" t="s">
        <v>9</v>
      </c>
      <c r="C415" s="15" t="s">
        <v>619</v>
      </c>
      <c r="D415" s="15" t="s">
        <v>2797</v>
      </c>
      <c r="E415" s="72">
        <v>53000</v>
      </c>
      <c r="F415" s="15">
        <v>53130</v>
      </c>
      <c r="G415" s="15" t="s">
        <v>1924</v>
      </c>
      <c r="H415" s="44"/>
      <c r="I415" s="15" t="s">
        <v>1984</v>
      </c>
      <c r="J415" s="7" t="s">
        <v>2832</v>
      </c>
      <c r="K415" s="121">
        <v>17000</v>
      </c>
      <c r="L415" s="145">
        <v>180000</v>
      </c>
      <c r="M415" s="145"/>
      <c r="N415" s="63">
        <v>180000</v>
      </c>
      <c r="O415" s="15" t="s">
        <v>289</v>
      </c>
      <c r="P415" s="27">
        <v>0</v>
      </c>
      <c r="Q415" s="27"/>
      <c r="R415" s="27">
        <v>3500</v>
      </c>
      <c r="S415" s="29"/>
      <c r="T415" s="29"/>
      <c r="U415" s="29"/>
      <c r="V415" s="27">
        <v>0</v>
      </c>
      <c r="W415" s="30">
        <v>44201</v>
      </c>
      <c r="X415" s="15" t="s">
        <v>2820</v>
      </c>
      <c r="Y415" s="15"/>
      <c r="AA415" s="42" t="s">
        <v>1620</v>
      </c>
      <c r="AB415" s="42" t="s">
        <v>1620</v>
      </c>
      <c r="AC415" s="42" t="s">
        <v>1620</v>
      </c>
      <c r="AD415" s="42"/>
      <c r="AE415" s="42"/>
      <c r="AF415" s="42"/>
      <c r="AG415" s="42"/>
      <c r="AH415" s="42"/>
      <c r="AI415" s="42"/>
      <c r="AJ415" s="42"/>
      <c r="AK415" s="42"/>
      <c r="AL415" s="5">
        <v>3</v>
      </c>
      <c r="AN415" s="44"/>
      <c r="AO415" s="44"/>
      <c r="AP415" s="44"/>
      <c r="AQ415" s="44"/>
      <c r="AR415" s="44"/>
      <c r="AS415" s="5">
        <v>0</v>
      </c>
      <c r="AV415" s="86" t="s">
        <v>3426</v>
      </c>
      <c r="AW415" s="75"/>
      <c r="AX415" s="5"/>
    </row>
    <row r="416" spans="1:50" ht="43.5" x14ac:dyDescent="0.35">
      <c r="A416" s="25" t="s">
        <v>1566</v>
      </c>
      <c r="B416" s="15" t="s">
        <v>9</v>
      </c>
      <c r="C416" s="15" t="s">
        <v>619</v>
      </c>
      <c r="D416" s="15" t="s">
        <v>2801</v>
      </c>
      <c r="E416" s="72">
        <v>53100</v>
      </c>
      <c r="F416" s="15">
        <v>53147</v>
      </c>
      <c r="G416" s="15" t="s">
        <v>1567</v>
      </c>
      <c r="H416" s="44"/>
      <c r="I416" s="15" t="s">
        <v>1568</v>
      </c>
      <c r="J416" s="7" t="s">
        <v>1965</v>
      </c>
      <c r="K416" s="121">
        <v>59000</v>
      </c>
      <c r="L416" s="145">
        <v>200000</v>
      </c>
      <c r="M416" s="145"/>
      <c r="N416" s="63">
        <v>200000</v>
      </c>
      <c r="O416" s="15" t="s">
        <v>341</v>
      </c>
      <c r="P416" s="27">
        <v>15580</v>
      </c>
      <c r="Q416" s="27"/>
      <c r="R416" s="27">
        <v>3695</v>
      </c>
      <c r="S416" s="29"/>
      <c r="T416" s="29"/>
      <c r="U416" s="29"/>
      <c r="V416" s="27">
        <v>45500</v>
      </c>
      <c r="W416" s="30">
        <v>44348</v>
      </c>
      <c r="X416" s="15" t="s">
        <v>1969</v>
      </c>
      <c r="Y416" s="15"/>
      <c r="AA416" s="42"/>
      <c r="AB416" s="42"/>
      <c r="AC416" s="42" t="s">
        <v>1620</v>
      </c>
      <c r="AD416" s="42" t="s">
        <v>1620</v>
      </c>
      <c r="AE416" s="42"/>
      <c r="AF416" s="42"/>
      <c r="AG416" s="42"/>
      <c r="AH416" s="42"/>
      <c r="AI416" s="42"/>
      <c r="AJ416" s="42"/>
      <c r="AK416" s="42"/>
      <c r="AL416" s="5">
        <v>2</v>
      </c>
      <c r="AN416" s="44"/>
      <c r="AO416" s="44"/>
      <c r="AP416" s="44"/>
      <c r="AQ416" s="44"/>
      <c r="AR416" s="44"/>
      <c r="AS416" s="5">
        <v>0</v>
      </c>
      <c r="AX416" s="5"/>
    </row>
    <row r="417" spans="1:50" ht="43.5" x14ac:dyDescent="0.35">
      <c r="A417" s="25" t="s">
        <v>1031</v>
      </c>
      <c r="B417" s="15" t="s">
        <v>9</v>
      </c>
      <c r="C417" s="15" t="s">
        <v>1013</v>
      </c>
      <c r="D417" s="15" t="s">
        <v>2799</v>
      </c>
      <c r="E417" s="72">
        <v>72000</v>
      </c>
      <c r="F417" s="15">
        <v>72181</v>
      </c>
      <c r="G417" s="15" t="s">
        <v>1032</v>
      </c>
      <c r="H417" s="44"/>
      <c r="I417" s="15" t="s">
        <v>1991</v>
      </c>
      <c r="J417" s="7" t="s">
        <v>1965</v>
      </c>
      <c r="K417" s="121">
        <v>58000</v>
      </c>
      <c r="L417" s="145">
        <v>220000</v>
      </c>
      <c r="M417" s="145"/>
      <c r="N417" s="63">
        <v>220000</v>
      </c>
      <c r="O417" s="15" t="s">
        <v>289</v>
      </c>
      <c r="P417" s="27"/>
      <c r="Q417" s="27"/>
      <c r="R417" s="27">
        <v>9600</v>
      </c>
      <c r="S417" s="29"/>
      <c r="T417" s="29"/>
      <c r="U417" s="29"/>
      <c r="V417" s="27">
        <v>13432</v>
      </c>
      <c r="W417" s="30">
        <v>44203</v>
      </c>
      <c r="X417" s="15" t="s">
        <v>69</v>
      </c>
      <c r="Y417" s="15"/>
      <c r="AA417" s="42"/>
      <c r="AB417" s="42"/>
      <c r="AC417" s="42" t="s">
        <v>1620</v>
      </c>
      <c r="AD417" s="42"/>
      <c r="AE417" s="42"/>
      <c r="AF417" s="42"/>
      <c r="AG417" s="42"/>
      <c r="AH417" s="42"/>
      <c r="AI417" s="42"/>
      <c r="AJ417" s="42"/>
      <c r="AK417" s="42"/>
      <c r="AL417" s="5">
        <v>1</v>
      </c>
      <c r="AN417" s="44"/>
      <c r="AO417" s="44"/>
      <c r="AP417" s="44"/>
      <c r="AQ417" s="44"/>
      <c r="AR417" s="44"/>
      <c r="AS417" s="5">
        <v>0</v>
      </c>
      <c r="AX417" s="5"/>
    </row>
    <row r="418" spans="1:50" ht="29" x14ac:dyDescent="0.35">
      <c r="A418" s="25" t="s">
        <v>1933</v>
      </c>
      <c r="B418" s="15" t="s">
        <v>9</v>
      </c>
      <c r="C418" s="15" t="s">
        <v>1013</v>
      </c>
      <c r="D418" s="15" t="s">
        <v>3582</v>
      </c>
      <c r="E418" s="72">
        <v>72220</v>
      </c>
      <c r="F418" s="15">
        <v>72155</v>
      </c>
      <c r="G418" s="15" t="s">
        <v>1934</v>
      </c>
      <c r="H418" s="44"/>
      <c r="I418" s="15" t="s">
        <v>1988</v>
      </c>
      <c r="J418" s="7" t="s">
        <v>1965</v>
      </c>
      <c r="K418" s="121">
        <v>1170</v>
      </c>
      <c r="L418" s="145">
        <v>177800</v>
      </c>
      <c r="M418" s="145"/>
      <c r="N418" s="63">
        <v>177800</v>
      </c>
      <c r="O418" s="15" t="s">
        <v>289</v>
      </c>
      <c r="P418" s="27">
        <v>1338</v>
      </c>
      <c r="Q418" s="27"/>
      <c r="R418" s="27">
        <v>214</v>
      </c>
      <c r="S418" s="29"/>
      <c r="T418" s="29"/>
      <c r="U418" s="29"/>
      <c r="V418" s="27">
        <v>0</v>
      </c>
      <c r="W418" s="30">
        <v>44201</v>
      </c>
      <c r="X418" s="15"/>
      <c r="Y418" s="15"/>
      <c r="AA418" s="42"/>
      <c r="AB418" s="42"/>
      <c r="AC418" s="42"/>
      <c r="AD418" s="42"/>
      <c r="AE418" s="42"/>
      <c r="AF418" s="42"/>
      <c r="AG418" s="42"/>
      <c r="AH418" s="42"/>
      <c r="AI418" s="42"/>
      <c r="AJ418" s="42"/>
      <c r="AK418" s="42"/>
      <c r="AL418" s="5">
        <v>0</v>
      </c>
      <c r="AN418" s="44"/>
      <c r="AO418" s="44"/>
      <c r="AP418" s="44"/>
      <c r="AQ418" s="44"/>
      <c r="AR418" s="44"/>
      <c r="AS418" s="5">
        <v>0</v>
      </c>
      <c r="AX418" s="5"/>
    </row>
    <row r="419" spans="1:50" ht="43.5" x14ac:dyDescent="0.35">
      <c r="A419" s="25" t="s">
        <v>1882</v>
      </c>
      <c r="B419" s="15" t="s">
        <v>9</v>
      </c>
      <c r="C419" s="15" t="s">
        <v>1013</v>
      </c>
      <c r="D419" s="15" t="s">
        <v>3558</v>
      </c>
      <c r="E419" s="72">
        <v>72290</v>
      </c>
      <c r="F419" s="15">
        <v>72023</v>
      </c>
      <c r="G419" s="15" t="s">
        <v>1883</v>
      </c>
      <c r="H419" s="44"/>
      <c r="I419" s="15" t="s">
        <v>1985</v>
      </c>
      <c r="J419" s="7" t="s">
        <v>1965</v>
      </c>
      <c r="K419" s="125">
        <v>2360</v>
      </c>
      <c r="L419" s="145">
        <v>70500</v>
      </c>
      <c r="M419" s="145"/>
      <c r="N419" s="63">
        <v>70500</v>
      </c>
      <c r="O419" s="15" t="s">
        <v>412</v>
      </c>
      <c r="P419" s="27"/>
      <c r="Q419" s="27"/>
      <c r="R419" s="27">
        <v>0</v>
      </c>
      <c r="S419" s="29"/>
      <c r="T419" s="29"/>
      <c r="U419" s="29"/>
      <c r="V419" s="27">
        <v>0</v>
      </c>
      <c r="W419" s="30">
        <v>44206</v>
      </c>
      <c r="X419" s="15" t="s">
        <v>30</v>
      </c>
      <c r="Y419" s="15"/>
      <c r="AA419" s="42"/>
      <c r="AB419" s="42"/>
      <c r="AC419" s="42"/>
      <c r="AD419" s="42" t="s">
        <v>1620</v>
      </c>
      <c r="AE419" s="42"/>
      <c r="AF419" s="42"/>
      <c r="AG419" s="42"/>
      <c r="AH419" s="42"/>
      <c r="AI419" s="42"/>
      <c r="AJ419" s="42"/>
      <c r="AK419" s="42"/>
      <c r="AL419" s="5">
        <v>1</v>
      </c>
      <c r="AN419" s="44"/>
      <c r="AO419" s="44"/>
      <c r="AP419" s="44"/>
      <c r="AQ419" s="44"/>
      <c r="AR419" s="44"/>
      <c r="AS419" s="5">
        <v>0</v>
      </c>
      <c r="AX419" s="5"/>
    </row>
    <row r="420" spans="1:50" ht="29" x14ac:dyDescent="0.35">
      <c r="A420" s="25" t="s">
        <v>1876</v>
      </c>
      <c r="B420" s="15" t="s">
        <v>9</v>
      </c>
      <c r="C420" s="15" t="s">
        <v>1013</v>
      </c>
      <c r="D420" s="15" t="s">
        <v>2798</v>
      </c>
      <c r="E420" s="72">
        <v>72510</v>
      </c>
      <c r="F420" s="15">
        <v>72252</v>
      </c>
      <c r="G420" s="15" t="s">
        <v>1877</v>
      </c>
      <c r="H420" s="44"/>
      <c r="I420" s="15" t="s">
        <v>1987</v>
      </c>
      <c r="J420" s="7" t="s">
        <v>1965</v>
      </c>
      <c r="K420" s="121">
        <v>545</v>
      </c>
      <c r="L420" s="145">
        <v>27617</v>
      </c>
      <c r="M420" s="145"/>
      <c r="N420" s="63">
        <v>27617</v>
      </c>
      <c r="O420" s="15" t="s">
        <v>289</v>
      </c>
      <c r="P420" s="27"/>
      <c r="Q420" s="27"/>
      <c r="R420" s="27">
        <v>0</v>
      </c>
      <c r="S420" s="29"/>
      <c r="T420" s="29"/>
      <c r="U420" s="29"/>
      <c r="V420" s="27">
        <v>0</v>
      </c>
      <c r="W420" s="30" t="s">
        <v>957</v>
      </c>
      <c r="X420" s="15" t="s">
        <v>3186</v>
      </c>
      <c r="Y420" s="15"/>
      <c r="AA420" s="44"/>
      <c r="AB420" s="44" t="s">
        <v>1620</v>
      </c>
      <c r="AC420" s="44" t="s">
        <v>1620</v>
      </c>
      <c r="AD420" s="44"/>
      <c r="AE420" s="44"/>
      <c r="AF420" s="44"/>
      <c r="AG420" s="44"/>
      <c r="AH420" s="44"/>
      <c r="AI420" s="44"/>
      <c r="AJ420" s="44"/>
      <c r="AK420" s="44"/>
      <c r="AL420" s="5">
        <v>2</v>
      </c>
      <c r="AN420" s="44"/>
      <c r="AO420" s="44"/>
      <c r="AP420" s="44"/>
      <c r="AQ420" s="44"/>
      <c r="AR420" s="44"/>
      <c r="AS420" s="5">
        <v>0</v>
      </c>
      <c r="AX420" s="5"/>
    </row>
    <row r="421" spans="1:50" ht="29" x14ac:dyDescent="0.35">
      <c r="A421" s="25" t="s">
        <v>1931</v>
      </c>
      <c r="B421" s="15" t="s">
        <v>9</v>
      </c>
      <c r="C421" s="15" t="s">
        <v>1013</v>
      </c>
      <c r="D421" s="15" t="s">
        <v>3740</v>
      </c>
      <c r="E421" s="72">
        <v>72530</v>
      </c>
      <c r="F421" s="15">
        <v>72386</v>
      </c>
      <c r="G421" s="15" t="s">
        <v>1932</v>
      </c>
      <c r="H421" s="44"/>
      <c r="I421" s="15" t="s">
        <v>3679</v>
      </c>
      <c r="J421" s="7" t="s">
        <v>1965</v>
      </c>
      <c r="K421" s="121">
        <v>26000</v>
      </c>
      <c r="L421" s="145">
        <v>610000</v>
      </c>
      <c r="M421" s="145"/>
      <c r="N421" s="63">
        <v>610000</v>
      </c>
      <c r="O421" s="15" t="s">
        <v>289</v>
      </c>
      <c r="P421" s="27">
        <v>2000</v>
      </c>
      <c r="Q421" s="27"/>
      <c r="R421" s="27">
        <v>0</v>
      </c>
      <c r="S421" s="29"/>
      <c r="T421" s="29"/>
      <c r="U421" s="29"/>
      <c r="V421" s="27">
        <v>4000</v>
      </c>
      <c r="W421" s="30" t="s">
        <v>981</v>
      </c>
      <c r="X421" s="15"/>
      <c r="Y421" s="15"/>
      <c r="AA421" s="42"/>
      <c r="AB421" s="42"/>
      <c r="AC421" s="42"/>
      <c r="AD421" s="42"/>
      <c r="AE421" s="42"/>
      <c r="AF421" s="42"/>
      <c r="AG421" s="42"/>
      <c r="AH421" s="42"/>
      <c r="AI421" s="42"/>
      <c r="AJ421" s="42"/>
      <c r="AK421" s="42"/>
      <c r="AL421" s="5">
        <v>0</v>
      </c>
      <c r="AN421" s="44"/>
      <c r="AO421" s="44"/>
      <c r="AP421" s="44"/>
      <c r="AQ421" s="44"/>
      <c r="AR421" s="44"/>
      <c r="AS421" s="5">
        <v>0</v>
      </c>
      <c r="AX421" s="5"/>
    </row>
    <row r="422" spans="1:50" ht="58" x14ac:dyDescent="0.35">
      <c r="A422" s="25" t="s">
        <v>1011</v>
      </c>
      <c r="B422" s="15" t="s">
        <v>9</v>
      </c>
      <c r="C422" s="15" t="s">
        <v>1013</v>
      </c>
      <c r="D422" s="15" t="s">
        <v>3559</v>
      </c>
      <c r="E422" s="72">
        <v>72700</v>
      </c>
      <c r="F422" s="27">
        <v>72280</v>
      </c>
      <c r="G422" s="15" t="s">
        <v>1012</v>
      </c>
      <c r="H422" s="44"/>
      <c r="I422" s="15" t="s">
        <v>1986</v>
      </c>
      <c r="J422" s="7" t="s">
        <v>1965</v>
      </c>
      <c r="K422" s="121">
        <v>1292</v>
      </c>
      <c r="L422" s="145">
        <v>39627</v>
      </c>
      <c r="M422" s="145"/>
      <c r="N422" s="63">
        <v>39627</v>
      </c>
      <c r="O422" s="15" t="s">
        <v>299</v>
      </c>
      <c r="P422" s="27">
        <v>263</v>
      </c>
      <c r="Q422" s="27"/>
      <c r="R422" s="27">
        <v>202</v>
      </c>
      <c r="S422" s="29"/>
      <c r="T422" s="29"/>
      <c r="U422" s="29"/>
      <c r="V422" s="27">
        <v>0</v>
      </c>
      <c r="W422" s="30">
        <v>44201</v>
      </c>
      <c r="X422" s="15"/>
      <c r="Y422" s="15"/>
      <c r="AA422" s="42"/>
      <c r="AB422" s="42"/>
      <c r="AC422" s="42"/>
      <c r="AD422" s="42"/>
      <c r="AE422" s="42"/>
      <c r="AF422" s="42"/>
      <c r="AG422" s="42"/>
      <c r="AH422" s="42"/>
      <c r="AI422" s="42"/>
      <c r="AJ422" s="42"/>
      <c r="AK422" s="42"/>
      <c r="AL422" s="5">
        <v>0</v>
      </c>
      <c r="AN422" s="44"/>
      <c r="AO422" s="44"/>
      <c r="AP422" s="44"/>
      <c r="AQ422" s="44"/>
      <c r="AR422" s="44"/>
      <c r="AS422" s="5">
        <v>0</v>
      </c>
      <c r="AX422" s="5"/>
    </row>
    <row r="423" spans="1:50" ht="116" x14ac:dyDescent="0.35">
      <c r="A423" s="25" t="s">
        <v>1898</v>
      </c>
      <c r="B423" s="15" t="s">
        <v>9</v>
      </c>
      <c r="C423" s="15" t="s">
        <v>1013</v>
      </c>
      <c r="D423" s="15" t="s">
        <v>1989</v>
      </c>
      <c r="E423" s="72">
        <v>72700</v>
      </c>
      <c r="F423" s="27">
        <v>72003</v>
      </c>
      <c r="G423" s="15" t="s">
        <v>1899</v>
      </c>
      <c r="H423" s="44"/>
      <c r="I423" s="15" t="s">
        <v>1989</v>
      </c>
      <c r="J423" s="7" t="s">
        <v>1965</v>
      </c>
      <c r="K423" s="121">
        <v>1400.0000000000002</v>
      </c>
      <c r="L423" s="145">
        <v>101700</v>
      </c>
      <c r="M423" s="145"/>
      <c r="N423" s="63">
        <v>101700</v>
      </c>
      <c r="O423" s="15" t="s">
        <v>299</v>
      </c>
      <c r="P423" s="27"/>
      <c r="Q423" s="27"/>
      <c r="R423" s="27">
        <v>0</v>
      </c>
      <c r="S423" s="29"/>
      <c r="T423" s="29"/>
      <c r="U423" s="29"/>
      <c r="V423" s="27">
        <v>0</v>
      </c>
      <c r="W423" s="30">
        <v>44407</v>
      </c>
      <c r="X423" s="15" t="s">
        <v>3221</v>
      </c>
      <c r="Y423" s="15"/>
      <c r="AA423" s="42"/>
      <c r="AB423" s="42"/>
      <c r="AC423" s="42"/>
      <c r="AD423" s="42" t="s">
        <v>1620</v>
      </c>
      <c r="AE423" s="42"/>
      <c r="AF423" s="42" t="s">
        <v>1620</v>
      </c>
      <c r="AG423" s="42"/>
      <c r="AH423" s="42"/>
      <c r="AI423" s="42"/>
      <c r="AJ423" s="42"/>
      <c r="AK423" s="42"/>
      <c r="AL423" s="5">
        <v>2</v>
      </c>
      <c r="AN423" s="44"/>
      <c r="AO423" s="44"/>
      <c r="AP423" s="44"/>
      <c r="AQ423" s="44"/>
      <c r="AR423" s="44"/>
      <c r="AS423" s="5">
        <v>0</v>
      </c>
      <c r="AX423" s="5"/>
    </row>
    <row r="424" spans="1:50" ht="29" x14ac:dyDescent="0.35">
      <c r="A424" s="25" t="s">
        <v>1880</v>
      </c>
      <c r="B424" s="15" t="s">
        <v>9</v>
      </c>
      <c r="C424" s="15" t="s">
        <v>1013</v>
      </c>
      <c r="D424" s="15" t="s">
        <v>3588</v>
      </c>
      <c r="E424" s="72">
        <v>72700</v>
      </c>
      <c r="F424" s="15">
        <v>72127</v>
      </c>
      <c r="G424" s="15" t="s">
        <v>1881</v>
      </c>
      <c r="H424" s="44"/>
      <c r="I424" s="15" t="s">
        <v>1990</v>
      </c>
      <c r="J424" s="7" t="s">
        <v>1965</v>
      </c>
      <c r="K424" s="121">
        <v>1865</v>
      </c>
      <c r="L424" s="145">
        <v>46800</v>
      </c>
      <c r="M424" s="145"/>
      <c r="N424" s="63">
        <v>46800</v>
      </c>
      <c r="O424" s="15" t="s">
        <v>299</v>
      </c>
      <c r="P424" s="27"/>
      <c r="Q424" s="27"/>
      <c r="R424" s="27">
        <v>0</v>
      </c>
      <c r="S424" s="29"/>
      <c r="T424" s="29"/>
      <c r="U424" s="29"/>
      <c r="V424" s="27">
        <v>0</v>
      </c>
      <c r="W424" s="30">
        <v>44205</v>
      </c>
      <c r="X424" s="15" t="s">
        <v>69</v>
      </c>
      <c r="Y424" s="15"/>
      <c r="AA424" s="42"/>
      <c r="AB424" s="42"/>
      <c r="AC424" s="42" t="s">
        <v>1620</v>
      </c>
      <c r="AD424" s="42"/>
      <c r="AE424" s="42"/>
      <c r="AF424" s="42"/>
      <c r="AG424" s="42"/>
      <c r="AH424" s="42"/>
      <c r="AI424" s="42"/>
      <c r="AJ424" s="42"/>
      <c r="AK424" s="42"/>
      <c r="AL424" s="5">
        <v>1</v>
      </c>
      <c r="AN424" s="44"/>
      <c r="AO424" s="44"/>
      <c r="AP424" s="44"/>
      <c r="AQ424" s="44"/>
      <c r="AR424" s="44"/>
      <c r="AS424" s="5">
        <v>0</v>
      </c>
      <c r="AX424" s="5"/>
    </row>
    <row r="425" spans="1:50" ht="29" x14ac:dyDescent="0.35">
      <c r="A425" s="25" t="s">
        <v>1895</v>
      </c>
      <c r="B425" s="15" t="s">
        <v>9</v>
      </c>
      <c r="C425" s="15" t="s">
        <v>435</v>
      </c>
      <c r="D425" s="15" t="s">
        <v>3746</v>
      </c>
      <c r="E425" s="72">
        <v>85000</v>
      </c>
      <c r="F425" s="15">
        <v>85191</v>
      </c>
      <c r="G425" s="15" t="s">
        <v>1896</v>
      </c>
      <c r="H425" s="44"/>
      <c r="I425" s="15" t="s">
        <v>1897</v>
      </c>
      <c r="J425" s="7" t="s">
        <v>1965</v>
      </c>
      <c r="K425" s="121">
        <v>911</v>
      </c>
      <c r="L425" s="145">
        <v>167985</v>
      </c>
      <c r="M425" s="145"/>
      <c r="N425" s="63">
        <v>167985</v>
      </c>
      <c r="O425" s="15" t="s">
        <v>299</v>
      </c>
      <c r="P425" s="27">
        <v>500</v>
      </c>
      <c r="Q425" s="27"/>
      <c r="R425" s="27">
        <v>0</v>
      </c>
      <c r="S425" s="29"/>
      <c r="T425" s="29"/>
      <c r="U425" s="29"/>
      <c r="V425" s="27">
        <v>0</v>
      </c>
      <c r="W425" s="30">
        <v>44202</v>
      </c>
      <c r="X425" s="15" t="s">
        <v>63</v>
      </c>
      <c r="Y425" s="15"/>
      <c r="AA425" s="42" t="s">
        <v>1620</v>
      </c>
      <c r="AB425" s="42"/>
      <c r="AC425" s="42"/>
      <c r="AD425" s="42"/>
      <c r="AE425" s="42"/>
      <c r="AF425" s="42"/>
      <c r="AG425" s="42"/>
      <c r="AH425" s="42"/>
      <c r="AI425" s="42"/>
      <c r="AJ425" s="42"/>
      <c r="AK425" s="42"/>
      <c r="AL425" s="5">
        <v>1</v>
      </c>
      <c r="AN425" s="44"/>
      <c r="AO425" s="44"/>
      <c r="AP425" s="44"/>
      <c r="AQ425" s="44"/>
      <c r="AR425" s="44"/>
      <c r="AS425" s="5">
        <v>0</v>
      </c>
      <c r="AX425" s="5"/>
    </row>
    <row r="426" spans="1:50" ht="29" x14ac:dyDescent="0.35">
      <c r="A426" s="25" t="s">
        <v>1902</v>
      </c>
      <c r="B426" s="15" t="s">
        <v>9</v>
      </c>
      <c r="C426" s="15" t="s">
        <v>435</v>
      </c>
      <c r="D426" s="15" t="s">
        <v>3746</v>
      </c>
      <c r="E426" s="72">
        <v>85000</v>
      </c>
      <c r="F426" s="15">
        <v>85191</v>
      </c>
      <c r="G426" s="15" t="s">
        <v>1903</v>
      </c>
      <c r="H426" s="44"/>
      <c r="I426" s="15" t="s">
        <v>1904</v>
      </c>
      <c r="J426" s="7" t="s">
        <v>160</v>
      </c>
      <c r="K426" s="121">
        <v>664</v>
      </c>
      <c r="L426" s="145">
        <v>160000</v>
      </c>
      <c r="M426" s="145"/>
      <c r="N426" s="63">
        <v>160000</v>
      </c>
      <c r="O426" s="15" t="s">
        <v>299</v>
      </c>
      <c r="P426" s="27">
        <v>0</v>
      </c>
      <c r="Q426" s="27"/>
      <c r="R426" s="27">
        <v>1034</v>
      </c>
      <c r="S426" s="29"/>
      <c r="T426" s="29"/>
      <c r="U426" s="29"/>
      <c r="V426" s="27">
        <v>0</v>
      </c>
      <c r="W426" s="30" t="s">
        <v>693</v>
      </c>
      <c r="X426" s="15" t="s">
        <v>63</v>
      </c>
      <c r="Y426" s="15"/>
      <c r="AA426" s="42" t="s">
        <v>1620</v>
      </c>
      <c r="AB426" s="42"/>
      <c r="AC426" s="42"/>
      <c r="AD426" s="42"/>
      <c r="AE426" s="42"/>
      <c r="AF426" s="42"/>
      <c r="AG426" s="42"/>
      <c r="AH426" s="42"/>
      <c r="AI426" s="42"/>
      <c r="AJ426" s="42"/>
      <c r="AK426" s="42"/>
      <c r="AL426" s="5">
        <v>1</v>
      </c>
      <c r="AN426" s="44"/>
      <c r="AO426" s="44"/>
      <c r="AP426" s="44"/>
      <c r="AQ426" s="44"/>
      <c r="AR426" s="44"/>
      <c r="AS426" s="5">
        <v>0</v>
      </c>
      <c r="AX426" s="5"/>
    </row>
    <row r="427" spans="1:50" ht="29" x14ac:dyDescent="0.35">
      <c r="A427" s="25" t="s">
        <v>1927</v>
      </c>
      <c r="B427" s="15" t="s">
        <v>9</v>
      </c>
      <c r="C427" s="15" t="s">
        <v>435</v>
      </c>
      <c r="D427" s="15" t="s">
        <v>3746</v>
      </c>
      <c r="E427" s="72">
        <v>85000</v>
      </c>
      <c r="F427" s="15">
        <v>85191</v>
      </c>
      <c r="G427" s="15" t="s">
        <v>1929</v>
      </c>
      <c r="H427" s="44"/>
      <c r="I427" s="15" t="s">
        <v>1928</v>
      </c>
      <c r="J427" s="7" t="s">
        <v>1296</v>
      </c>
      <c r="K427" s="121">
        <v>1574.0000000000002</v>
      </c>
      <c r="L427" s="145">
        <v>480268</v>
      </c>
      <c r="M427" s="145"/>
      <c r="N427" s="63">
        <v>480268</v>
      </c>
      <c r="O427" s="15" t="s">
        <v>299</v>
      </c>
      <c r="P427" s="27">
        <v>2228</v>
      </c>
      <c r="Q427" s="27"/>
      <c r="R427" s="27">
        <v>847</v>
      </c>
      <c r="S427" s="29"/>
      <c r="T427" s="29"/>
      <c r="U427" s="29"/>
      <c r="V427" s="27">
        <v>0</v>
      </c>
      <c r="W427" s="30">
        <v>44359</v>
      </c>
      <c r="X427" s="15" t="s">
        <v>63</v>
      </c>
      <c r="Y427" s="15"/>
      <c r="AA427" s="42" t="s">
        <v>1620</v>
      </c>
      <c r="AB427" s="42"/>
      <c r="AC427" s="42"/>
      <c r="AD427" s="42"/>
      <c r="AE427" s="42"/>
      <c r="AF427" s="42"/>
      <c r="AG427" s="42"/>
      <c r="AH427" s="42"/>
      <c r="AI427" s="42"/>
      <c r="AJ427" s="42"/>
      <c r="AK427" s="42"/>
      <c r="AL427" s="5">
        <v>1</v>
      </c>
      <c r="AN427" s="44"/>
      <c r="AO427" s="44"/>
      <c r="AP427" s="44"/>
      <c r="AQ427" s="44"/>
      <c r="AR427" s="44"/>
      <c r="AS427" s="5">
        <v>0</v>
      </c>
      <c r="AX427" s="5"/>
    </row>
    <row r="428" spans="1:50" ht="29" x14ac:dyDescent="0.35">
      <c r="A428" s="25" t="s">
        <v>1918</v>
      </c>
      <c r="B428" s="15" t="s">
        <v>9</v>
      </c>
      <c r="C428" s="15" t="s">
        <v>435</v>
      </c>
      <c r="D428" s="15" t="s">
        <v>2800</v>
      </c>
      <c r="E428" s="72">
        <v>85110</v>
      </c>
      <c r="F428" s="15">
        <v>85051</v>
      </c>
      <c r="G428" s="15" t="s">
        <v>1919</v>
      </c>
      <c r="H428" s="44"/>
      <c r="I428" s="15" t="s">
        <v>1994</v>
      </c>
      <c r="J428" s="7" t="s">
        <v>1965</v>
      </c>
      <c r="K428" s="121">
        <v>900</v>
      </c>
      <c r="L428" s="145">
        <v>340000</v>
      </c>
      <c r="M428" s="145"/>
      <c r="N428" s="63">
        <v>340000</v>
      </c>
      <c r="O428" s="15" t="s">
        <v>299</v>
      </c>
      <c r="P428" s="38">
        <v>750</v>
      </c>
      <c r="Q428" s="27"/>
      <c r="R428" s="27">
        <v>300</v>
      </c>
      <c r="S428" s="29"/>
      <c r="T428" s="29"/>
      <c r="U428" s="29"/>
      <c r="V428" s="27">
        <v>0</v>
      </c>
      <c r="W428" s="30">
        <v>44205</v>
      </c>
      <c r="X428" s="15" t="s">
        <v>30</v>
      </c>
      <c r="Y428" s="15"/>
      <c r="AA428" s="42"/>
      <c r="AB428" s="42"/>
      <c r="AC428" s="42"/>
      <c r="AD428" s="42" t="s">
        <v>1620</v>
      </c>
      <c r="AE428" s="42"/>
      <c r="AF428" s="42"/>
      <c r="AG428" s="42"/>
      <c r="AH428" s="42"/>
      <c r="AI428" s="42"/>
      <c r="AJ428" s="42"/>
      <c r="AK428" s="42"/>
      <c r="AL428" s="5">
        <v>1</v>
      </c>
      <c r="AN428" s="44"/>
      <c r="AO428" s="44"/>
      <c r="AP428" s="44"/>
      <c r="AQ428" s="44"/>
      <c r="AR428" s="44"/>
      <c r="AS428" s="5">
        <v>0</v>
      </c>
      <c r="AX428" s="5"/>
    </row>
    <row r="429" spans="1:50" ht="29" x14ac:dyDescent="0.35">
      <c r="A429" s="25" t="s">
        <v>433</v>
      </c>
      <c r="B429" s="15" t="s">
        <v>9</v>
      </c>
      <c r="C429" s="15" t="s">
        <v>435</v>
      </c>
      <c r="D429" s="15" t="s">
        <v>3747</v>
      </c>
      <c r="E429" s="72">
        <v>85170</v>
      </c>
      <c r="F429" s="15">
        <v>85081</v>
      </c>
      <c r="G429" s="15" t="s">
        <v>434</v>
      </c>
      <c r="H429" s="44"/>
      <c r="I429" s="15" t="s">
        <v>1993</v>
      </c>
      <c r="J429" s="7" t="s">
        <v>1965</v>
      </c>
      <c r="K429" s="121">
        <v>6100</v>
      </c>
      <c r="L429" s="145">
        <v>289000</v>
      </c>
      <c r="M429" s="145"/>
      <c r="N429" s="63">
        <v>289000</v>
      </c>
      <c r="O429" s="15" t="s">
        <v>299</v>
      </c>
      <c r="P429" s="38" t="s">
        <v>2814</v>
      </c>
      <c r="Q429" s="27"/>
      <c r="R429" s="27">
        <v>32</v>
      </c>
      <c r="S429" s="29"/>
      <c r="T429" s="29"/>
      <c r="U429" s="29"/>
      <c r="V429" s="27">
        <v>4000</v>
      </c>
      <c r="W429" s="30">
        <v>44208</v>
      </c>
      <c r="X429" s="15"/>
      <c r="Y429" s="15"/>
      <c r="AA429" s="42"/>
      <c r="AB429" s="42"/>
      <c r="AC429" s="42"/>
      <c r="AD429" s="42"/>
      <c r="AE429" s="42"/>
      <c r="AF429" s="42"/>
      <c r="AG429" s="42"/>
      <c r="AH429" s="42"/>
      <c r="AI429" s="42"/>
      <c r="AJ429" s="42"/>
      <c r="AK429" s="42"/>
      <c r="AL429" s="5">
        <v>0</v>
      </c>
      <c r="AN429" s="44"/>
      <c r="AO429" s="44"/>
      <c r="AP429" s="44"/>
      <c r="AQ429" s="44"/>
      <c r="AR429" s="44"/>
      <c r="AS429" s="5">
        <v>0</v>
      </c>
      <c r="AX429" s="5"/>
    </row>
    <row r="430" spans="1:50" ht="43.5" x14ac:dyDescent="0.35">
      <c r="A430" s="25" t="s">
        <v>1091</v>
      </c>
      <c r="B430" s="15" t="s">
        <v>9</v>
      </c>
      <c r="C430" s="15" t="s">
        <v>435</v>
      </c>
      <c r="D430" s="15" t="s">
        <v>3680</v>
      </c>
      <c r="E430" s="72">
        <v>85260</v>
      </c>
      <c r="F430" s="15">
        <v>85108</v>
      </c>
      <c r="G430" s="15" t="s">
        <v>1092</v>
      </c>
      <c r="H430" s="44"/>
      <c r="I430" s="15" t="s">
        <v>1992</v>
      </c>
      <c r="J430" s="7" t="s">
        <v>1965</v>
      </c>
      <c r="K430" s="121">
        <v>51300</v>
      </c>
      <c r="L430" s="145">
        <v>500000</v>
      </c>
      <c r="M430" s="145"/>
      <c r="N430" s="63">
        <v>500000</v>
      </c>
      <c r="O430" s="15" t="s">
        <v>289</v>
      </c>
      <c r="P430" s="38" t="s">
        <v>2813</v>
      </c>
      <c r="Q430" s="27"/>
      <c r="R430" s="27">
        <v>0</v>
      </c>
      <c r="S430" s="29"/>
      <c r="T430" s="29"/>
      <c r="U430" s="29"/>
      <c r="V430" s="27">
        <v>0</v>
      </c>
      <c r="W430" s="30">
        <v>44570</v>
      </c>
      <c r="X430" s="15"/>
      <c r="Y430" s="15"/>
      <c r="AA430" s="42"/>
      <c r="AB430" s="42"/>
      <c r="AC430" s="42"/>
      <c r="AD430" s="42"/>
      <c r="AE430" s="42"/>
      <c r="AF430" s="42"/>
      <c r="AG430" s="42"/>
      <c r="AH430" s="42"/>
      <c r="AI430" s="42"/>
      <c r="AJ430" s="42"/>
      <c r="AK430" s="42"/>
      <c r="AL430" s="5">
        <v>0</v>
      </c>
      <c r="AN430" s="44"/>
      <c r="AO430" s="44"/>
      <c r="AP430" s="44"/>
      <c r="AQ430" s="44"/>
      <c r="AR430" s="44"/>
      <c r="AS430" s="5">
        <v>0</v>
      </c>
      <c r="AX430" s="5"/>
    </row>
    <row r="431" spans="1:50" ht="29" x14ac:dyDescent="0.35">
      <c r="A431" s="25" t="s">
        <v>777</v>
      </c>
      <c r="B431" s="15" t="s">
        <v>5</v>
      </c>
      <c r="C431" s="15" t="s">
        <v>778</v>
      </c>
      <c r="D431" s="15" t="s">
        <v>3748</v>
      </c>
      <c r="E431" s="88" t="s">
        <v>3148</v>
      </c>
      <c r="F431" s="126" t="s">
        <v>3861</v>
      </c>
      <c r="G431" s="15" t="s">
        <v>3682</v>
      </c>
      <c r="H431" s="44"/>
      <c r="I431" s="15" t="s">
        <v>3101</v>
      </c>
      <c r="J431" s="7" t="s">
        <v>1965</v>
      </c>
      <c r="K431" s="117">
        <v>1600</v>
      </c>
      <c r="L431" s="145">
        <v>93239</v>
      </c>
      <c r="M431" s="145">
        <v>13931</v>
      </c>
      <c r="N431" s="63">
        <v>107170</v>
      </c>
      <c r="O431" s="15" t="s">
        <v>289</v>
      </c>
      <c r="P431" s="15">
        <v>450</v>
      </c>
      <c r="Q431" s="15">
        <v>450</v>
      </c>
      <c r="R431" s="27">
        <v>0</v>
      </c>
      <c r="S431" s="29"/>
      <c r="T431" s="29"/>
      <c r="U431" s="29"/>
      <c r="V431" s="27">
        <v>400</v>
      </c>
      <c r="W431" s="163"/>
      <c r="X431" s="15"/>
      <c r="Y431" s="15" t="s">
        <v>290</v>
      </c>
      <c r="AA431" s="44"/>
      <c r="AB431" s="44"/>
      <c r="AC431" s="44"/>
      <c r="AD431" s="44"/>
      <c r="AE431" s="44"/>
      <c r="AF431" s="44"/>
      <c r="AG431" s="44"/>
      <c r="AH431" s="44"/>
      <c r="AI431" s="44"/>
      <c r="AJ431" s="44"/>
      <c r="AK431" s="44"/>
      <c r="AL431" s="5">
        <v>0</v>
      </c>
      <c r="AN431" s="44"/>
      <c r="AO431" s="44"/>
      <c r="AP431" s="44"/>
      <c r="AQ431" s="44"/>
      <c r="AR431" s="44"/>
      <c r="AS431" s="5">
        <v>0</v>
      </c>
      <c r="AX431" s="5"/>
    </row>
    <row r="432" spans="1:50" ht="43.5" x14ac:dyDescent="0.35">
      <c r="A432" s="25" t="s">
        <v>1438</v>
      </c>
      <c r="B432" s="15" t="s">
        <v>5</v>
      </c>
      <c r="C432" s="15" t="s">
        <v>814</v>
      </c>
      <c r="D432" s="15" t="s">
        <v>3145</v>
      </c>
      <c r="E432" s="72">
        <v>10000</v>
      </c>
      <c r="F432" s="15">
        <v>10387</v>
      </c>
      <c r="G432" s="15" t="s">
        <v>3102</v>
      </c>
      <c r="H432" s="44"/>
      <c r="I432" s="15" t="s">
        <v>3683</v>
      </c>
      <c r="J432" s="7" t="s">
        <v>1965</v>
      </c>
      <c r="K432" s="117">
        <v>5000</v>
      </c>
      <c r="L432" s="145">
        <v>722483</v>
      </c>
      <c r="M432" s="145"/>
      <c r="N432" s="63">
        <v>722483</v>
      </c>
      <c r="O432" s="15" t="s">
        <v>341</v>
      </c>
      <c r="P432" s="15">
        <v>3000</v>
      </c>
      <c r="Q432" s="15">
        <v>3000</v>
      </c>
      <c r="R432" s="27">
        <v>0</v>
      </c>
      <c r="S432" s="29"/>
      <c r="T432" s="29"/>
      <c r="U432" s="29"/>
      <c r="V432" s="27">
        <v>0</v>
      </c>
      <c r="W432" s="163"/>
      <c r="X432" s="15"/>
      <c r="Y432" s="15" t="s">
        <v>251</v>
      </c>
      <c r="AA432" s="44"/>
      <c r="AB432" s="44"/>
      <c r="AC432" s="44"/>
      <c r="AD432" s="44"/>
      <c r="AE432" s="44"/>
      <c r="AF432" s="44"/>
      <c r="AG432" s="44"/>
      <c r="AH432" s="44"/>
      <c r="AI432" s="44"/>
      <c r="AJ432" s="44"/>
      <c r="AK432" s="44"/>
      <c r="AL432" s="5">
        <v>0</v>
      </c>
      <c r="AN432" s="44"/>
      <c r="AO432" s="44"/>
      <c r="AP432" s="44" t="s">
        <v>1620</v>
      </c>
      <c r="AQ432" s="44"/>
      <c r="AR432" s="44"/>
      <c r="AS432" s="5">
        <v>1</v>
      </c>
      <c r="AX432" s="5"/>
    </row>
    <row r="433" spans="1:50" ht="58" x14ac:dyDescent="0.35">
      <c r="A433" s="25" t="s">
        <v>1409</v>
      </c>
      <c r="B433" s="15" t="s">
        <v>5</v>
      </c>
      <c r="C433" s="15" t="s">
        <v>814</v>
      </c>
      <c r="D433" s="15" t="s">
        <v>3749</v>
      </c>
      <c r="E433" s="72">
        <v>10220</v>
      </c>
      <c r="F433" s="15">
        <v>10165</v>
      </c>
      <c r="G433" s="15" t="s">
        <v>3684</v>
      </c>
      <c r="H433" s="44"/>
      <c r="I433" s="15" t="s">
        <v>3741</v>
      </c>
      <c r="J433" s="7" t="s">
        <v>1965</v>
      </c>
      <c r="K433" s="117">
        <v>11900</v>
      </c>
      <c r="L433" s="145">
        <v>174000</v>
      </c>
      <c r="M433" s="145"/>
      <c r="N433" s="63">
        <v>174000</v>
      </c>
      <c r="O433" s="15" t="s">
        <v>3433</v>
      </c>
      <c r="P433" s="15">
        <v>0</v>
      </c>
      <c r="Q433" s="15">
        <v>0</v>
      </c>
      <c r="R433" s="27">
        <v>4000</v>
      </c>
      <c r="S433" s="29"/>
      <c r="T433" s="29"/>
      <c r="U433" s="29"/>
      <c r="V433" s="27">
        <v>0</v>
      </c>
      <c r="W433" s="163"/>
      <c r="X433" s="15"/>
      <c r="Y433" s="15"/>
      <c r="AA433" s="44"/>
      <c r="AB433" s="44"/>
      <c r="AC433" s="44"/>
      <c r="AD433" s="44"/>
      <c r="AE433" s="44"/>
      <c r="AF433" s="44"/>
      <c r="AG433" s="44"/>
      <c r="AH433" s="44"/>
      <c r="AI433" s="44"/>
      <c r="AJ433" s="44"/>
      <c r="AK433" s="44"/>
      <c r="AL433" s="5">
        <v>0</v>
      </c>
      <c r="AN433" s="44"/>
      <c r="AO433" s="44"/>
      <c r="AP433" s="44"/>
      <c r="AQ433" s="44"/>
      <c r="AR433" s="44"/>
      <c r="AS433" s="5">
        <v>0</v>
      </c>
      <c r="AX433" s="5"/>
    </row>
    <row r="434" spans="1:50" ht="43.5" x14ac:dyDescent="0.35">
      <c r="A434" s="25" t="s">
        <v>1446</v>
      </c>
      <c r="B434" s="15" t="s">
        <v>5</v>
      </c>
      <c r="C434" s="15" t="s">
        <v>814</v>
      </c>
      <c r="D434" s="15" t="s">
        <v>3145</v>
      </c>
      <c r="E434" s="72">
        <v>10000</v>
      </c>
      <c r="F434" s="15">
        <v>10387</v>
      </c>
      <c r="G434" s="15" t="s">
        <v>3103</v>
      </c>
      <c r="H434" s="44"/>
      <c r="I434" s="15" t="s">
        <v>1447</v>
      </c>
      <c r="J434" s="7" t="s">
        <v>1965</v>
      </c>
      <c r="K434" s="117">
        <v>5000</v>
      </c>
      <c r="L434" s="145">
        <v>722483</v>
      </c>
      <c r="M434" s="145"/>
      <c r="N434" s="63">
        <v>722483</v>
      </c>
      <c r="O434" s="15" t="s">
        <v>299</v>
      </c>
      <c r="P434" s="15">
        <v>2880</v>
      </c>
      <c r="Q434" s="15">
        <v>1585</v>
      </c>
      <c r="R434" s="27">
        <v>0</v>
      </c>
      <c r="S434" s="29"/>
      <c r="T434" s="29"/>
      <c r="U434" s="29"/>
      <c r="V434" s="27">
        <v>0</v>
      </c>
      <c r="W434" s="163"/>
      <c r="X434" s="15" t="s">
        <v>63</v>
      </c>
      <c r="Y434" s="15"/>
      <c r="AA434" s="44" t="s">
        <v>1620</v>
      </c>
      <c r="AB434" s="44"/>
      <c r="AC434" s="44"/>
      <c r="AD434" s="44"/>
      <c r="AE434" s="44"/>
      <c r="AF434" s="44"/>
      <c r="AG434" s="44"/>
      <c r="AH434" s="44"/>
      <c r="AI434" s="44"/>
      <c r="AJ434" s="44"/>
      <c r="AK434" s="44"/>
      <c r="AL434" s="5">
        <v>1</v>
      </c>
      <c r="AN434" s="44"/>
      <c r="AO434" s="44"/>
      <c r="AP434" s="44"/>
      <c r="AQ434" s="44"/>
      <c r="AR434" s="44"/>
      <c r="AS434" s="5">
        <v>0</v>
      </c>
      <c r="AX434" s="5"/>
    </row>
    <row r="435" spans="1:50" ht="29" x14ac:dyDescent="0.35">
      <c r="A435" s="25" t="s">
        <v>813</v>
      </c>
      <c r="B435" s="15" t="s">
        <v>5</v>
      </c>
      <c r="C435" s="15" t="s">
        <v>814</v>
      </c>
      <c r="D435" s="15" t="s">
        <v>3145</v>
      </c>
      <c r="E435" s="72">
        <v>10000</v>
      </c>
      <c r="F435" s="15">
        <v>10387</v>
      </c>
      <c r="G435" s="15" t="s">
        <v>3105</v>
      </c>
      <c r="H435" s="44"/>
      <c r="I435" s="15" t="s">
        <v>3104</v>
      </c>
      <c r="J435" s="7" t="s">
        <v>1296</v>
      </c>
      <c r="K435" s="117">
        <v>25000</v>
      </c>
      <c r="L435" s="145">
        <v>722483</v>
      </c>
      <c r="M435" s="145"/>
      <c r="N435" s="63">
        <v>722483</v>
      </c>
      <c r="O435" s="15" t="s">
        <v>289</v>
      </c>
      <c r="P435" s="15">
        <v>7200</v>
      </c>
      <c r="Q435" s="15">
        <v>5200</v>
      </c>
      <c r="R435" s="27">
        <v>0</v>
      </c>
      <c r="S435" s="29"/>
      <c r="T435" s="29"/>
      <c r="U435" s="29"/>
      <c r="V435" s="27">
        <v>0</v>
      </c>
      <c r="W435" s="163"/>
      <c r="X435" s="15" t="s">
        <v>63</v>
      </c>
      <c r="Y435" s="15" t="s">
        <v>251</v>
      </c>
      <c r="AA435" s="44" t="s">
        <v>1620</v>
      </c>
      <c r="AB435" s="44"/>
      <c r="AC435" s="44"/>
      <c r="AD435" s="44"/>
      <c r="AE435" s="44"/>
      <c r="AF435" s="44"/>
      <c r="AG435" s="44"/>
      <c r="AH435" s="44"/>
      <c r="AI435" s="44"/>
      <c r="AJ435" s="44"/>
      <c r="AK435" s="44"/>
      <c r="AL435" s="5">
        <v>1</v>
      </c>
      <c r="AN435" s="44"/>
      <c r="AO435" s="44"/>
      <c r="AP435" s="44" t="s">
        <v>1620</v>
      </c>
      <c r="AQ435" s="44"/>
      <c r="AR435" s="44"/>
      <c r="AS435" s="5">
        <v>1</v>
      </c>
      <c r="AX435" s="5"/>
    </row>
    <row r="436" spans="1:50" ht="72.5" x14ac:dyDescent="0.35">
      <c r="A436" s="25" t="s">
        <v>1452</v>
      </c>
      <c r="B436" s="15" t="s">
        <v>5</v>
      </c>
      <c r="C436" s="15" t="s">
        <v>814</v>
      </c>
      <c r="D436" s="15" t="s">
        <v>3540</v>
      </c>
      <c r="E436" s="72">
        <v>10100</v>
      </c>
      <c r="F436" s="15">
        <v>10323</v>
      </c>
      <c r="G436" s="15" t="s">
        <v>3107</v>
      </c>
      <c r="H436" s="44"/>
      <c r="I436" s="15" t="s">
        <v>3106</v>
      </c>
      <c r="J436" s="7" t="s">
        <v>3059</v>
      </c>
      <c r="K436" s="117">
        <v>10000</v>
      </c>
      <c r="L436" s="145">
        <v>200000</v>
      </c>
      <c r="M436" s="145"/>
      <c r="N436" s="63">
        <v>200000</v>
      </c>
      <c r="O436" s="15" t="s">
        <v>299</v>
      </c>
      <c r="P436" s="15">
        <v>0</v>
      </c>
      <c r="Q436" s="15">
        <v>0</v>
      </c>
      <c r="R436" s="27">
        <v>3000</v>
      </c>
      <c r="S436" s="29"/>
      <c r="T436" s="29"/>
      <c r="U436" s="29"/>
      <c r="V436" s="27">
        <v>0</v>
      </c>
      <c r="W436" s="163"/>
      <c r="X436" s="15" t="s">
        <v>30</v>
      </c>
      <c r="Y436" s="15"/>
      <c r="AA436" s="44"/>
      <c r="AB436" s="44"/>
      <c r="AC436" s="44"/>
      <c r="AD436" s="44" t="s">
        <v>1620</v>
      </c>
      <c r="AE436" s="44"/>
      <c r="AF436" s="44"/>
      <c r="AG436" s="44"/>
      <c r="AH436" s="44"/>
      <c r="AI436" s="44"/>
      <c r="AJ436" s="44"/>
      <c r="AK436" s="44"/>
      <c r="AL436" s="5">
        <v>1</v>
      </c>
      <c r="AN436" s="44"/>
      <c r="AO436" s="44"/>
      <c r="AP436" s="44"/>
      <c r="AQ436" s="44"/>
      <c r="AR436" s="44"/>
      <c r="AS436" s="5">
        <v>0</v>
      </c>
      <c r="AV436" s="86" t="s">
        <v>3431</v>
      </c>
      <c r="AW436" s="75"/>
      <c r="AX436" s="5"/>
    </row>
    <row r="437" spans="1:50" ht="58" x14ac:dyDescent="0.35">
      <c r="A437" s="25" t="s">
        <v>822</v>
      </c>
      <c r="B437" s="15" t="s">
        <v>5</v>
      </c>
      <c r="C437" s="15" t="s">
        <v>555</v>
      </c>
      <c r="D437" s="15" t="s">
        <v>3718</v>
      </c>
      <c r="E437" s="72">
        <v>51000</v>
      </c>
      <c r="F437" s="15">
        <v>51108</v>
      </c>
      <c r="G437" s="15" t="s">
        <v>3108</v>
      </c>
      <c r="H437" s="44"/>
      <c r="I437" s="15" t="s">
        <v>3719</v>
      </c>
      <c r="J437" s="7" t="s">
        <v>1965</v>
      </c>
      <c r="K437" s="119">
        <v>60000</v>
      </c>
      <c r="L437" s="145">
        <v>870000</v>
      </c>
      <c r="M437" s="145"/>
      <c r="N437" s="63">
        <v>870000</v>
      </c>
      <c r="O437" s="15" t="s">
        <v>412</v>
      </c>
      <c r="P437" s="15">
        <v>2914</v>
      </c>
      <c r="Q437" s="15">
        <v>1280</v>
      </c>
      <c r="R437" s="27">
        <v>8185</v>
      </c>
      <c r="S437" s="29"/>
      <c r="T437" s="29"/>
      <c r="U437" s="29"/>
      <c r="V437" s="27">
        <v>71930</v>
      </c>
      <c r="W437" s="163"/>
      <c r="X437" s="15" t="s">
        <v>2819</v>
      </c>
      <c r="Y437" s="15"/>
      <c r="AA437" s="44" t="s">
        <v>1620</v>
      </c>
      <c r="AB437" s="44" t="s">
        <v>1620</v>
      </c>
      <c r="AC437" s="44"/>
      <c r="AD437" s="44"/>
      <c r="AE437" s="44"/>
      <c r="AF437" s="44"/>
      <c r="AG437" s="44"/>
      <c r="AH437" s="44"/>
      <c r="AI437" s="44"/>
      <c r="AJ437" s="44"/>
      <c r="AK437" s="44"/>
      <c r="AL437" s="5">
        <v>2</v>
      </c>
      <c r="AN437" s="44"/>
      <c r="AO437" s="44"/>
      <c r="AP437" s="44"/>
      <c r="AQ437" s="44"/>
      <c r="AR437" s="44"/>
      <c r="AS437" s="5">
        <v>0</v>
      </c>
      <c r="AX437" s="5"/>
    </row>
    <row r="438" spans="1:50" ht="58" x14ac:dyDescent="0.35">
      <c r="A438" s="25" t="s">
        <v>554</v>
      </c>
      <c r="B438" s="15" t="s">
        <v>5</v>
      </c>
      <c r="C438" s="15" t="s">
        <v>555</v>
      </c>
      <c r="D438" s="15" t="s">
        <v>3750</v>
      </c>
      <c r="E438" s="72">
        <v>51200</v>
      </c>
      <c r="F438" s="15">
        <v>51230</v>
      </c>
      <c r="G438" s="15" t="s">
        <v>3109</v>
      </c>
      <c r="H438" s="44"/>
      <c r="I438" s="15" t="s">
        <v>3685</v>
      </c>
      <c r="J438" s="7" t="s">
        <v>1965</v>
      </c>
      <c r="K438" s="119">
        <v>110000</v>
      </c>
      <c r="L438" s="145">
        <v>870000</v>
      </c>
      <c r="M438" s="145"/>
      <c r="N438" s="63">
        <v>870000</v>
      </c>
      <c r="O438" s="15" t="s">
        <v>295</v>
      </c>
      <c r="P438" s="15">
        <v>0</v>
      </c>
      <c r="Q438" s="15">
        <v>0</v>
      </c>
      <c r="R438" s="27">
        <v>0</v>
      </c>
      <c r="S438" s="29"/>
      <c r="T438" s="29"/>
      <c r="U438" s="29"/>
      <c r="V438" s="27">
        <v>0</v>
      </c>
      <c r="W438" s="163"/>
      <c r="X438" s="15" t="s">
        <v>2820</v>
      </c>
      <c r="Y438" s="15"/>
      <c r="AA438" s="44" t="s">
        <v>1620</v>
      </c>
      <c r="AB438" s="44" t="s">
        <v>1620</v>
      </c>
      <c r="AC438" s="44" t="s">
        <v>1620</v>
      </c>
      <c r="AD438" s="44"/>
      <c r="AE438" s="44"/>
      <c r="AF438" s="44"/>
      <c r="AG438" s="44"/>
      <c r="AH438" s="44"/>
      <c r="AI438" s="44"/>
      <c r="AJ438" s="44"/>
      <c r="AK438" s="44"/>
      <c r="AL438" s="5">
        <v>3</v>
      </c>
      <c r="AN438" s="44"/>
      <c r="AO438" s="44"/>
      <c r="AP438" s="44"/>
      <c r="AQ438" s="44"/>
      <c r="AR438" s="44"/>
      <c r="AS438" s="5">
        <v>0</v>
      </c>
      <c r="AX438" s="5"/>
    </row>
    <row r="439" spans="1:50" ht="29" x14ac:dyDescent="0.35">
      <c r="A439" s="25" t="s">
        <v>1401</v>
      </c>
      <c r="B439" s="15" t="s">
        <v>5</v>
      </c>
      <c r="C439" s="15" t="s">
        <v>555</v>
      </c>
      <c r="D439" s="15" t="s">
        <v>3720</v>
      </c>
      <c r="E439" s="72">
        <v>51800</v>
      </c>
      <c r="F439" s="15">
        <v>51621</v>
      </c>
      <c r="G439" s="15" t="s">
        <v>3110</v>
      </c>
      <c r="H439" s="44"/>
      <c r="I439" s="15" t="s">
        <v>3721</v>
      </c>
      <c r="J439" s="7" t="s">
        <v>1965</v>
      </c>
      <c r="K439" s="119">
        <v>0</v>
      </c>
      <c r="L439" s="145">
        <v>61770</v>
      </c>
      <c r="M439" s="145"/>
      <c r="N439" s="63">
        <v>61770</v>
      </c>
      <c r="O439" s="15" t="s">
        <v>299</v>
      </c>
      <c r="P439" s="15">
        <v>0</v>
      </c>
      <c r="Q439" s="15">
        <v>0</v>
      </c>
      <c r="R439" s="27">
        <v>0</v>
      </c>
      <c r="S439" s="29"/>
      <c r="T439" s="29"/>
      <c r="U439" s="29"/>
      <c r="V439" s="27">
        <v>0</v>
      </c>
      <c r="W439" s="163"/>
      <c r="X439" s="15"/>
      <c r="Y439" s="15"/>
      <c r="AA439" s="44"/>
      <c r="AB439" s="44"/>
      <c r="AC439" s="44"/>
      <c r="AD439" s="44"/>
      <c r="AE439" s="44"/>
      <c r="AF439" s="44"/>
      <c r="AG439" s="44"/>
      <c r="AH439" s="44"/>
      <c r="AI439" s="44"/>
      <c r="AJ439" s="44"/>
      <c r="AK439" s="44"/>
      <c r="AL439" s="5">
        <v>0</v>
      </c>
      <c r="AN439" s="44"/>
      <c r="AO439" s="44"/>
      <c r="AP439" s="44"/>
      <c r="AQ439" s="44"/>
      <c r="AR439" s="44"/>
      <c r="AS439" s="5">
        <v>0</v>
      </c>
      <c r="AX439" s="5"/>
    </row>
    <row r="440" spans="1:50" ht="29" x14ac:dyDescent="0.35">
      <c r="A440" s="25" t="s">
        <v>818</v>
      </c>
      <c r="B440" s="15" t="s">
        <v>5</v>
      </c>
      <c r="C440" s="15" t="s">
        <v>555</v>
      </c>
      <c r="D440" s="15" t="s">
        <v>3149</v>
      </c>
      <c r="E440" s="72">
        <v>51100</v>
      </c>
      <c r="F440" s="15">
        <v>51454</v>
      </c>
      <c r="G440" s="15" t="s">
        <v>3112</v>
      </c>
      <c r="H440" s="44"/>
      <c r="I440" s="15" t="s">
        <v>3111</v>
      </c>
      <c r="J440" s="7" t="s">
        <v>3059</v>
      </c>
      <c r="K440" s="119">
        <v>46000</v>
      </c>
      <c r="L440" s="145">
        <v>870000</v>
      </c>
      <c r="M440" s="145"/>
      <c r="N440" s="63">
        <v>870000</v>
      </c>
      <c r="O440" s="15" t="s">
        <v>289</v>
      </c>
      <c r="P440" s="15">
        <v>25201</v>
      </c>
      <c r="Q440" s="15">
        <v>0</v>
      </c>
      <c r="R440" s="27">
        <v>49860</v>
      </c>
      <c r="S440" s="29"/>
      <c r="T440" s="29"/>
      <c r="U440" s="29"/>
      <c r="V440" s="27">
        <v>12347</v>
      </c>
      <c r="W440" s="163"/>
      <c r="X440" s="15"/>
      <c r="Y440" s="15" t="s">
        <v>3194</v>
      </c>
      <c r="AA440" s="44"/>
      <c r="AB440" s="44"/>
      <c r="AC440" s="44"/>
      <c r="AD440" s="44"/>
      <c r="AE440" s="44"/>
      <c r="AF440" s="44"/>
      <c r="AG440" s="44"/>
      <c r="AH440" s="44"/>
      <c r="AI440" s="44"/>
      <c r="AJ440" s="44"/>
      <c r="AK440" s="44"/>
      <c r="AL440" s="5">
        <v>0</v>
      </c>
      <c r="AN440" s="44" t="s">
        <v>1620</v>
      </c>
      <c r="AO440" s="44"/>
      <c r="AP440" s="44"/>
      <c r="AQ440" s="44"/>
      <c r="AR440" s="44"/>
      <c r="AS440" s="5">
        <v>1</v>
      </c>
      <c r="AV440" s="86" t="s">
        <v>3424</v>
      </c>
      <c r="AW440" s="75"/>
      <c r="AX440" s="5"/>
    </row>
    <row r="441" spans="1:50" ht="43.5" x14ac:dyDescent="0.35">
      <c r="A441" s="25" t="s">
        <v>1460</v>
      </c>
      <c r="B441" s="15" t="s">
        <v>5</v>
      </c>
      <c r="C441" s="15" t="s">
        <v>555</v>
      </c>
      <c r="D441" s="15" t="s">
        <v>3149</v>
      </c>
      <c r="E441" s="72">
        <v>51100</v>
      </c>
      <c r="F441" s="15">
        <v>51454</v>
      </c>
      <c r="G441" s="15" t="s">
        <v>3686</v>
      </c>
      <c r="H441" s="44"/>
      <c r="I441" s="15" t="s">
        <v>3113</v>
      </c>
      <c r="J441" s="7" t="s">
        <v>1965</v>
      </c>
      <c r="K441" s="119">
        <v>0</v>
      </c>
      <c r="L441" s="145">
        <v>870000</v>
      </c>
      <c r="M441" s="145"/>
      <c r="N441" s="63">
        <v>870000</v>
      </c>
      <c r="O441" s="15" t="s">
        <v>289</v>
      </c>
      <c r="P441" s="15">
        <v>0</v>
      </c>
      <c r="Q441" s="15">
        <v>0</v>
      </c>
      <c r="R441" s="27">
        <v>0</v>
      </c>
      <c r="S441" s="29"/>
      <c r="T441" s="29"/>
      <c r="U441" s="29"/>
      <c r="V441" s="27">
        <v>0</v>
      </c>
      <c r="W441" s="163"/>
      <c r="X441" s="15"/>
      <c r="Y441" s="15"/>
      <c r="AA441" s="44"/>
      <c r="AB441" s="44"/>
      <c r="AC441" s="44"/>
      <c r="AD441" s="44"/>
      <c r="AE441" s="44"/>
      <c r="AF441" s="44"/>
      <c r="AG441" s="44"/>
      <c r="AH441" s="44"/>
      <c r="AI441" s="44"/>
      <c r="AJ441" s="44"/>
      <c r="AK441" s="44"/>
      <c r="AL441" s="5">
        <v>0</v>
      </c>
      <c r="AN441" s="44"/>
      <c r="AO441" s="44"/>
      <c r="AP441" s="44"/>
      <c r="AQ441" s="44"/>
      <c r="AR441" s="44"/>
      <c r="AS441" s="5">
        <v>0</v>
      </c>
      <c r="AX441" s="5"/>
    </row>
    <row r="442" spans="1:50" ht="58" x14ac:dyDescent="0.35">
      <c r="A442" s="25" t="s">
        <v>1398</v>
      </c>
      <c r="B442" s="15" t="s">
        <v>5</v>
      </c>
      <c r="C442" s="15" t="s">
        <v>555</v>
      </c>
      <c r="D442" s="15" t="s">
        <v>3149</v>
      </c>
      <c r="E442" s="72">
        <v>51100</v>
      </c>
      <c r="F442" s="15">
        <v>51454</v>
      </c>
      <c r="G442" s="15" t="s">
        <v>3742</v>
      </c>
      <c r="H442" s="44"/>
      <c r="I442" s="15" t="s">
        <v>3113</v>
      </c>
      <c r="J442" s="7" t="s">
        <v>1965</v>
      </c>
      <c r="K442" s="117">
        <v>18000</v>
      </c>
      <c r="L442" s="145">
        <v>48720</v>
      </c>
      <c r="M442" s="145"/>
      <c r="N442" s="63">
        <v>48720</v>
      </c>
      <c r="O442" s="15" t="s">
        <v>295</v>
      </c>
      <c r="P442" s="15">
        <v>0</v>
      </c>
      <c r="Q442" s="15">
        <v>0</v>
      </c>
      <c r="R442" s="27">
        <v>0</v>
      </c>
      <c r="S442" s="29"/>
      <c r="T442" s="29"/>
      <c r="U442" s="29"/>
      <c r="V442" s="27">
        <v>0</v>
      </c>
      <c r="W442" s="163"/>
      <c r="X442" s="15"/>
      <c r="Y442" s="15"/>
      <c r="AA442" s="44"/>
      <c r="AB442" s="44"/>
      <c r="AC442" s="44"/>
      <c r="AD442" s="44"/>
      <c r="AE442" s="44"/>
      <c r="AF442" s="44"/>
      <c r="AG442" s="44"/>
      <c r="AH442" s="44"/>
      <c r="AI442" s="44"/>
      <c r="AJ442" s="44"/>
      <c r="AK442" s="44"/>
      <c r="AL442" s="5">
        <v>0</v>
      </c>
      <c r="AN442" s="44"/>
      <c r="AO442" s="44"/>
      <c r="AP442" s="44"/>
      <c r="AQ442" s="44"/>
      <c r="AR442" s="44"/>
      <c r="AS442" s="5">
        <v>0</v>
      </c>
      <c r="AX442" s="5"/>
    </row>
    <row r="443" spans="1:50" ht="29" x14ac:dyDescent="0.35">
      <c r="A443" s="25" t="s">
        <v>1454</v>
      </c>
      <c r="B443" s="15" t="s">
        <v>5</v>
      </c>
      <c r="C443" s="15" t="s">
        <v>1411</v>
      </c>
      <c r="D443" s="15" t="s">
        <v>3150</v>
      </c>
      <c r="E443" s="72">
        <v>52000</v>
      </c>
      <c r="F443" s="5">
        <v>52121</v>
      </c>
      <c r="G443" s="15" t="s">
        <v>3730</v>
      </c>
      <c r="H443" s="44"/>
      <c r="I443" s="15" t="s">
        <v>1455</v>
      </c>
      <c r="J443" s="7" t="s">
        <v>1965</v>
      </c>
      <c r="K443" s="117">
        <v>5000</v>
      </c>
      <c r="L443" s="145">
        <v>1395356</v>
      </c>
      <c r="M443" s="145"/>
      <c r="N443" s="63">
        <v>1395356</v>
      </c>
      <c r="O443" s="15" t="s">
        <v>299</v>
      </c>
      <c r="P443" s="15">
        <v>0</v>
      </c>
      <c r="Q443" s="15">
        <v>0</v>
      </c>
      <c r="R443" s="27">
        <v>370</v>
      </c>
      <c r="S443" s="29"/>
      <c r="T443" s="29"/>
      <c r="U443" s="29"/>
      <c r="V443" s="27">
        <v>2125</v>
      </c>
      <c r="W443" s="163"/>
      <c r="X443" s="15" t="s">
        <v>63</v>
      </c>
      <c r="Y443" s="15"/>
      <c r="AA443" s="44" t="s">
        <v>1620</v>
      </c>
      <c r="AB443" s="44"/>
      <c r="AC443" s="44"/>
      <c r="AD443" s="44"/>
      <c r="AE443" s="44"/>
      <c r="AF443" s="44"/>
      <c r="AG443" s="44"/>
      <c r="AH443" s="44"/>
      <c r="AI443" s="44"/>
      <c r="AJ443" s="44"/>
      <c r="AK443" s="44"/>
      <c r="AL443" s="5">
        <v>1</v>
      </c>
      <c r="AN443" s="44"/>
      <c r="AO443" s="44"/>
      <c r="AP443" s="44"/>
      <c r="AQ443" s="44"/>
      <c r="AR443" s="44"/>
      <c r="AS443" s="5">
        <v>0</v>
      </c>
      <c r="AX443" s="5"/>
    </row>
    <row r="444" spans="1:50" ht="29" x14ac:dyDescent="0.35">
      <c r="A444" s="25" t="s">
        <v>1410</v>
      </c>
      <c r="B444" s="15" t="s">
        <v>5</v>
      </c>
      <c r="C444" s="15" t="s">
        <v>1411</v>
      </c>
      <c r="D444" s="15" t="s">
        <v>3152</v>
      </c>
      <c r="E444" s="72">
        <v>52800</v>
      </c>
      <c r="F444" s="15">
        <v>52353</v>
      </c>
      <c r="G444" s="15" t="s">
        <v>3722</v>
      </c>
      <c r="H444" s="44"/>
      <c r="I444" s="15" t="s">
        <v>3114</v>
      </c>
      <c r="J444" s="7" t="s">
        <v>3059</v>
      </c>
      <c r="K444" s="117">
        <v>3057.0000000000005</v>
      </c>
      <c r="L444" s="145">
        <v>174000</v>
      </c>
      <c r="M444" s="145"/>
      <c r="N444" s="63">
        <v>174000</v>
      </c>
      <c r="O444" s="15" t="s">
        <v>289</v>
      </c>
      <c r="P444" s="15">
        <v>0</v>
      </c>
      <c r="Q444" s="15">
        <v>0</v>
      </c>
      <c r="R444" s="27">
        <v>3057</v>
      </c>
      <c r="S444" s="29"/>
      <c r="T444" s="29"/>
      <c r="U444" s="29"/>
      <c r="V444" s="27">
        <v>0</v>
      </c>
      <c r="W444" s="163"/>
      <c r="X444" s="15" t="s">
        <v>3196</v>
      </c>
      <c r="Y444" s="15"/>
      <c r="AA444" s="44"/>
      <c r="AB444" s="44"/>
      <c r="AC444" s="44" t="s">
        <v>1620</v>
      </c>
      <c r="AD444" s="44" t="s">
        <v>1620</v>
      </c>
      <c r="AE444" s="44"/>
      <c r="AF444" s="44"/>
      <c r="AG444" s="44"/>
      <c r="AH444" s="44"/>
      <c r="AI444" s="44"/>
      <c r="AJ444" s="44"/>
      <c r="AK444" s="44"/>
      <c r="AL444" s="5">
        <v>2</v>
      </c>
      <c r="AN444" s="44"/>
      <c r="AO444" s="44"/>
      <c r="AP444" s="44"/>
      <c r="AQ444" s="44"/>
      <c r="AR444" s="44"/>
      <c r="AS444" s="5">
        <v>0</v>
      </c>
      <c r="AV444" s="86" t="s">
        <v>3426</v>
      </c>
      <c r="AW444" s="75"/>
      <c r="AX444" s="5"/>
    </row>
    <row r="445" spans="1:50" ht="43.5" x14ac:dyDescent="0.35">
      <c r="A445" s="25" t="s">
        <v>1088</v>
      </c>
      <c r="B445" s="15" t="s">
        <v>5</v>
      </c>
      <c r="C445" s="15" t="s">
        <v>420</v>
      </c>
      <c r="D445" s="15" t="s">
        <v>3151</v>
      </c>
      <c r="E445" s="72">
        <v>54340</v>
      </c>
      <c r="F445" s="15">
        <v>54430</v>
      </c>
      <c r="G445" s="15" t="s">
        <v>3731</v>
      </c>
      <c r="H445" s="44"/>
      <c r="I445" s="15" t="s">
        <v>1089</v>
      </c>
      <c r="J445" s="7" t="s">
        <v>1965</v>
      </c>
      <c r="K445" s="117">
        <v>3447</v>
      </c>
      <c r="L445" s="145">
        <v>339300</v>
      </c>
      <c r="M445" s="145"/>
      <c r="N445" s="63">
        <v>339300</v>
      </c>
      <c r="O445" s="15" t="s">
        <v>299</v>
      </c>
      <c r="P445" s="15">
        <v>1978</v>
      </c>
      <c r="Q445" s="15">
        <v>885</v>
      </c>
      <c r="R445" s="27">
        <v>247</v>
      </c>
      <c r="S445" s="29"/>
      <c r="T445" s="29"/>
      <c r="U445" s="29"/>
      <c r="V445" s="27">
        <v>922</v>
      </c>
      <c r="W445" s="163"/>
      <c r="X445" s="15"/>
      <c r="Y445" s="15"/>
      <c r="AA445" s="44"/>
      <c r="AB445" s="44"/>
      <c r="AC445" s="44"/>
      <c r="AD445" s="44"/>
      <c r="AE445" s="44"/>
      <c r="AF445" s="44"/>
      <c r="AG445" s="44"/>
      <c r="AH445" s="44"/>
      <c r="AI445" s="44"/>
      <c r="AJ445" s="44"/>
      <c r="AK445" s="44"/>
      <c r="AL445" s="5">
        <v>0</v>
      </c>
      <c r="AN445" s="44"/>
      <c r="AO445" s="44"/>
      <c r="AP445" s="44"/>
      <c r="AQ445" s="44"/>
      <c r="AR445" s="44"/>
      <c r="AS445" s="5">
        <v>0</v>
      </c>
      <c r="AX445" s="5"/>
    </row>
    <row r="446" spans="1:50" ht="43.5" x14ac:dyDescent="0.35">
      <c r="A446" s="25" t="s">
        <v>572</v>
      </c>
      <c r="B446" s="15" t="s">
        <v>5</v>
      </c>
      <c r="C446" s="15" t="s">
        <v>420</v>
      </c>
      <c r="D446" s="15" t="s">
        <v>3153</v>
      </c>
      <c r="E446" s="72">
        <v>54200</v>
      </c>
      <c r="F446" s="15">
        <v>54528</v>
      </c>
      <c r="G446" s="15" t="s">
        <v>3115</v>
      </c>
      <c r="H446" s="44"/>
      <c r="I446" s="15" t="s">
        <v>416</v>
      </c>
      <c r="J446" s="7" t="s">
        <v>160</v>
      </c>
      <c r="K446" s="117">
        <v>1500</v>
      </c>
      <c r="L446" s="145">
        <v>437088</v>
      </c>
      <c r="M446" s="145"/>
      <c r="N446" s="63">
        <v>437088</v>
      </c>
      <c r="O446" s="15" t="s">
        <v>299</v>
      </c>
      <c r="P446" s="15">
        <v>1180</v>
      </c>
      <c r="Q446" s="15">
        <v>0</v>
      </c>
      <c r="R446" s="27">
        <v>0</v>
      </c>
      <c r="S446" s="29"/>
      <c r="T446" s="29"/>
      <c r="U446" s="29"/>
      <c r="V446" s="27">
        <v>0</v>
      </c>
      <c r="W446" s="163"/>
      <c r="X446" s="15" t="s">
        <v>2819</v>
      </c>
      <c r="Y446" s="15"/>
      <c r="AA446" s="44" t="s">
        <v>1620</v>
      </c>
      <c r="AB446" s="44" t="s">
        <v>1620</v>
      </c>
      <c r="AC446" s="44"/>
      <c r="AD446" s="44"/>
      <c r="AE446" s="44"/>
      <c r="AF446" s="44"/>
      <c r="AG446" s="44"/>
      <c r="AH446" s="44"/>
      <c r="AI446" s="44"/>
      <c r="AJ446" s="44"/>
      <c r="AK446" s="44"/>
      <c r="AL446" s="5">
        <v>2</v>
      </c>
      <c r="AN446" s="44"/>
      <c r="AO446" s="44"/>
      <c r="AP446" s="44"/>
      <c r="AQ446" s="44"/>
      <c r="AR446" s="44"/>
      <c r="AS446" s="5">
        <v>0</v>
      </c>
      <c r="AX446" s="5"/>
    </row>
    <row r="447" spans="1:50" ht="43.5" x14ac:dyDescent="0.35">
      <c r="A447" s="25" t="s">
        <v>1114</v>
      </c>
      <c r="B447" s="15" t="s">
        <v>5</v>
      </c>
      <c r="C447" s="15" t="s">
        <v>420</v>
      </c>
      <c r="D447" s="15" t="s">
        <v>3541</v>
      </c>
      <c r="E447" s="72">
        <v>54840</v>
      </c>
      <c r="F447" s="15">
        <v>54557</v>
      </c>
      <c r="G447" s="15" t="s">
        <v>3116</v>
      </c>
      <c r="H447" s="44"/>
      <c r="I447" s="15" t="s">
        <v>416</v>
      </c>
      <c r="J447" s="7" t="s">
        <v>160</v>
      </c>
      <c r="K447" s="117">
        <v>570000</v>
      </c>
      <c r="L447" s="145">
        <v>1440527</v>
      </c>
      <c r="M447" s="145">
        <v>847794</v>
      </c>
      <c r="N447" s="63">
        <v>2288321</v>
      </c>
      <c r="O447" s="15" t="s">
        <v>289</v>
      </c>
      <c r="P447" s="15">
        <v>0</v>
      </c>
      <c r="Q447" s="15">
        <v>0</v>
      </c>
      <c r="R447" s="27">
        <v>85500</v>
      </c>
      <c r="S447" s="29"/>
      <c r="T447" s="29"/>
      <c r="U447" s="29"/>
      <c r="V447" s="27">
        <v>80000</v>
      </c>
      <c r="W447" s="163"/>
      <c r="X447" s="15" t="s">
        <v>69</v>
      </c>
      <c r="Y447" s="15"/>
      <c r="AA447" s="44"/>
      <c r="AB447" s="44"/>
      <c r="AC447" s="44" t="s">
        <v>1620</v>
      </c>
      <c r="AD447" s="44"/>
      <c r="AE447" s="44"/>
      <c r="AF447" s="44"/>
      <c r="AG447" s="44"/>
      <c r="AH447" s="44"/>
      <c r="AI447" s="44"/>
      <c r="AJ447" s="44"/>
      <c r="AK447" s="44"/>
      <c r="AL447" s="5">
        <v>1</v>
      </c>
      <c r="AN447" s="44"/>
      <c r="AO447" s="44"/>
      <c r="AP447" s="44"/>
      <c r="AQ447" s="44"/>
      <c r="AR447" s="44"/>
      <c r="AS447" s="5">
        <v>0</v>
      </c>
      <c r="AX447" s="5"/>
    </row>
    <row r="448" spans="1:50" ht="43.5" x14ac:dyDescent="0.35">
      <c r="A448" s="25" t="s">
        <v>1416</v>
      </c>
      <c r="B448" s="15" t="s">
        <v>5</v>
      </c>
      <c r="C448" s="15" t="s">
        <v>420</v>
      </c>
      <c r="D448" s="15" t="s">
        <v>3154</v>
      </c>
      <c r="E448" s="72">
        <v>54400</v>
      </c>
      <c r="F448" s="15">
        <v>54323</v>
      </c>
      <c r="G448" s="15" t="s">
        <v>3118</v>
      </c>
      <c r="H448" s="44"/>
      <c r="I448" s="15" t="s">
        <v>3117</v>
      </c>
      <c r="J448" s="7" t="s">
        <v>1965</v>
      </c>
      <c r="K448" s="117">
        <v>106679.99999999999</v>
      </c>
      <c r="L448" s="145">
        <v>261000</v>
      </c>
      <c r="M448" s="145"/>
      <c r="N448" s="63">
        <v>261000</v>
      </c>
      <c r="O448" s="15" t="s">
        <v>289</v>
      </c>
      <c r="P448" s="15">
        <v>0</v>
      </c>
      <c r="Q448" s="15">
        <v>0</v>
      </c>
      <c r="R448" s="27">
        <v>10680</v>
      </c>
      <c r="S448" s="29"/>
      <c r="T448" s="29"/>
      <c r="U448" s="29"/>
      <c r="V448" s="27">
        <v>10680</v>
      </c>
      <c r="W448" s="163"/>
      <c r="X448" s="15" t="s">
        <v>2819</v>
      </c>
      <c r="Y448" s="15"/>
      <c r="AA448" s="44" t="s">
        <v>1620</v>
      </c>
      <c r="AB448" s="44" t="s">
        <v>1620</v>
      </c>
      <c r="AC448" s="44"/>
      <c r="AD448" s="44"/>
      <c r="AE448" s="44"/>
      <c r="AF448" s="44"/>
      <c r="AG448" s="44"/>
      <c r="AH448" s="44"/>
      <c r="AI448" s="44"/>
      <c r="AJ448" s="44"/>
      <c r="AK448" s="44"/>
      <c r="AL448" s="5">
        <v>2</v>
      </c>
      <c r="AN448" s="44"/>
      <c r="AO448" s="44"/>
      <c r="AP448" s="44"/>
      <c r="AQ448" s="44"/>
      <c r="AR448" s="44"/>
      <c r="AS448" s="5">
        <v>0</v>
      </c>
      <c r="AX448" s="5"/>
    </row>
    <row r="449" spans="1:50" ht="58" x14ac:dyDescent="0.35">
      <c r="A449" s="25" t="s">
        <v>429</v>
      </c>
      <c r="B449" s="15" t="s">
        <v>5</v>
      </c>
      <c r="C449" s="15" t="s">
        <v>420</v>
      </c>
      <c r="D449" s="15" t="s">
        <v>3155</v>
      </c>
      <c r="E449" s="72">
        <v>54190</v>
      </c>
      <c r="F449" s="15">
        <v>54580</v>
      </c>
      <c r="G449" s="15" t="s">
        <v>3119</v>
      </c>
      <c r="H449" s="44"/>
      <c r="I449" s="15" t="s">
        <v>3687</v>
      </c>
      <c r="J449" s="7" t="s">
        <v>2833</v>
      </c>
      <c r="K449" s="117">
        <v>227000</v>
      </c>
      <c r="L449" s="145">
        <v>696000</v>
      </c>
      <c r="M449" s="145"/>
      <c r="N449" s="63">
        <v>696000</v>
      </c>
      <c r="O449" s="15" t="s">
        <v>289</v>
      </c>
      <c r="P449" s="15">
        <v>68276</v>
      </c>
      <c r="Q449" s="15">
        <v>7719</v>
      </c>
      <c r="R449" s="27">
        <v>4257</v>
      </c>
      <c r="S449" s="29"/>
      <c r="T449" s="29"/>
      <c r="U449" s="29"/>
      <c r="V449" s="27">
        <v>127000</v>
      </c>
      <c r="W449" s="163"/>
      <c r="X449" s="15"/>
      <c r="Y449" s="15" t="s">
        <v>3191</v>
      </c>
      <c r="AA449" s="44"/>
      <c r="AB449" s="44"/>
      <c r="AC449" s="44"/>
      <c r="AD449" s="44"/>
      <c r="AE449" s="44"/>
      <c r="AF449" s="44"/>
      <c r="AG449" s="44"/>
      <c r="AH449" s="44"/>
      <c r="AI449" s="44"/>
      <c r="AJ449" s="44"/>
      <c r="AK449" s="44"/>
      <c r="AL449" s="5">
        <v>0</v>
      </c>
      <c r="AN449" s="44" t="s">
        <v>1620</v>
      </c>
      <c r="AO449" s="44"/>
      <c r="AP449" s="44" t="s">
        <v>1620</v>
      </c>
      <c r="AQ449" s="44"/>
      <c r="AR449" s="44"/>
      <c r="AS449" s="5">
        <v>2</v>
      </c>
      <c r="AX449" s="5"/>
    </row>
    <row r="450" spans="1:50" ht="43.5" x14ac:dyDescent="0.35">
      <c r="A450" s="25" t="s">
        <v>787</v>
      </c>
      <c r="B450" s="15" t="s">
        <v>5</v>
      </c>
      <c r="C450" s="15" t="s">
        <v>420</v>
      </c>
      <c r="D450" s="15" t="s">
        <v>3156</v>
      </c>
      <c r="E450" s="72">
        <v>54100</v>
      </c>
      <c r="F450" s="15">
        <v>54395</v>
      </c>
      <c r="G450" s="15" t="s">
        <v>3120</v>
      </c>
      <c r="H450" s="44"/>
      <c r="I450" s="15" t="s">
        <v>788</v>
      </c>
      <c r="J450" s="7" t="s">
        <v>1296</v>
      </c>
      <c r="K450" s="117">
        <v>51300</v>
      </c>
      <c r="L450" s="145">
        <v>348000</v>
      </c>
      <c r="M450" s="145"/>
      <c r="N450" s="63">
        <v>348000</v>
      </c>
      <c r="O450" s="15" t="s">
        <v>341</v>
      </c>
      <c r="P450" s="15">
        <v>50480</v>
      </c>
      <c r="Q450" s="15">
        <v>21803</v>
      </c>
      <c r="R450" s="27">
        <v>300</v>
      </c>
      <c r="S450" s="29"/>
      <c r="T450" s="29"/>
      <c r="U450" s="29"/>
      <c r="V450" s="27">
        <v>22882</v>
      </c>
      <c r="W450" s="163"/>
      <c r="X450" s="15"/>
      <c r="Y450" s="15"/>
      <c r="AA450" s="44"/>
      <c r="AB450" s="44"/>
      <c r="AC450" s="44"/>
      <c r="AD450" s="44"/>
      <c r="AE450" s="44"/>
      <c r="AF450" s="44"/>
      <c r="AG450" s="44"/>
      <c r="AH450" s="44"/>
      <c r="AI450" s="44"/>
      <c r="AJ450" s="44"/>
      <c r="AK450" s="44"/>
      <c r="AL450" s="5">
        <v>0</v>
      </c>
      <c r="AN450" s="44"/>
      <c r="AO450" s="44"/>
      <c r="AP450" s="44"/>
      <c r="AQ450" s="44"/>
      <c r="AR450" s="44"/>
      <c r="AS450" s="5">
        <v>0</v>
      </c>
      <c r="AX450" s="5"/>
    </row>
    <row r="451" spans="1:50" ht="43.5" x14ac:dyDescent="0.35">
      <c r="A451" s="25" t="s">
        <v>1419</v>
      </c>
      <c r="B451" s="15" t="s">
        <v>5</v>
      </c>
      <c r="C451" s="15" t="s">
        <v>420</v>
      </c>
      <c r="D451" s="15" t="s">
        <v>3751</v>
      </c>
      <c r="E451" s="72">
        <v>54700</v>
      </c>
      <c r="F451" s="15">
        <v>54431</v>
      </c>
      <c r="G451" s="15" t="s">
        <v>1420</v>
      </c>
      <c r="H451" s="44"/>
      <c r="I451" s="15" t="s">
        <v>3121</v>
      </c>
      <c r="J451" s="7" t="s">
        <v>1965</v>
      </c>
      <c r="K451" s="117">
        <v>4500</v>
      </c>
      <c r="L451" s="145">
        <v>239521</v>
      </c>
      <c r="M451" s="145"/>
      <c r="N451" s="63">
        <v>239521</v>
      </c>
      <c r="O451" s="15" t="s">
        <v>299</v>
      </c>
      <c r="P451" s="15">
        <v>0</v>
      </c>
      <c r="Q451" s="15">
        <v>0</v>
      </c>
      <c r="R451" s="27">
        <v>0</v>
      </c>
      <c r="S451" s="29"/>
      <c r="T451" s="29"/>
      <c r="U451" s="29"/>
      <c r="V451" s="27">
        <v>0</v>
      </c>
      <c r="W451" s="163"/>
      <c r="X451" s="15" t="s">
        <v>30</v>
      </c>
      <c r="Y451" s="15"/>
      <c r="AA451" s="44"/>
      <c r="AB451" s="44"/>
      <c r="AC451" s="44"/>
      <c r="AD451" s="44" t="s">
        <v>1620</v>
      </c>
      <c r="AE451" s="44"/>
      <c r="AF451" s="44"/>
      <c r="AG451" s="44"/>
      <c r="AH451" s="44"/>
      <c r="AI451" s="44"/>
      <c r="AJ451" s="44"/>
      <c r="AK451" s="44"/>
      <c r="AL451" s="5">
        <v>1</v>
      </c>
      <c r="AN451" s="44"/>
      <c r="AO451" s="44"/>
      <c r="AP451" s="44"/>
      <c r="AQ451" s="44"/>
      <c r="AR451" s="44"/>
      <c r="AS451" s="5">
        <v>0</v>
      </c>
      <c r="AX451" s="5"/>
    </row>
    <row r="452" spans="1:50" ht="43.5" x14ac:dyDescent="0.35">
      <c r="A452" s="25" t="s">
        <v>1429</v>
      </c>
      <c r="B452" s="15" t="s">
        <v>5</v>
      </c>
      <c r="C452" s="15" t="s">
        <v>417</v>
      </c>
      <c r="D452" s="15" t="s">
        <v>3157</v>
      </c>
      <c r="E452" s="72">
        <v>57270</v>
      </c>
      <c r="F452" s="15">
        <v>57683</v>
      </c>
      <c r="G452" s="15" t="s">
        <v>3723</v>
      </c>
      <c r="H452" s="44"/>
      <c r="I452" s="15" t="s">
        <v>3688</v>
      </c>
      <c r="J452" s="7" t="s">
        <v>1965</v>
      </c>
      <c r="K452" s="117">
        <v>120000</v>
      </c>
      <c r="L452" s="145">
        <v>435000</v>
      </c>
      <c r="M452" s="145"/>
      <c r="N452" s="63">
        <v>435000</v>
      </c>
      <c r="O452" s="15" t="s">
        <v>289</v>
      </c>
      <c r="P452" s="15">
        <v>0</v>
      </c>
      <c r="Q452" s="15">
        <v>0</v>
      </c>
      <c r="R452" s="27">
        <v>1158</v>
      </c>
      <c r="S452" s="29"/>
      <c r="T452" s="29"/>
      <c r="U452" s="29"/>
      <c r="V452" s="27">
        <v>0</v>
      </c>
      <c r="W452" s="163"/>
      <c r="X452" s="15"/>
      <c r="Y452" s="15"/>
      <c r="AA452" s="44"/>
      <c r="AB452" s="44"/>
      <c r="AC452" s="44"/>
      <c r="AD452" s="44"/>
      <c r="AE452" s="44"/>
      <c r="AF452" s="44"/>
      <c r="AG452" s="44"/>
      <c r="AH452" s="44"/>
      <c r="AI452" s="44"/>
      <c r="AJ452" s="44"/>
      <c r="AK452" s="44"/>
      <c r="AL452" s="5">
        <v>0</v>
      </c>
      <c r="AN452" s="44"/>
      <c r="AO452" s="44"/>
      <c r="AP452" s="44"/>
      <c r="AQ452" s="44"/>
      <c r="AR452" s="44"/>
      <c r="AS452" s="5">
        <v>0</v>
      </c>
      <c r="AX452" s="5"/>
    </row>
    <row r="453" spans="1:50" ht="29" x14ac:dyDescent="0.35">
      <c r="A453" s="25" t="s">
        <v>1432</v>
      </c>
      <c r="B453" s="15" t="s">
        <v>5</v>
      </c>
      <c r="C453" s="15" t="s">
        <v>417</v>
      </c>
      <c r="D453" s="15" t="s">
        <v>3752</v>
      </c>
      <c r="E453" s="72">
        <v>57535</v>
      </c>
      <c r="F453" s="15">
        <v>57443</v>
      </c>
      <c r="G453" s="15" t="s">
        <v>3122</v>
      </c>
      <c r="H453" s="44"/>
      <c r="I453" s="15" t="s">
        <v>784</v>
      </c>
      <c r="J453" s="7" t="s">
        <v>1296</v>
      </c>
      <c r="K453" s="117">
        <v>13000</v>
      </c>
      <c r="L453" s="145">
        <v>458660</v>
      </c>
      <c r="M453" s="145"/>
      <c r="N453" s="63">
        <v>458660</v>
      </c>
      <c r="O453" s="15" t="s">
        <v>301</v>
      </c>
      <c r="P453" s="15">
        <v>6167</v>
      </c>
      <c r="Q453" s="15">
        <v>6167</v>
      </c>
      <c r="R453" s="27">
        <v>157</v>
      </c>
      <c r="S453" s="29"/>
      <c r="T453" s="29"/>
      <c r="U453" s="29"/>
      <c r="V453" s="27">
        <v>0</v>
      </c>
      <c r="W453" s="163"/>
      <c r="X453" s="15"/>
      <c r="Y453" s="15" t="s">
        <v>251</v>
      </c>
      <c r="AA453" s="44"/>
      <c r="AB453" s="44"/>
      <c r="AC453" s="44"/>
      <c r="AD453" s="44"/>
      <c r="AE453" s="44"/>
      <c r="AF453" s="44"/>
      <c r="AG453" s="44"/>
      <c r="AH453" s="44"/>
      <c r="AI453" s="44"/>
      <c r="AJ453" s="44"/>
      <c r="AK453" s="44"/>
      <c r="AL453" s="5">
        <v>0</v>
      </c>
      <c r="AN453" s="44"/>
      <c r="AO453" s="44"/>
      <c r="AP453" s="44" t="s">
        <v>1620</v>
      </c>
      <c r="AQ453" s="44"/>
      <c r="AR453" s="44"/>
      <c r="AS453" s="5">
        <v>1</v>
      </c>
      <c r="AX453" s="5"/>
    </row>
    <row r="454" spans="1:50" ht="43.5" x14ac:dyDescent="0.35">
      <c r="A454" s="25" t="s">
        <v>807</v>
      </c>
      <c r="B454" s="15" t="s">
        <v>5</v>
      </c>
      <c r="C454" s="15" t="s">
        <v>417</v>
      </c>
      <c r="D454" s="15" t="s">
        <v>3163</v>
      </c>
      <c r="E454" s="72">
        <v>57100</v>
      </c>
      <c r="F454" s="15">
        <v>57672</v>
      </c>
      <c r="G454" s="15" t="s">
        <v>3123</v>
      </c>
      <c r="H454" s="44"/>
      <c r="I454" s="15" t="s">
        <v>808</v>
      </c>
      <c r="J454" s="7" t="s">
        <v>1965</v>
      </c>
      <c r="K454" s="117">
        <v>15800</v>
      </c>
      <c r="L454" s="145">
        <v>866790</v>
      </c>
      <c r="M454" s="145"/>
      <c r="N454" s="63">
        <v>866790</v>
      </c>
      <c r="O454" s="15" t="s">
        <v>299</v>
      </c>
      <c r="P454" s="15">
        <v>5354</v>
      </c>
      <c r="Q454" s="15">
        <v>0</v>
      </c>
      <c r="R454" s="27">
        <v>1432</v>
      </c>
      <c r="S454" s="29"/>
      <c r="T454" s="29"/>
      <c r="U454" s="29"/>
      <c r="V454" s="27">
        <v>16514</v>
      </c>
      <c r="W454" s="163"/>
      <c r="X454" s="15" t="s">
        <v>570</v>
      </c>
      <c r="Y454" s="15"/>
      <c r="AA454" s="44"/>
      <c r="AB454" s="44"/>
      <c r="AC454" s="44"/>
      <c r="AD454" s="44"/>
      <c r="AE454" s="44"/>
      <c r="AF454" s="44" t="s">
        <v>1620</v>
      </c>
      <c r="AG454" s="44"/>
      <c r="AH454" s="44"/>
      <c r="AI454" s="44"/>
      <c r="AJ454" s="44"/>
      <c r="AK454" s="44"/>
      <c r="AL454" s="5">
        <v>1</v>
      </c>
      <c r="AN454" s="44"/>
      <c r="AO454" s="44"/>
      <c r="AP454" s="44"/>
      <c r="AQ454" s="44"/>
      <c r="AR454" s="44"/>
      <c r="AS454" s="5">
        <v>0</v>
      </c>
      <c r="AX454" s="5"/>
    </row>
    <row r="455" spans="1:50" ht="43.5" x14ac:dyDescent="0.35">
      <c r="A455" s="25" t="s">
        <v>793</v>
      </c>
      <c r="B455" s="15" t="s">
        <v>5</v>
      </c>
      <c r="C455" s="15" t="s">
        <v>417</v>
      </c>
      <c r="D455" s="15" t="s">
        <v>3753</v>
      </c>
      <c r="E455" s="72">
        <v>57950</v>
      </c>
      <c r="F455" s="15">
        <v>57480</v>
      </c>
      <c r="G455" s="15" t="s">
        <v>3724</v>
      </c>
      <c r="H455" s="44"/>
      <c r="I455" s="15" t="s">
        <v>794</v>
      </c>
      <c r="J455" s="7" t="s">
        <v>2832</v>
      </c>
      <c r="K455" s="117">
        <v>5400</v>
      </c>
      <c r="L455" s="145">
        <v>200000</v>
      </c>
      <c r="M455" s="145"/>
      <c r="N455" s="63">
        <v>200000</v>
      </c>
      <c r="O455" s="15" t="s">
        <v>412</v>
      </c>
      <c r="P455" s="15">
        <v>3904</v>
      </c>
      <c r="Q455" s="15">
        <v>3904</v>
      </c>
      <c r="R455" s="27">
        <v>0</v>
      </c>
      <c r="S455" s="29"/>
      <c r="T455" s="29"/>
      <c r="U455" s="29"/>
      <c r="V455" s="27">
        <v>0</v>
      </c>
      <c r="W455" s="163"/>
      <c r="X455" s="15"/>
      <c r="Y455" s="15" t="s">
        <v>3193</v>
      </c>
      <c r="AA455" s="44"/>
      <c r="AB455" s="44"/>
      <c r="AC455" s="44"/>
      <c r="AD455" s="44"/>
      <c r="AE455" s="44"/>
      <c r="AF455" s="44"/>
      <c r="AG455" s="44"/>
      <c r="AH455" s="44"/>
      <c r="AI455" s="44"/>
      <c r="AJ455" s="44"/>
      <c r="AK455" s="44"/>
      <c r="AL455" s="5">
        <v>0</v>
      </c>
      <c r="AN455" s="44" t="s">
        <v>1620</v>
      </c>
      <c r="AO455" s="44"/>
      <c r="AP455" s="44" t="s">
        <v>1620</v>
      </c>
      <c r="AQ455" s="44"/>
      <c r="AR455" s="44"/>
      <c r="AS455" s="5">
        <v>2</v>
      </c>
      <c r="AV455" s="86" t="s">
        <v>3427</v>
      </c>
      <c r="AW455" s="75"/>
      <c r="AX455" s="5"/>
    </row>
    <row r="456" spans="1:50" ht="58" x14ac:dyDescent="0.35">
      <c r="A456" s="25" t="s">
        <v>792</v>
      </c>
      <c r="B456" s="15" t="s">
        <v>5</v>
      </c>
      <c r="C456" s="15" t="s">
        <v>417</v>
      </c>
      <c r="D456" s="15" t="s">
        <v>3163</v>
      </c>
      <c r="E456" s="72">
        <v>57100</v>
      </c>
      <c r="F456" s="15">
        <v>57672</v>
      </c>
      <c r="G456" s="15" t="s">
        <v>3126</v>
      </c>
      <c r="H456" s="44"/>
      <c r="I456" s="15" t="s">
        <v>3125</v>
      </c>
      <c r="J456" s="7" t="s">
        <v>2832</v>
      </c>
      <c r="K456" s="117">
        <v>5410</v>
      </c>
      <c r="L456" s="145">
        <v>200000</v>
      </c>
      <c r="M456" s="145"/>
      <c r="N456" s="63">
        <v>200000</v>
      </c>
      <c r="O456" s="15" t="s">
        <v>295</v>
      </c>
      <c r="P456" s="15">
        <v>5028</v>
      </c>
      <c r="Q456" s="15">
        <v>2139</v>
      </c>
      <c r="R456" s="27">
        <v>810</v>
      </c>
      <c r="S456" s="29"/>
      <c r="T456" s="29"/>
      <c r="U456" s="29"/>
      <c r="V456" s="27">
        <v>2100</v>
      </c>
      <c r="W456" s="163"/>
      <c r="X456" s="15" t="s">
        <v>63</v>
      </c>
      <c r="Y456" s="15" t="s">
        <v>251</v>
      </c>
      <c r="AA456" s="44" t="s">
        <v>1620</v>
      </c>
      <c r="AB456" s="44"/>
      <c r="AC456" s="44"/>
      <c r="AD456" s="44"/>
      <c r="AE456" s="44"/>
      <c r="AF456" s="44"/>
      <c r="AG456" s="44"/>
      <c r="AH456" s="44"/>
      <c r="AI456" s="44"/>
      <c r="AJ456" s="44"/>
      <c r="AK456" s="44"/>
      <c r="AL456" s="5">
        <v>1</v>
      </c>
      <c r="AN456" s="44"/>
      <c r="AO456" s="44"/>
      <c r="AP456" s="44" t="s">
        <v>1620</v>
      </c>
      <c r="AQ456" s="44"/>
      <c r="AR456" s="44"/>
      <c r="AS456" s="5">
        <v>1</v>
      </c>
      <c r="AV456" s="86" t="s">
        <v>3427</v>
      </c>
      <c r="AW456" s="75"/>
      <c r="AX456" s="5"/>
    </row>
    <row r="457" spans="1:50" ht="29" x14ac:dyDescent="0.35">
      <c r="A457" s="25" t="s">
        <v>1418</v>
      </c>
      <c r="B457" s="15" t="s">
        <v>5</v>
      </c>
      <c r="C457" s="15" t="s">
        <v>417</v>
      </c>
      <c r="D457" s="15" t="s">
        <v>3162</v>
      </c>
      <c r="E457" s="72">
        <v>57300</v>
      </c>
      <c r="F457" s="15">
        <v>57474</v>
      </c>
      <c r="G457" s="15" t="s">
        <v>3127</v>
      </c>
      <c r="H457" s="44"/>
      <c r="I457" s="15" t="s">
        <v>784</v>
      </c>
      <c r="J457" s="7" t="s">
        <v>1296</v>
      </c>
      <c r="K457" s="117">
        <v>4500</v>
      </c>
      <c r="L457" s="145">
        <v>299301</v>
      </c>
      <c r="M457" s="145"/>
      <c r="N457" s="63">
        <v>299301</v>
      </c>
      <c r="O457" s="15" t="s">
        <v>299</v>
      </c>
      <c r="P457" s="15">
        <v>3435</v>
      </c>
      <c r="Q457" s="15">
        <v>3435</v>
      </c>
      <c r="R457" s="27">
        <v>0</v>
      </c>
      <c r="S457" s="29"/>
      <c r="T457" s="29"/>
      <c r="U457" s="29"/>
      <c r="V457" s="27">
        <v>0</v>
      </c>
      <c r="W457" s="163"/>
      <c r="X457" s="15"/>
      <c r="Y457" s="15" t="s">
        <v>251</v>
      </c>
      <c r="AA457" s="44"/>
      <c r="AB457" s="44"/>
      <c r="AC457" s="44"/>
      <c r="AD457" s="44"/>
      <c r="AE457" s="44"/>
      <c r="AF457" s="44"/>
      <c r="AG457" s="44"/>
      <c r="AH457" s="44"/>
      <c r="AI457" s="44"/>
      <c r="AJ457" s="44"/>
      <c r="AK457" s="44"/>
      <c r="AL457" s="5">
        <v>0</v>
      </c>
      <c r="AN457" s="44"/>
      <c r="AO457" s="44"/>
      <c r="AP457" s="44" t="s">
        <v>1620</v>
      </c>
      <c r="AQ457" s="44"/>
      <c r="AR457" s="44"/>
      <c r="AS457" s="5">
        <v>1</v>
      </c>
      <c r="AX457" s="5"/>
    </row>
    <row r="458" spans="1:50" ht="29" x14ac:dyDescent="0.35">
      <c r="A458" s="25" t="s">
        <v>1422</v>
      </c>
      <c r="B458" s="15" t="s">
        <v>5</v>
      </c>
      <c r="C458" s="15" t="s">
        <v>417</v>
      </c>
      <c r="D458" s="15" t="s">
        <v>3543</v>
      </c>
      <c r="E458" s="72">
        <v>57220</v>
      </c>
      <c r="F458" s="15">
        <v>57097</v>
      </c>
      <c r="G458" s="15" t="s">
        <v>1423</v>
      </c>
      <c r="H458" s="44"/>
      <c r="I458" s="15" t="s">
        <v>784</v>
      </c>
      <c r="J458" s="7" t="s">
        <v>1296</v>
      </c>
      <c r="K458" s="117">
        <v>1000</v>
      </c>
      <c r="L458" s="145">
        <v>348030</v>
      </c>
      <c r="M458" s="145"/>
      <c r="N458" s="63">
        <v>348030</v>
      </c>
      <c r="O458" s="15" t="s">
        <v>299</v>
      </c>
      <c r="P458" s="15">
        <v>1058</v>
      </c>
      <c r="Q458" s="15">
        <v>1058</v>
      </c>
      <c r="R458" s="27">
        <v>0</v>
      </c>
      <c r="S458" s="29"/>
      <c r="T458" s="29"/>
      <c r="U458" s="29"/>
      <c r="V458" s="27">
        <v>0</v>
      </c>
      <c r="W458" s="163"/>
      <c r="X458" s="15" t="s">
        <v>30</v>
      </c>
      <c r="Y458" s="15" t="s">
        <v>251</v>
      </c>
      <c r="AA458" s="44"/>
      <c r="AB458" s="44"/>
      <c r="AC458" s="44"/>
      <c r="AD458" s="44" t="s">
        <v>1620</v>
      </c>
      <c r="AE458" s="44"/>
      <c r="AF458" s="44"/>
      <c r="AG458" s="44"/>
      <c r="AH458" s="44"/>
      <c r="AI458" s="44"/>
      <c r="AJ458" s="44"/>
      <c r="AK458" s="44"/>
      <c r="AL458" s="5">
        <v>1</v>
      </c>
      <c r="AN458" s="44"/>
      <c r="AO458" s="44"/>
      <c r="AP458" s="44" t="s">
        <v>1620</v>
      </c>
      <c r="AQ458" s="44"/>
      <c r="AR458" s="44"/>
      <c r="AS458" s="5">
        <v>1</v>
      </c>
      <c r="AX458" s="5"/>
    </row>
    <row r="459" spans="1:50" ht="58" x14ac:dyDescent="0.35">
      <c r="A459" s="25" t="s">
        <v>590</v>
      </c>
      <c r="B459" s="15" t="s">
        <v>5</v>
      </c>
      <c r="C459" s="15" t="s">
        <v>417</v>
      </c>
      <c r="D459" s="15" t="s">
        <v>3583</v>
      </c>
      <c r="E459" s="72">
        <v>57360</v>
      </c>
      <c r="F459" s="15">
        <v>57019</v>
      </c>
      <c r="G459" s="15" t="s">
        <v>3128</v>
      </c>
      <c r="H459" s="44"/>
      <c r="I459" s="15" t="s">
        <v>3689</v>
      </c>
      <c r="J459" s="7" t="s">
        <v>1965</v>
      </c>
      <c r="K459" s="117">
        <v>55000</v>
      </c>
      <c r="L459" s="145">
        <v>1305000</v>
      </c>
      <c r="M459" s="145"/>
      <c r="N459" s="63">
        <v>1305000</v>
      </c>
      <c r="O459" s="15" t="s">
        <v>289</v>
      </c>
      <c r="P459" s="15">
        <v>23858</v>
      </c>
      <c r="Q459" s="15">
        <v>11929</v>
      </c>
      <c r="R459" s="27">
        <v>2367</v>
      </c>
      <c r="S459" s="29"/>
      <c r="T459" s="29"/>
      <c r="U459" s="29"/>
      <c r="V459" s="27">
        <v>0</v>
      </c>
      <c r="W459" s="163"/>
      <c r="X459" s="15" t="s">
        <v>2821</v>
      </c>
      <c r="Y459" s="15"/>
      <c r="AA459" s="44"/>
      <c r="AB459" s="44"/>
      <c r="AC459" s="44"/>
      <c r="AD459" s="44"/>
      <c r="AE459" s="44" t="s">
        <v>1620</v>
      </c>
      <c r="AF459" s="44" t="s">
        <v>1620</v>
      </c>
      <c r="AG459" s="44"/>
      <c r="AH459" s="44"/>
      <c r="AI459" s="44"/>
      <c r="AJ459" s="44"/>
      <c r="AK459" s="44"/>
      <c r="AL459" s="5">
        <v>2</v>
      </c>
      <c r="AN459" s="44"/>
      <c r="AO459" s="44"/>
      <c r="AP459" s="44"/>
      <c r="AQ459" s="44"/>
      <c r="AR459" s="44"/>
      <c r="AS459" s="5">
        <v>0</v>
      </c>
      <c r="AX459" s="5"/>
    </row>
    <row r="460" spans="1:50" ht="29" x14ac:dyDescent="0.35">
      <c r="A460" s="25" t="s">
        <v>790</v>
      </c>
      <c r="B460" s="15" t="s">
        <v>5</v>
      </c>
      <c r="C460" s="15" t="s">
        <v>417</v>
      </c>
      <c r="D460" s="15" t="s">
        <v>3161</v>
      </c>
      <c r="E460" s="72">
        <v>57300</v>
      </c>
      <c r="F460" s="15">
        <v>57283</v>
      </c>
      <c r="G460" s="15" t="s">
        <v>791</v>
      </c>
      <c r="H460" s="44"/>
      <c r="I460" s="15" t="s">
        <v>784</v>
      </c>
      <c r="J460" s="7" t="s">
        <v>1296</v>
      </c>
      <c r="K460" s="117">
        <v>2780.0000000000005</v>
      </c>
      <c r="L460" s="145">
        <v>389983</v>
      </c>
      <c r="M460" s="145"/>
      <c r="N460" s="63">
        <v>389983</v>
      </c>
      <c r="O460" s="15" t="s">
        <v>299</v>
      </c>
      <c r="P460" s="36">
        <v>0</v>
      </c>
      <c r="Q460" s="36">
        <v>0</v>
      </c>
      <c r="R460" s="27">
        <v>0</v>
      </c>
      <c r="S460" s="29"/>
      <c r="T460" s="29"/>
      <c r="U460" s="29"/>
      <c r="V460" s="27">
        <v>0</v>
      </c>
      <c r="W460" s="163"/>
      <c r="X460" s="15"/>
      <c r="Y460" s="15" t="s">
        <v>251</v>
      </c>
      <c r="AA460" s="44"/>
      <c r="AB460" s="44"/>
      <c r="AC460" s="44"/>
      <c r="AD460" s="44"/>
      <c r="AE460" s="44"/>
      <c r="AF460" s="44"/>
      <c r="AG460" s="44"/>
      <c r="AH460" s="44"/>
      <c r="AI460" s="44"/>
      <c r="AJ460" s="44"/>
      <c r="AK460" s="44"/>
      <c r="AL460" s="5">
        <v>0</v>
      </c>
      <c r="AN460" s="44"/>
      <c r="AO460" s="44"/>
      <c r="AP460" s="44" t="s">
        <v>1620</v>
      </c>
      <c r="AQ460" s="44"/>
      <c r="AR460" s="44"/>
      <c r="AS460" s="5">
        <v>1</v>
      </c>
      <c r="AX460" s="5"/>
    </row>
    <row r="461" spans="1:50" ht="29" x14ac:dyDescent="0.35">
      <c r="A461" s="25" t="s">
        <v>1427</v>
      </c>
      <c r="B461" s="15" t="s">
        <v>5</v>
      </c>
      <c r="C461" s="15" t="s">
        <v>417</v>
      </c>
      <c r="D461" s="15" t="s">
        <v>3160</v>
      </c>
      <c r="E461" s="72">
        <v>57380</v>
      </c>
      <c r="F461" s="15">
        <v>57209</v>
      </c>
      <c r="G461" s="15" t="s">
        <v>3129</v>
      </c>
      <c r="H461" s="44"/>
      <c r="I461" s="15" t="s">
        <v>784</v>
      </c>
      <c r="J461" s="7" t="s">
        <v>1296</v>
      </c>
      <c r="K461" s="117">
        <v>1400.0000000000002</v>
      </c>
      <c r="L461" s="145">
        <v>404183</v>
      </c>
      <c r="M461" s="145"/>
      <c r="N461" s="63">
        <v>404183</v>
      </c>
      <c r="O461" s="15" t="s">
        <v>301</v>
      </c>
      <c r="P461" s="15">
        <v>1053</v>
      </c>
      <c r="Q461" s="15">
        <v>1053</v>
      </c>
      <c r="R461" s="27">
        <v>91.4</v>
      </c>
      <c r="S461" s="29"/>
      <c r="T461" s="29"/>
      <c r="U461" s="29"/>
      <c r="V461" s="27">
        <v>0</v>
      </c>
      <c r="W461" s="163"/>
      <c r="X461" s="15"/>
      <c r="Y461" s="15"/>
      <c r="AA461" s="44"/>
      <c r="AB461" s="44"/>
      <c r="AC461" s="44"/>
      <c r="AD461" s="44"/>
      <c r="AE461" s="44"/>
      <c r="AF461" s="44"/>
      <c r="AG461" s="44"/>
      <c r="AH461" s="44"/>
      <c r="AI461" s="44"/>
      <c r="AJ461" s="44"/>
      <c r="AK461" s="44"/>
      <c r="AL461" s="5">
        <v>0</v>
      </c>
      <c r="AN461" s="44"/>
      <c r="AO461" s="44"/>
      <c r="AP461" s="44"/>
      <c r="AQ461" s="44"/>
      <c r="AR461" s="44"/>
      <c r="AS461" s="5">
        <v>0</v>
      </c>
      <c r="AX461" s="5"/>
    </row>
    <row r="462" spans="1:50" ht="29" x14ac:dyDescent="0.35">
      <c r="A462" s="25" t="s">
        <v>1413</v>
      </c>
      <c r="B462" s="15" t="s">
        <v>5</v>
      </c>
      <c r="C462" s="15" t="s">
        <v>393</v>
      </c>
      <c r="D462" s="15" t="s">
        <v>3584</v>
      </c>
      <c r="E462" s="72">
        <v>67600</v>
      </c>
      <c r="F462" s="15">
        <v>67462</v>
      </c>
      <c r="G462" s="15" t="s">
        <v>3130</v>
      </c>
      <c r="H462" s="44"/>
      <c r="I462" s="15" t="s">
        <v>1414</v>
      </c>
      <c r="J462" s="7" t="s">
        <v>2832</v>
      </c>
      <c r="K462" s="117">
        <v>930</v>
      </c>
      <c r="L462" s="145">
        <v>174000</v>
      </c>
      <c r="M462" s="145"/>
      <c r="N462" s="63">
        <v>174000</v>
      </c>
      <c r="O462" s="15" t="s">
        <v>289</v>
      </c>
      <c r="P462" s="15">
        <v>0</v>
      </c>
      <c r="Q462" s="15">
        <v>0</v>
      </c>
      <c r="R462" s="27">
        <v>1092</v>
      </c>
      <c r="S462" s="29"/>
      <c r="T462" s="29"/>
      <c r="U462" s="29"/>
      <c r="V462" s="27">
        <v>0</v>
      </c>
      <c r="W462" s="163"/>
      <c r="X462" s="15" t="s">
        <v>63</v>
      </c>
      <c r="Y462" s="15" t="s">
        <v>290</v>
      </c>
      <c r="AA462" s="44" t="s">
        <v>1620</v>
      </c>
      <c r="AB462" s="44"/>
      <c r="AC462" s="44"/>
      <c r="AD462" s="44"/>
      <c r="AE462" s="44"/>
      <c r="AF462" s="44"/>
      <c r="AG462" s="44"/>
      <c r="AH462" s="44"/>
      <c r="AI462" s="44"/>
      <c r="AJ462" s="44"/>
      <c r="AK462" s="44"/>
      <c r="AL462" s="5">
        <v>1</v>
      </c>
      <c r="AN462" s="44"/>
      <c r="AO462" s="44"/>
      <c r="AP462" s="44"/>
      <c r="AQ462" s="44"/>
      <c r="AR462" s="44"/>
      <c r="AS462" s="5">
        <v>0</v>
      </c>
      <c r="AV462" s="86" t="s">
        <v>3426</v>
      </c>
      <c r="AW462" s="75"/>
      <c r="AX462" s="5"/>
    </row>
    <row r="463" spans="1:50" ht="43.5" x14ac:dyDescent="0.35">
      <c r="A463" s="25" t="s">
        <v>1441</v>
      </c>
      <c r="B463" s="15" t="s">
        <v>5</v>
      </c>
      <c r="C463" s="15" t="s">
        <v>393</v>
      </c>
      <c r="D463" s="15" t="s">
        <v>3754</v>
      </c>
      <c r="E463" s="72">
        <v>67360</v>
      </c>
      <c r="F463" s="15">
        <v>67550</v>
      </c>
      <c r="G463" s="15" t="s">
        <v>3131</v>
      </c>
      <c r="H463" s="44"/>
      <c r="I463" s="15" t="s">
        <v>1442</v>
      </c>
      <c r="J463" s="7" t="s">
        <v>1965</v>
      </c>
      <c r="K463" s="117">
        <v>20000</v>
      </c>
      <c r="L463" s="145">
        <v>1108578</v>
      </c>
      <c r="M463" s="145"/>
      <c r="N463" s="63">
        <v>1108578</v>
      </c>
      <c r="O463" s="15" t="s">
        <v>289</v>
      </c>
      <c r="P463" s="15">
        <v>0</v>
      </c>
      <c r="Q463" s="15">
        <v>0</v>
      </c>
      <c r="R463" s="27">
        <v>3618</v>
      </c>
      <c r="S463" s="29"/>
      <c r="T463" s="29"/>
      <c r="U463" s="29"/>
      <c r="V463" s="27">
        <v>16318</v>
      </c>
      <c r="W463" s="163"/>
      <c r="X463" s="15"/>
      <c r="Y463" s="15"/>
      <c r="AA463" s="44"/>
      <c r="AB463" s="44"/>
      <c r="AC463" s="44"/>
      <c r="AD463" s="44"/>
      <c r="AE463" s="44"/>
      <c r="AF463" s="44"/>
      <c r="AG463" s="44"/>
      <c r="AH463" s="44"/>
      <c r="AI463" s="44"/>
      <c r="AJ463" s="44"/>
      <c r="AK463" s="44"/>
      <c r="AL463" s="5">
        <v>0</v>
      </c>
      <c r="AN463" s="44"/>
      <c r="AO463" s="44"/>
      <c r="AP463" s="44"/>
      <c r="AQ463" s="44"/>
      <c r="AR463" s="44"/>
      <c r="AS463" s="5">
        <v>0</v>
      </c>
      <c r="AX463" s="5"/>
    </row>
    <row r="464" spans="1:50" ht="43.5" x14ac:dyDescent="0.35">
      <c r="A464" s="25" t="s">
        <v>795</v>
      </c>
      <c r="B464" s="15" t="s">
        <v>5</v>
      </c>
      <c r="C464" s="15" t="s">
        <v>786</v>
      </c>
      <c r="D464" s="15" t="s">
        <v>3159</v>
      </c>
      <c r="E464" s="72">
        <v>68230</v>
      </c>
      <c r="F464" s="15">
        <v>68338</v>
      </c>
      <c r="G464" s="15" t="s">
        <v>796</v>
      </c>
      <c r="H464" s="44"/>
      <c r="I464" s="15" t="s">
        <v>797</v>
      </c>
      <c r="J464" s="7" t="s">
        <v>1965</v>
      </c>
      <c r="K464" s="117">
        <v>65000</v>
      </c>
      <c r="L464" s="145">
        <v>451277</v>
      </c>
      <c r="M464" s="145"/>
      <c r="N464" s="63">
        <v>451277</v>
      </c>
      <c r="O464" s="15" t="s">
        <v>289</v>
      </c>
      <c r="P464" s="15">
        <v>0</v>
      </c>
      <c r="Q464" s="15">
        <v>0</v>
      </c>
      <c r="R464" s="27">
        <v>37443</v>
      </c>
      <c r="S464" s="29"/>
      <c r="T464" s="29"/>
      <c r="U464" s="29"/>
      <c r="V464" s="27">
        <v>27557</v>
      </c>
      <c r="W464" s="163"/>
      <c r="X464" s="15"/>
      <c r="Y464" s="15"/>
      <c r="AA464" s="44"/>
      <c r="AB464" s="44"/>
      <c r="AC464" s="44"/>
      <c r="AD464" s="44"/>
      <c r="AE464" s="44"/>
      <c r="AF464" s="44"/>
      <c r="AG464" s="44"/>
      <c r="AH464" s="44"/>
      <c r="AI464" s="44"/>
      <c r="AJ464" s="44"/>
      <c r="AK464" s="44"/>
      <c r="AL464" s="5">
        <v>0</v>
      </c>
      <c r="AN464" s="44"/>
      <c r="AO464" s="44"/>
      <c r="AP464" s="44"/>
      <c r="AQ464" s="44"/>
      <c r="AR464" s="44"/>
      <c r="AS464" s="5">
        <v>0</v>
      </c>
      <c r="AX464" s="5"/>
    </row>
    <row r="465" spans="1:50" ht="58" x14ac:dyDescent="0.35">
      <c r="A465" s="25" t="s">
        <v>1412</v>
      </c>
      <c r="B465" s="15" t="s">
        <v>5</v>
      </c>
      <c r="C465" s="15" t="s">
        <v>786</v>
      </c>
      <c r="D465" s="15" t="s">
        <v>3755</v>
      </c>
      <c r="E465" s="72">
        <v>68500</v>
      </c>
      <c r="F465" s="15">
        <v>68112</v>
      </c>
      <c r="G465" s="15" t="s">
        <v>3133</v>
      </c>
      <c r="H465" s="44" t="s">
        <v>3878</v>
      </c>
      <c r="I465" s="15" t="s">
        <v>3132</v>
      </c>
      <c r="J465" s="7" t="s">
        <v>2832</v>
      </c>
      <c r="K465" s="117">
        <v>503</v>
      </c>
      <c r="L465" s="145">
        <v>174000</v>
      </c>
      <c r="M465" s="145"/>
      <c r="N465" s="63">
        <v>174000</v>
      </c>
      <c r="O465" s="15" t="s">
        <v>3433</v>
      </c>
      <c r="P465" s="15"/>
      <c r="Q465" s="15"/>
      <c r="R465" s="27">
        <v>521.36</v>
      </c>
      <c r="S465" s="29"/>
      <c r="T465" s="29"/>
      <c r="U465" s="29"/>
      <c r="V465" s="27">
        <v>1324</v>
      </c>
      <c r="W465" s="163"/>
      <c r="X465" s="15" t="s">
        <v>3192</v>
      </c>
      <c r="Y465" s="15"/>
      <c r="AA465" s="44" t="s">
        <v>1620</v>
      </c>
      <c r="AB465" s="44"/>
      <c r="AC465" s="44"/>
      <c r="AD465" s="44"/>
      <c r="AE465" s="44" t="s">
        <v>1620</v>
      </c>
      <c r="AF465" s="44" t="s">
        <v>1620</v>
      </c>
      <c r="AG465" s="44"/>
      <c r="AH465" s="44"/>
      <c r="AI465" s="44"/>
      <c r="AJ465" s="44"/>
      <c r="AK465" s="44"/>
      <c r="AL465" s="5">
        <v>3</v>
      </c>
      <c r="AN465" s="44"/>
      <c r="AO465" s="44"/>
      <c r="AP465" s="44"/>
      <c r="AQ465" s="44"/>
      <c r="AR465" s="44"/>
      <c r="AS465" s="5">
        <v>0</v>
      </c>
      <c r="AV465" s="86" t="s">
        <v>3426</v>
      </c>
      <c r="AW465" s="75"/>
      <c r="AX465" s="5"/>
    </row>
    <row r="466" spans="1:50" ht="58" x14ac:dyDescent="0.35">
      <c r="A466" s="25" t="s">
        <v>1402</v>
      </c>
      <c r="B466" s="15" t="s">
        <v>5</v>
      </c>
      <c r="C466" s="15" t="s">
        <v>786</v>
      </c>
      <c r="D466" s="15" t="s">
        <v>3756</v>
      </c>
      <c r="E466" s="72">
        <v>68000</v>
      </c>
      <c r="F466" s="15">
        <v>68066</v>
      </c>
      <c r="G466" s="15" t="s">
        <v>3135</v>
      </c>
      <c r="H466" s="44"/>
      <c r="I466" s="15" t="s">
        <v>3134</v>
      </c>
      <c r="J466" s="7" t="s">
        <v>2832</v>
      </c>
      <c r="K466" s="117">
        <v>1800</v>
      </c>
      <c r="L466" s="145">
        <v>66110</v>
      </c>
      <c r="M466" s="145"/>
      <c r="N466" s="63">
        <v>66110</v>
      </c>
      <c r="O466" s="15" t="s">
        <v>295</v>
      </c>
      <c r="P466" s="15">
        <v>0</v>
      </c>
      <c r="Q466" s="15">
        <v>0</v>
      </c>
      <c r="R466" s="27">
        <v>0</v>
      </c>
      <c r="S466" s="29"/>
      <c r="T466" s="29"/>
      <c r="U466" s="29"/>
      <c r="V466" s="27">
        <v>0</v>
      </c>
      <c r="W466" s="163"/>
      <c r="X466" s="15" t="s">
        <v>69</v>
      </c>
      <c r="Y466" s="15"/>
      <c r="AA466" s="44"/>
      <c r="AB466" s="44"/>
      <c r="AC466" s="44" t="s">
        <v>1620</v>
      </c>
      <c r="AD466" s="44"/>
      <c r="AE466" s="44"/>
      <c r="AF466" s="44"/>
      <c r="AG466" s="44"/>
      <c r="AH466" s="44"/>
      <c r="AI466" s="44"/>
      <c r="AJ466" s="44"/>
      <c r="AK466" s="44"/>
      <c r="AL466" s="5">
        <v>1</v>
      </c>
      <c r="AN466" s="44"/>
      <c r="AO466" s="44"/>
      <c r="AP466" s="44"/>
      <c r="AQ466" s="44"/>
      <c r="AR466" s="44"/>
      <c r="AS466" s="5">
        <v>0</v>
      </c>
      <c r="AV466" s="86" t="s">
        <v>3426</v>
      </c>
      <c r="AW466" s="75"/>
      <c r="AX466" s="5"/>
    </row>
    <row r="467" spans="1:50" ht="29" x14ac:dyDescent="0.35">
      <c r="A467" s="25" t="s">
        <v>1458</v>
      </c>
      <c r="B467" s="15" t="s">
        <v>5</v>
      </c>
      <c r="C467" s="15" t="s">
        <v>817</v>
      </c>
      <c r="D467" s="15" t="s">
        <v>3757</v>
      </c>
      <c r="E467" s="72">
        <v>88000</v>
      </c>
      <c r="F467" s="15">
        <v>88160</v>
      </c>
      <c r="G467" s="15" t="s">
        <v>3690</v>
      </c>
      <c r="H467" s="44"/>
      <c r="I467" s="15" t="s">
        <v>3136</v>
      </c>
      <c r="J467" s="7" t="s">
        <v>1965</v>
      </c>
      <c r="K467" s="117">
        <v>55000</v>
      </c>
      <c r="L467" s="145">
        <v>225752</v>
      </c>
      <c r="M467" s="145"/>
      <c r="N467" s="63">
        <v>225752</v>
      </c>
      <c r="O467" s="15" t="s">
        <v>289</v>
      </c>
      <c r="P467" s="15">
        <v>0</v>
      </c>
      <c r="Q467" s="15">
        <v>0</v>
      </c>
      <c r="R467" s="27">
        <v>1453</v>
      </c>
      <c r="S467" s="29"/>
      <c r="T467" s="29"/>
      <c r="U467" s="29"/>
      <c r="V467" s="27">
        <v>32171</v>
      </c>
      <c r="W467" s="163"/>
      <c r="X467" s="31" t="s">
        <v>3227</v>
      </c>
      <c r="Y467" s="15" t="s">
        <v>655</v>
      </c>
      <c r="AA467" s="44" t="s">
        <v>1620</v>
      </c>
      <c r="AB467" s="44" t="s">
        <v>1620</v>
      </c>
      <c r="AC467" s="44"/>
      <c r="AD467" s="44"/>
      <c r="AE467" s="44"/>
      <c r="AF467" s="44" t="s">
        <v>1620</v>
      </c>
      <c r="AG467" s="44"/>
      <c r="AH467" s="44"/>
      <c r="AI467" s="44"/>
      <c r="AJ467" s="44"/>
      <c r="AK467" s="44"/>
      <c r="AL467" s="5">
        <v>3</v>
      </c>
      <c r="AN467" s="44" t="s">
        <v>1620</v>
      </c>
      <c r="AO467" s="44"/>
      <c r="AP467" s="44"/>
      <c r="AQ467" s="44"/>
      <c r="AR467" s="44"/>
      <c r="AS467" s="5">
        <v>1</v>
      </c>
      <c r="AX467" s="5"/>
    </row>
    <row r="468" spans="1:50" ht="43.5" x14ac:dyDescent="0.35">
      <c r="A468" s="25" t="s">
        <v>815</v>
      </c>
      <c r="B468" s="15" t="s">
        <v>5</v>
      </c>
      <c r="C468" s="15" t="s">
        <v>817</v>
      </c>
      <c r="D468" s="15" t="s">
        <v>3158</v>
      </c>
      <c r="E468" s="72">
        <v>88220</v>
      </c>
      <c r="F468" s="15">
        <v>88530</v>
      </c>
      <c r="G468" s="15" t="s">
        <v>3691</v>
      </c>
      <c r="H468" s="44"/>
      <c r="I468" s="15" t="s">
        <v>816</v>
      </c>
      <c r="J468" s="7" t="s">
        <v>1965</v>
      </c>
      <c r="K468" s="117">
        <v>20000</v>
      </c>
      <c r="L468" s="145">
        <v>1311502</v>
      </c>
      <c r="M468" s="145"/>
      <c r="N468" s="63">
        <v>1311502</v>
      </c>
      <c r="O468" s="15" t="s">
        <v>341</v>
      </c>
      <c r="P468" s="15">
        <v>800</v>
      </c>
      <c r="Q468" s="15">
        <v>800</v>
      </c>
      <c r="R468" s="27">
        <v>870</v>
      </c>
      <c r="S468" s="29"/>
      <c r="T468" s="29"/>
      <c r="U468" s="29"/>
      <c r="V468" s="27">
        <v>7275</v>
      </c>
      <c r="W468" s="163"/>
      <c r="X468" s="15" t="s">
        <v>30</v>
      </c>
      <c r="Y468" s="15"/>
      <c r="AA468" s="44"/>
      <c r="AB468" s="44"/>
      <c r="AC468" s="44"/>
      <c r="AD468" s="44" t="s">
        <v>1620</v>
      </c>
      <c r="AE468" s="44"/>
      <c r="AF468" s="44"/>
      <c r="AG468" s="44"/>
      <c r="AH468" s="44"/>
      <c r="AI468" s="44"/>
      <c r="AJ468" s="44"/>
      <c r="AK468" s="44"/>
      <c r="AL468" s="5">
        <v>1</v>
      </c>
      <c r="AN468" s="44"/>
      <c r="AO468" s="44"/>
      <c r="AP468" s="44"/>
      <c r="AQ468" s="44"/>
      <c r="AR468" s="44"/>
      <c r="AS468" s="5">
        <v>0</v>
      </c>
      <c r="AX468" s="5"/>
    </row>
    <row r="469" spans="1:50" ht="29" x14ac:dyDescent="0.35">
      <c r="A469" s="25" t="s">
        <v>1417</v>
      </c>
      <c r="B469" s="15" t="s">
        <v>5</v>
      </c>
      <c r="C469" s="15" t="s">
        <v>817</v>
      </c>
      <c r="D469" s="15" t="s">
        <v>3758</v>
      </c>
      <c r="E469" s="72">
        <v>88260</v>
      </c>
      <c r="F469" s="15">
        <v>88124</v>
      </c>
      <c r="G469" s="15" t="s">
        <v>3138</v>
      </c>
      <c r="H469" s="44"/>
      <c r="I469" s="15" t="s">
        <v>3137</v>
      </c>
      <c r="J469" s="7" t="s">
        <v>1965</v>
      </c>
      <c r="K469" s="117">
        <v>254.99999999999997</v>
      </c>
      <c r="L469" s="145">
        <v>290614</v>
      </c>
      <c r="M469" s="145"/>
      <c r="N469" s="63">
        <v>290614</v>
      </c>
      <c r="O469" s="15" t="s">
        <v>299</v>
      </c>
      <c r="P469" s="15">
        <v>0</v>
      </c>
      <c r="Q469" s="15">
        <v>0</v>
      </c>
      <c r="R469" s="27">
        <v>255</v>
      </c>
      <c r="S469" s="29"/>
      <c r="T469" s="29"/>
      <c r="U469" s="29"/>
      <c r="V469" s="27">
        <v>2137</v>
      </c>
      <c r="W469" s="163"/>
      <c r="X469" s="15" t="s">
        <v>30</v>
      </c>
      <c r="Y469" s="15"/>
      <c r="AA469" s="44"/>
      <c r="AB469" s="44"/>
      <c r="AC469" s="44"/>
      <c r="AD469" s="44" t="s">
        <v>1620</v>
      </c>
      <c r="AE469" s="44"/>
      <c r="AF469" s="44"/>
      <c r="AG469" s="44"/>
      <c r="AH469" s="44"/>
      <c r="AI469" s="44"/>
      <c r="AJ469" s="44"/>
      <c r="AK469" s="44"/>
      <c r="AL469" s="5">
        <v>1</v>
      </c>
      <c r="AN469" s="44"/>
      <c r="AO469" s="44"/>
      <c r="AP469" s="44"/>
      <c r="AQ469" s="44"/>
      <c r="AR469" s="44"/>
      <c r="AS469" s="5">
        <v>0</v>
      </c>
      <c r="AX469" s="5"/>
    </row>
    <row r="470" spans="1:50" ht="30.75" customHeight="1" x14ac:dyDescent="0.35">
      <c r="A470" s="25" t="s">
        <v>1403</v>
      </c>
      <c r="B470" s="15" t="s">
        <v>5</v>
      </c>
      <c r="C470" s="15" t="s">
        <v>817</v>
      </c>
      <c r="D470" s="15" t="s">
        <v>3759</v>
      </c>
      <c r="E470" s="72">
        <v>88160</v>
      </c>
      <c r="F470" s="15">
        <v>88468</v>
      </c>
      <c r="G470" s="15" t="s">
        <v>3140</v>
      </c>
      <c r="H470" s="15" t="s">
        <v>3139</v>
      </c>
      <c r="I470" s="7" t="s">
        <v>1965</v>
      </c>
      <c r="J470" s="7" t="s">
        <v>1965</v>
      </c>
      <c r="L470" s="145">
        <v>134850</v>
      </c>
      <c r="M470" s="145"/>
      <c r="N470" s="63">
        <v>134850</v>
      </c>
      <c r="O470" s="15" t="s">
        <v>289</v>
      </c>
      <c r="P470" s="15">
        <v>0</v>
      </c>
      <c r="Q470" s="15">
        <v>0</v>
      </c>
      <c r="R470" s="27">
        <v>5260</v>
      </c>
      <c r="S470" s="29"/>
      <c r="T470" s="29"/>
      <c r="U470" s="29"/>
      <c r="V470" s="27"/>
      <c r="W470" s="163"/>
      <c r="X470" s="15" t="e">
        <v>#N/A</v>
      </c>
      <c r="Y470" s="15"/>
      <c r="AA470" s="44"/>
      <c r="AB470" s="44"/>
      <c r="AC470" s="44"/>
      <c r="AD470" s="44"/>
      <c r="AE470" s="44"/>
      <c r="AF470" s="44"/>
      <c r="AG470" s="44"/>
      <c r="AH470" s="44"/>
      <c r="AI470" s="44"/>
      <c r="AJ470" s="44"/>
      <c r="AK470" s="44"/>
      <c r="AL470" s="5">
        <v>0</v>
      </c>
      <c r="AN470" s="44"/>
      <c r="AO470" s="44"/>
      <c r="AP470" s="44"/>
      <c r="AQ470" s="44"/>
      <c r="AR470" s="44"/>
      <c r="AS470" s="5">
        <v>0</v>
      </c>
      <c r="AX470" s="5"/>
    </row>
    <row r="471" spans="1:50" ht="29" x14ac:dyDescent="0.35">
      <c r="A471" s="25">
        <v>3475272</v>
      </c>
      <c r="B471" s="15" t="s">
        <v>5</v>
      </c>
      <c r="C471" s="15" t="s">
        <v>778</v>
      </c>
      <c r="D471" s="15" t="s">
        <v>3998</v>
      </c>
      <c r="E471" s="88" t="s">
        <v>3148</v>
      </c>
      <c r="F471" s="88" t="s">
        <v>4014</v>
      </c>
      <c r="G471" s="15" t="s">
        <v>4013</v>
      </c>
      <c r="H471" s="15"/>
      <c r="I471" s="7" t="s">
        <v>799</v>
      </c>
      <c r="J471" s="7" t="s">
        <v>1965</v>
      </c>
      <c r="K471" s="145">
        <v>15400</v>
      </c>
      <c r="L471" s="145"/>
      <c r="M471" s="148">
        <v>1148423.49</v>
      </c>
      <c r="N471" s="63">
        <v>1148423.49</v>
      </c>
      <c r="O471" s="15" t="s">
        <v>289</v>
      </c>
      <c r="P471" s="15">
        <v>5590</v>
      </c>
      <c r="Q471" s="27"/>
      <c r="R471" s="108">
        <v>0</v>
      </c>
      <c r="S471" s="29"/>
      <c r="T471" s="29"/>
      <c r="U471" s="27"/>
      <c r="V471" s="108">
        <v>5220</v>
      </c>
      <c r="W471" s="87"/>
      <c r="X471" s="15" t="e">
        <v>#N/A</v>
      </c>
      <c r="Y471" s="15"/>
      <c r="Z471" s="96"/>
      <c r="AA471" s="44"/>
      <c r="AB471" s="44"/>
      <c r="AC471" s="44"/>
      <c r="AD471" s="44"/>
      <c r="AE471" s="44"/>
      <c r="AF471" s="44"/>
      <c r="AG471" s="44"/>
      <c r="AH471" s="44"/>
      <c r="AI471" s="44"/>
      <c r="AJ471" s="44"/>
      <c r="AK471" s="44"/>
      <c r="AL471" s="41"/>
      <c r="AM471" s="96"/>
      <c r="AN471" s="44"/>
      <c r="AO471" s="44"/>
      <c r="AP471" s="44"/>
      <c r="AQ471" s="44"/>
      <c r="AR471" s="44"/>
      <c r="AX471" s="5"/>
    </row>
    <row r="472" spans="1:50" ht="43.5" x14ac:dyDescent="0.35">
      <c r="A472" s="25">
        <v>3526486</v>
      </c>
      <c r="B472" s="15" t="s">
        <v>5</v>
      </c>
      <c r="C472" s="15" t="s">
        <v>778</v>
      </c>
      <c r="D472" s="15" t="s">
        <v>3998</v>
      </c>
      <c r="E472" s="88" t="s">
        <v>3148</v>
      </c>
      <c r="F472" s="88" t="s">
        <v>4014</v>
      </c>
      <c r="G472" s="15" t="s">
        <v>4002</v>
      </c>
      <c r="H472" s="15"/>
      <c r="I472" s="7" t="s">
        <v>3993</v>
      </c>
      <c r="J472" s="7" t="s">
        <v>1965</v>
      </c>
      <c r="K472" s="145">
        <v>3600</v>
      </c>
      <c r="L472" s="145"/>
      <c r="M472" s="148">
        <v>180960</v>
      </c>
      <c r="N472" s="63">
        <v>180960</v>
      </c>
      <c r="O472" s="15" t="s">
        <v>289</v>
      </c>
      <c r="P472" s="15">
        <v>0</v>
      </c>
      <c r="Q472" s="27"/>
      <c r="R472" s="108">
        <v>0</v>
      </c>
      <c r="S472" s="29"/>
      <c r="T472" s="29"/>
      <c r="U472" s="27"/>
      <c r="V472" s="108">
        <v>3600</v>
      </c>
      <c r="W472" s="87"/>
      <c r="X472" s="15" t="e">
        <v>#N/A</v>
      </c>
      <c r="Y472" s="15"/>
      <c r="Z472" s="96"/>
      <c r="AA472" s="44"/>
      <c r="AB472" s="44"/>
      <c r="AC472" s="44"/>
      <c r="AD472" s="44"/>
      <c r="AE472" s="44"/>
      <c r="AF472" s="44"/>
      <c r="AG472" s="44"/>
      <c r="AH472" s="44"/>
      <c r="AI472" s="44"/>
      <c r="AJ472" s="44"/>
      <c r="AK472" s="44"/>
      <c r="AL472" s="41"/>
      <c r="AM472" s="96"/>
      <c r="AN472" s="44"/>
      <c r="AO472" s="44"/>
      <c r="AP472" s="44"/>
      <c r="AQ472" s="44"/>
      <c r="AR472" s="44"/>
      <c r="AX472" s="5"/>
    </row>
    <row r="473" spans="1:50" ht="43.5" x14ac:dyDescent="0.35">
      <c r="A473" s="25" t="s">
        <v>782</v>
      </c>
      <c r="B473" s="15" t="s">
        <v>5</v>
      </c>
      <c r="C473" s="15" t="s">
        <v>420</v>
      </c>
      <c r="D473" s="15" t="s">
        <v>3999</v>
      </c>
      <c r="E473" s="72">
        <v>54990</v>
      </c>
      <c r="F473" s="88">
        <v>54596</v>
      </c>
      <c r="G473" s="15" t="s">
        <v>4003</v>
      </c>
      <c r="H473" s="15"/>
      <c r="I473" s="7" t="s">
        <v>3994</v>
      </c>
      <c r="J473" s="7" t="s">
        <v>1965</v>
      </c>
      <c r="K473" s="145">
        <v>824</v>
      </c>
      <c r="L473" s="145"/>
      <c r="M473" s="148">
        <v>274050</v>
      </c>
      <c r="N473" s="63">
        <v>274050</v>
      </c>
      <c r="O473" s="15" t="s">
        <v>289</v>
      </c>
      <c r="P473" s="15">
        <v>391</v>
      </c>
      <c r="Q473" s="27"/>
      <c r="R473" s="108">
        <v>0</v>
      </c>
      <c r="S473" s="29"/>
      <c r="T473" s="29"/>
      <c r="U473" s="27"/>
      <c r="V473" s="108">
        <v>0</v>
      </c>
      <c r="W473" s="87"/>
      <c r="X473" s="15" t="e">
        <v>#N/A</v>
      </c>
      <c r="Y473" s="15"/>
      <c r="Z473" s="96"/>
      <c r="AA473" s="44"/>
      <c r="AB473" s="44"/>
      <c r="AC473" s="44"/>
      <c r="AD473" s="44"/>
      <c r="AE473" s="44"/>
      <c r="AF473" s="44"/>
      <c r="AG473" s="44"/>
      <c r="AH473" s="44"/>
      <c r="AI473" s="44"/>
      <c r="AJ473" s="44"/>
      <c r="AK473" s="44"/>
      <c r="AL473" s="41"/>
      <c r="AM473" s="96"/>
      <c r="AN473" s="44"/>
      <c r="AO473" s="44"/>
      <c r="AP473" s="44"/>
      <c r="AQ473" s="44"/>
      <c r="AR473" s="44"/>
      <c r="AX473" s="5"/>
    </row>
    <row r="474" spans="1:50" ht="43.5" x14ac:dyDescent="0.35">
      <c r="A474" s="25" t="s">
        <v>780</v>
      </c>
      <c r="B474" s="15" t="s">
        <v>5</v>
      </c>
      <c r="C474" s="15" t="s">
        <v>420</v>
      </c>
      <c r="D474" s="15" t="s">
        <v>4015</v>
      </c>
      <c r="E474" s="72">
        <v>54230</v>
      </c>
      <c r="F474" s="88">
        <v>54397</v>
      </c>
      <c r="G474" s="15" t="s">
        <v>4004</v>
      </c>
      <c r="H474" s="15"/>
      <c r="I474" s="7" t="s">
        <v>781</v>
      </c>
      <c r="J474" s="7" t="s">
        <v>1965</v>
      </c>
      <c r="K474" s="145">
        <v>8400</v>
      </c>
      <c r="L474" s="145"/>
      <c r="M474" s="148">
        <v>215760</v>
      </c>
      <c r="N474" s="63">
        <v>215760</v>
      </c>
      <c r="O474" s="15" t="s">
        <v>289</v>
      </c>
      <c r="P474" s="15">
        <v>0</v>
      </c>
      <c r="Q474" s="27"/>
      <c r="R474" s="108">
        <v>0</v>
      </c>
      <c r="S474" s="29"/>
      <c r="T474" s="29"/>
      <c r="U474" s="27"/>
      <c r="V474" s="108">
        <v>6030</v>
      </c>
      <c r="W474" s="87"/>
      <c r="X474" s="15" t="e">
        <v>#N/A</v>
      </c>
      <c r="Y474" s="15"/>
      <c r="Z474" s="96"/>
      <c r="AA474" s="44"/>
      <c r="AB474" s="44"/>
      <c r="AC474" s="44"/>
      <c r="AD474" s="44"/>
      <c r="AE474" s="44"/>
      <c r="AF474" s="44"/>
      <c r="AG474" s="44"/>
      <c r="AH474" s="44"/>
      <c r="AI474" s="44"/>
      <c r="AJ474" s="44"/>
      <c r="AK474" s="44"/>
      <c r="AL474" s="41"/>
      <c r="AM474" s="96"/>
      <c r="AN474" s="44"/>
      <c r="AO474" s="44"/>
      <c r="AP474" s="44"/>
      <c r="AQ474" s="44"/>
      <c r="AR474" s="44"/>
      <c r="AX474" s="5"/>
    </row>
    <row r="475" spans="1:50" ht="43.5" x14ac:dyDescent="0.35">
      <c r="A475" s="25" t="s">
        <v>419</v>
      </c>
      <c r="B475" s="15" t="s">
        <v>5</v>
      </c>
      <c r="C475" s="15" t="s">
        <v>420</v>
      </c>
      <c r="D475" s="15" t="s">
        <v>3153</v>
      </c>
      <c r="E475" s="72">
        <v>54200</v>
      </c>
      <c r="F475" s="88">
        <v>54528</v>
      </c>
      <c r="G475" s="15" t="s">
        <v>4005</v>
      </c>
      <c r="H475" s="15"/>
      <c r="I475" s="7" t="s">
        <v>3995</v>
      </c>
      <c r="J475" s="7" t="s">
        <v>1965</v>
      </c>
      <c r="K475" s="145">
        <v>570000</v>
      </c>
      <c r="L475" s="145"/>
      <c r="M475" s="148">
        <v>859166</v>
      </c>
      <c r="N475" s="63">
        <v>859166</v>
      </c>
      <c r="O475" s="15" t="s">
        <v>289</v>
      </c>
      <c r="P475" s="15">
        <v>0</v>
      </c>
      <c r="Q475" s="27"/>
      <c r="R475" s="108">
        <v>104171</v>
      </c>
      <c r="S475" s="29"/>
      <c r="T475" s="29"/>
      <c r="U475" s="27"/>
      <c r="V475" s="108">
        <v>0</v>
      </c>
      <c r="W475" s="87"/>
      <c r="X475" s="15" t="e">
        <v>#N/A</v>
      </c>
      <c r="Y475" s="15"/>
      <c r="Z475" s="96"/>
      <c r="AA475" s="44"/>
      <c r="AB475" s="44"/>
      <c r="AC475" s="44"/>
      <c r="AD475" s="44"/>
      <c r="AE475" s="44"/>
      <c r="AF475" s="44"/>
      <c r="AG475" s="44"/>
      <c r="AH475" s="44"/>
      <c r="AI475" s="44"/>
      <c r="AJ475" s="44"/>
      <c r="AK475" s="44"/>
      <c r="AL475" s="41"/>
      <c r="AM475" s="96"/>
      <c r="AN475" s="44"/>
      <c r="AO475" s="44"/>
      <c r="AP475" s="44"/>
      <c r="AQ475" s="44"/>
      <c r="AR475" s="44"/>
      <c r="AX475" s="5"/>
    </row>
    <row r="476" spans="1:50" ht="43.5" x14ac:dyDescent="0.35">
      <c r="A476" s="25" t="s">
        <v>1407</v>
      </c>
      <c r="B476" s="15" t="s">
        <v>5</v>
      </c>
      <c r="C476" s="15" t="s">
        <v>420</v>
      </c>
      <c r="D476" s="15" t="s">
        <v>4016</v>
      </c>
      <c r="E476" s="72">
        <v>54111</v>
      </c>
      <c r="F476" s="88">
        <v>54084</v>
      </c>
      <c r="G476" s="15" t="s">
        <v>4006</v>
      </c>
      <c r="H476" s="15"/>
      <c r="I476" s="7" t="s">
        <v>784</v>
      </c>
      <c r="J476" s="7" t="s">
        <v>1296</v>
      </c>
      <c r="K476" s="145">
        <v>100000</v>
      </c>
      <c r="L476" s="145"/>
      <c r="M476" s="148">
        <v>162175</v>
      </c>
      <c r="N476" s="63">
        <v>162175</v>
      </c>
      <c r="O476" s="15" t="s">
        <v>289</v>
      </c>
      <c r="P476" s="15">
        <v>944</v>
      </c>
      <c r="Q476" s="27"/>
      <c r="R476" s="108">
        <v>0</v>
      </c>
      <c r="S476" s="29"/>
      <c r="T476" s="29"/>
      <c r="U476" s="27"/>
      <c r="V476" s="108">
        <v>1509</v>
      </c>
      <c r="W476" s="87"/>
      <c r="X476" s="15" t="e">
        <v>#N/A</v>
      </c>
      <c r="Y476" s="15"/>
      <c r="Z476" s="96"/>
      <c r="AA476" s="44"/>
      <c r="AB476" s="44"/>
      <c r="AC476" s="44"/>
      <c r="AD476" s="44"/>
      <c r="AE476" s="44"/>
      <c r="AF476" s="44"/>
      <c r="AG476" s="44"/>
      <c r="AH476" s="44"/>
      <c r="AI476" s="44"/>
      <c r="AJ476" s="44"/>
      <c r="AK476" s="44"/>
      <c r="AL476" s="41"/>
      <c r="AM476" s="96"/>
      <c r="AN476" s="44"/>
      <c r="AO476" s="44"/>
      <c r="AP476" s="44"/>
      <c r="AQ476" s="44"/>
      <c r="AR476" s="44"/>
      <c r="AX476" s="5"/>
    </row>
    <row r="477" spans="1:50" ht="43.5" x14ac:dyDescent="0.35">
      <c r="A477" s="25" t="s">
        <v>446</v>
      </c>
      <c r="B477" s="15" t="s">
        <v>5</v>
      </c>
      <c r="C477" s="15" t="s">
        <v>417</v>
      </c>
      <c r="D477" s="15" t="s">
        <v>3163</v>
      </c>
      <c r="E477" s="72">
        <v>57100</v>
      </c>
      <c r="F477" s="15">
        <v>57672</v>
      </c>
      <c r="G477" s="15" t="s">
        <v>4007</v>
      </c>
      <c r="H477" s="15"/>
      <c r="I477" s="7" t="s">
        <v>427</v>
      </c>
      <c r="J477" s="7" t="s">
        <v>160</v>
      </c>
      <c r="K477" s="145">
        <v>90000</v>
      </c>
      <c r="L477" s="145"/>
      <c r="M477" s="148">
        <v>367521.93</v>
      </c>
      <c r="N477" s="63">
        <v>367521.93</v>
      </c>
      <c r="O477" s="15" t="s">
        <v>289</v>
      </c>
      <c r="P477" s="15">
        <v>16098</v>
      </c>
      <c r="Q477" s="27"/>
      <c r="R477" s="108">
        <v>0</v>
      </c>
      <c r="S477" s="29"/>
      <c r="T477" s="29"/>
      <c r="U477" s="27"/>
      <c r="V477" s="108">
        <v>6000</v>
      </c>
      <c r="W477" s="87"/>
      <c r="X477" s="15" t="e">
        <v>#N/A</v>
      </c>
      <c r="Y477" s="15"/>
      <c r="Z477" s="96"/>
      <c r="AA477" s="44"/>
      <c r="AB477" s="44"/>
      <c r="AC477" s="44"/>
      <c r="AD477" s="44"/>
      <c r="AE477" s="44"/>
      <c r="AF477" s="44"/>
      <c r="AG477" s="44"/>
      <c r="AH477" s="44"/>
      <c r="AI477" s="44"/>
      <c r="AJ477" s="44"/>
      <c r="AK477" s="44"/>
      <c r="AL477" s="41"/>
      <c r="AM477" s="96"/>
      <c r="AN477" s="44"/>
      <c r="AO477" s="44"/>
      <c r="AP477" s="44"/>
      <c r="AQ477" s="44"/>
      <c r="AR477" s="44"/>
      <c r="AX477" s="5"/>
    </row>
    <row r="478" spans="1:50" ht="29" x14ac:dyDescent="0.35">
      <c r="A478" s="25" t="s">
        <v>1399</v>
      </c>
      <c r="B478" s="15" t="s">
        <v>5</v>
      </c>
      <c r="C478" s="15" t="s">
        <v>417</v>
      </c>
      <c r="D478" s="15" t="s">
        <v>4000</v>
      </c>
      <c r="E478" s="72">
        <v>57400</v>
      </c>
      <c r="F478" s="15">
        <v>57630</v>
      </c>
      <c r="G478" s="15" t="s">
        <v>4008</v>
      </c>
      <c r="H478" s="15"/>
      <c r="I478" s="7" t="s">
        <v>1400</v>
      </c>
      <c r="J478" s="7" t="s">
        <v>1965</v>
      </c>
      <c r="K478" s="145">
        <v>3300</v>
      </c>
      <c r="L478" s="145"/>
      <c r="M478" s="148">
        <v>57999.42</v>
      </c>
      <c r="N478" s="63">
        <v>57999.42</v>
      </c>
      <c r="O478" s="15" t="s">
        <v>289</v>
      </c>
      <c r="P478" s="15">
        <v>0</v>
      </c>
      <c r="Q478" s="27"/>
      <c r="R478" s="108">
        <v>0</v>
      </c>
      <c r="S478" s="29"/>
      <c r="T478" s="29"/>
      <c r="U478" s="27"/>
      <c r="V478" s="108">
        <v>150</v>
      </c>
      <c r="W478" s="87"/>
      <c r="X478" s="15" t="e">
        <v>#N/A</v>
      </c>
      <c r="Y478" s="15"/>
      <c r="Z478" s="96"/>
      <c r="AA478" s="44"/>
      <c r="AB478" s="44"/>
      <c r="AC478" s="44"/>
      <c r="AD478" s="44"/>
      <c r="AE478" s="44"/>
      <c r="AF478" s="44"/>
      <c r="AG478" s="44"/>
      <c r="AH478" s="44"/>
      <c r="AI478" s="44"/>
      <c r="AJ478" s="44"/>
      <c r="AK478" s="44"/>
      <c r="AL478" s="41"/>
      <c r="AM478" s="96"/>
      <c r="AN478" s="44"/>
      <c r="AO478" s="44"/>
      <c r="AP478" s="44"/>
      <c r="AQ478" s="44"/>
      <c r="AR478" s="44"/>
      <c r="AX478" s="5"/>
    </row>
    <row r="479" spans="1:50" ht="43.5" x14ac:dyDescent="0.35">
      <c r="A479" s="25" t="s">
        <v>1445</v>
      </c>
      <c r="B479" s="15" t="s">
        <v>5</v>
      </c>
      <c r="C479" s="15" t="s">
        <v>417</v>
      </c>
      <c r="D479" s="15" t="s">
        <v>3163</v>
      </c>
      <c r="E479" s="72">
        <v>57100</v>
      </c>
      <c r="F479" s="15">
        <v>57672</v>
      </c>
      <c r="G479" s="15" t="s">
        <v>4009</v>
      </c>
      <c r="H479" s="15"/>
      <c r="I479" s="7" t="s">
        <v>784</v>
      </c>
      <c r="J479" s="7" t="s">
        <v>1296</v>
      </c>
      <c r="K479" s="145">
        <v>15721</v>
      </c>
      <c r="L479" s="145"/>
      <c r="M479" s="148">
        <v>1704386.55</v>
      </c>
      <c r="N479" s="63">
        <v>1704386.55</v>
      </c>
      <c r="O479" s="15" t="s">
        <v>289</v>
      </c>
      <c r="P479" s="15">
        <v>3780</v>
      </c>
      <c r="Q479" s="27"/>
      <c r="R479" s="108">
        <v>0</v>
      </c>
      <c r="S479" s="29"/>
      <c r="T479" s="29"/>
      <c r="U479" s="27"/>
      <c r="V479" s="108">
        <v>2678</v>
      </c>
      <c r="W479" s="87"/>
      <c r="X479" s="15" t="e">
        <v>#N/A</v>
      </c>
      <c r="Y479" s="15"/>
      <c r="Z479" s="96"/>
      <c r="AA479" s="44"/>
      <c r="AB479" s="44"/>
      <c r="AC479" s="44"/>
      <c r="AD479" s="44"/>
      <c r="AE479" s="44"/>
      <c r="AF479" s="44"/>
      <c r="AG479" s="44"/>
      <c r="AH479" s="44"/>
      <c r="AI479" s="44"/>
      <c r="AJ479" s="44"/>
      <c r="AK479" s="44"/>
      <c r="AL479" s="41"/>
      <c r="AM479" s="96"/>
      <c r="AN479" s="44"/>
      <c r="AO479" s="44"/>
      <c r="AP479" s="44"/>
      <c r="AQ479" s="44"/>
      <c r="AR479" s="44"/>
      <c r="AX479" s="5"/>
    </row>
    <row r="480" spans="1:50" ht="43.5" x14ac:dyDescent="0.35">
      <c r="A480" s="25" t="s">
        <v>1430</v>
      </c>
      <c r="B480" s="15" t="s">
        <v>5</v>
      </c>
      <c r="C480" s="15" t="s">
        <v>417</v>
      </c>
      <c r="D480" s="15" t="s">
        <v>3160</v>
      </c>
      <c r="E480" s="72">
        <v>57380</v>
      </c>
      <c r="F480" s="15">
        <v>57209</v>
      </c>
      <c r="G480" s="15" t="s">
        <v>4010</v>
      </c>
      <c r="H480" s="15"/>
      <c r="I480" s="7" t="s">
        <v>1431</v>
      </c>
      <c r="J480" s="7" t="s">
        <v>1965</v>
      </c>
      <c r="K480" s="145">
        <v>1780</v>
      </c>
      <c r="L480" s="145"/>
      <c r="M480" s="148">
        <v>435000</v>
      </c>
      <c r="N480" s="63">
        <v>435000</v>
      </c>
      <c r="O480" s="15" t="s">
        <v>289</v>
      </c>
      <c r="P480" s="15">
        <v>24</v>
      </c>
      <c r="Q480" s="27"/>
      <c r="R480" s="108">
        <v>35</v>
      </c>
      <c r="S480" s="29"/>
      <c r="T480" s="29"/>
      <c r="U480" s="27"/>
      <c r="V480" s="108">
        <v>0</v>
      </c>
      <c r="W480" s="87"/>
      <c r="X480" s="15" t="e">
        <v>#N/A</v>
      </c>
      <c r="Y480" s="15"/>
      <c r="Z480" s="96"/>
      <c r="AA480" s="44"/>
      <c r="AB480" s="44"/>
      <c r="AC480" s="44"/>
      <c r="AD480" s="44"/>
      <c r="AE480" s="44"/>
      <c r="AF480" s="44"/>
      <c r="AG480" s="44"/>
      <c r="AH480" s="44"/>
      <c r="AI480" s="44"/>
      <c r="AJ480" s="44"/>
      <c r="AK480" s="44"/>
      <c r="AL480" s="41"/>
      <c r="AM480" s="96"/>
      <c r="AN480" s="44"/>
      <c r="AO480" s="44"/>
      <c r="AP480" s="44"/>
      <c r="AQ480" s="44"/>
      <c r="AR480" s="44"/>
      <c r="AX480" s="5"/>
    </row>
    <row r="481" spans="1:50" ht="29" x14ac:dyDescent="0.35">
      <c r="A481" s="25" t="s">
        <v>785</v>
      </c>
      <c r="B481" s="15" t="s">
        <v>5</v>
      </c>
      <c r="C481" s="15" t="s">
        <v>786</v>
      </c>
      <c r="D481" s="15" t="s">
        <v>4019</v>
      </c>
      <c r="E481" s="72">
        <v>68200</v>
      </c>
      <c r="F481" s="15">
        <v>68224</v>
      </c>
      <c r="G481" s="15" t="s">
        <v>4011</v>
      </c>
      <c r="H481" s="15"/>
      <c r="I481" s="7" t="s">
        <v>3996</v>
      </c>
      <c r="J481" s="7" t="s">
        <v>1965</v>
      </c>
      <c r="K481" s="145">
        <v>35900</v>
      </c>
      <c r="L481" s="145"/>
      <c r="M481" s="148">
        <v>485460</v>
      </c>
      <c r="N481" s="63">
        <v>485460</v>
      </c>
      <c r="O481" s="15" t="s">
        <v>289</v>
      </c>
      <c r="P481" s="15">
        <v>0</v>
      </c>
      <c r="Q481" s="27"/>
      <c r="R481" s="108">
        <v>0</v>
      </c>
      <c r="S481" s="29"/>
      <c r="T481" s="29"/>
      <c r="U481" s="27"/>
      <c r="V481" s="108">
        <v>3900</v>
      </c>
      <c r="W481" s="87"/>
      <c r="X481" s="15" t="e">
        <v>#N/A</v>
      </c>
      <c r="Y481" s="15"/>
      <c r="Z481" s="96"/>
      <c r="AA481" s="44"/>
      <c r="AB481" s="44"/>
      <c r="AC481" s="44"/>
      <c r="AD481" s="44"/>
      <c r="AE481" s="44"/>
      <c r="AF481" s="44"/>
      <c r="AG481" s="44"/>
      <c r="AH481" s="44"/>
      <c r="AI481" s="44"/>
      <c r="AJ481" s="44"/>
      <c r="AK481" s="44"/>
      <c r="AL481" s="41"/>
      <c r="AM481" s="96"/>
      <c r="AN481" s="44"/>
      <c r="AO481" s="44"/>
      <c r="AP481" s="44"/>
      <c r="AQ481" s="44"/>
      <c r="AR481" s="44"/>
      <c r="AX481" s="5"/>
    </row>
    <row r="482" spans="1:50" ht="29" x14ac:dyDescent="0.35">
      <c r="A482" s="25" t="s">
        <v>820</v>
      </c>
      <c r="B482" s="15" t="s">
        <v>5</v>
      </c>
      <c r="C482" s="15" t="s">
        <v>817</v>
      </c>
      <c r="D482" s="15" t="s">
        <v>4017</v>
      </c>
      <c r="E482" s="72">
        <v>88440</v>
      </c>
      <c r="F482" s="15">
        <v>88327</v>
      </c>
      <c r="G482" s="15" t="s">
        <v>4001</v>
      </c>
      <c r="H482" s="15"/>
      <c r="I482" s="7" t="s">
        <v>3997</v>
      </c>
      <c r="J482" s="7" t="s">
        <v>1965</v>
      </c>
      <c r="K482" s="145">
        <v>120000</v>
      </c>
      <c r="L482" s="145"/>
      <c r="M482" s="148">
        <v>2381681.5499999998</v>
      </c>
      <c r="N482" s="63">
        <v>2381681.5499999998</v>
      </c>
      <c r="O482" s="15" t="s">
        <v>289</v>
      </c>
      <c r="P482" s="15">
        <v>4782</v>
      </c>
      <c r="Q482" s="27"/>
      <c r="R482" s="108">
        <v>910</v>
      </c>
      <c r="S482" s="29"/>
      <c r="T482" s="29"/>
      <c r="U482" s="27"/>
      <c r="V482" s="108">
        <v>6540</v>
      </c>
      <c r="W482" s="87"/>
      <c r="X482" s="15" t="e">
        <v>#N/A</v>
      </c>
      <c r="Y482" s="15"/>
      <c r="Z482" s="96"/>
      <c r="AA482" s="44"/>
      <c r="AB482" s="44"/>
      <c r="AC482" s="44"/>
      <c r="AD482" s="44"/>
      <c r="AE482" s="44"/>
      <c r="AF482" s="44"/>
      <c r="AG482" s="44"/>
      <c r="AH482" s="44"/>
      <c r="AI482" s="44"/>
      <c r="AJ482" s="44"/>
      <c r="AK482" s="44"/>
      <c r="AL482" s="41"/>
      <c r="AM482" s="96"/>
      <c r="AN482" s="44"/>
      <c r="AO482" s="44"/>
      <c r="AP482" s="44"/>
      <c r="AQ482" s="44"/>
      <c r="AR482" s="44"/>
      <c r="AX482" s="5"/>
    </row>
    <row r="483" spans="1:50" ht="29" x14ac:dyDescent="0.35">
      <c r="A483" s="25" t="s">
        <v>1456</v>
      </c>
      <c r="B483" s="15" t="s">
        <v>5</v>
      </c>
      <c r="C483" s="15" t="s">
        <v>817</v>
      </c>
      <c r="D483" s="15" t="s">
        <v>4018</v>
      </c>
      <c r="E483" s="72">
        <v>88190</v>
      </c>
      <c r="F483" s="15">
        <v>88209</v>
      </c>
      <c r="G483" s="15" t="s">
        <v>4012</v>
      </c>
      <c r="H483" s="44"/>
      <c r="I483" s="15" t="s">
        <v>1457</v>
      </c>
      <c r="J483" s="7" t="s">
        <v>1965</v>
      </c>
      <c r="K483" s="119">
        <v>131000</v>
      </c>
      <c r="L483" s="145"/>
      <c r="M483" s="145">
        <v>3842672.55</v>
      </c>
      <c r="N483" s="63">
        <v>3842672.55</v>
      </c>
      <c r="O483" s="15" t="s">
        <v>289</v>
      </c>
      <c r="P483" s="15">
        <v>7200</v>
      </c>
      <c r="Q483" s="15"/>
      <c r="R483" s="108">
        <v>13200</v>
      </c>
      <c r="S483" s="29"/>
      <c r="T483" s="29"/>
      <c r="U483" s="29"/>
      <c r="V483" s="108">
        <v>60600</v>
      </c>
      <c r="W483" s="163"/>
      <c r="X483" s="15" t="e">
        <v>#N/A</v>
      </c>
      <c r="Y483" s="15"/>
      <c r="AA483" s="44"/>
      <c r="AB483" s="44"/>
      <c r="AC483" s="44"/>
      <c r="AD483" s="44"/>
      <c r="AE483" s="44"/>
      <c r="AF483" s="44"/>
      <c r="AG483" s="44"/>
      <c r="AH483" s="44"/>
      <c r="AI483" s="44"/>
      <c r="AJ483" s="44"/>
      <c r="AK483" s="44"/>
      <c r="AN483" s="44"/>
      <c r="AO483" s="44"/>
      <c r="AP483" s="44"/>
      <c r="AQ483" s="44"/>
      <c r="AR483" s="44"/>
      <c r="AX483" s="5"/>
    </row>
    <row r="484" spans="1:50" ht="116" x14ac:dyDescent="0.35">
      <c r="A484" s="78" t="s">
        <v>361</v>
      </c>
      <c r="B484" s="15" t="s">
        <v>13</v>
      </c>
      <c r="C484" s="15" t="s">
        <v>363</v>
      </c>
      <c r="D484" s="15" t="s">
        <v>3450</v>
      </c>
      <c r="E484" s="72">
        <v>97200</v>
      </c>
      <c r="F484" s="15">
        <v>97209</v>
      </c>
      <c r="G484" s="15" t="s">
        <v>3743</v>
      </c>
      <c r="H484" s="44" t="s">
        <v>3879</v>
      </c>
      <c r="I484" s="15" t="s">
        <v>362</v>
      </c>
      <c r="J484" s="7" t="s">
        <v>3059</v>
      </c>
      <c r="K484" s="117">
        <v>144</v>
      </c>
      <c r="L484" s="148">
        <v>297952</v>
      </c>
      <c r="M484" s="148"/>
      <c r="N484" s="63">
        <v>297952</v>
      </c>
      <c r="O484" s="15" t="s">
        <v>299</v>
      </c>
      <c r="P484" s="15">
        <v>473</v>
      </c>
      <c r="Q484" s="15">
        <v>473</v>
      </c>
      <c r="R484" s="27">
        <v>264</v>
      </c>
      <c r="S484" s="29"/>
      <c r="T484" s="29">
        <v>264</v>
      </c>
      <c r="U484" s="29"/>
      <c r="V484" s="27"/>
      <c r="W484" s="30">
        <v>44564</v>
      </c>
      <c r="X484" s="15" t="s">
        <v>254</v>
      </c>
      <c r="Y484" s="15"/>
      <c r="AA484" s="44" t="s">
        <v>1620</v>
      </c>
      <c r="AB484" s="44"/>
      <c r="AC484" s="44"/>
      <c r="AD484" s="44"/>
      <c r="AE484" s="44"/>
      <c r="AF484" s="44"/>
      <c r="AG484" s="44" t="s">
        <v>1620</v>
      </c>
      <c r="AH484" s="44"/>
      <c r="AI484" s="44"/>
      <c r="AJ484" s="44"/>
      <c r="AK484" s="44"/>
      <c r="AL484" s="5">
        <v>2</v>
      </c>
      <c r="AN484" s="44"/>
      <c r="AO484" s="44"/>
      <c r="AP484" s="44"/>
      <c r="AQ484" s="44"/>
      <c r="AR484" s="44"/>
      <c r="AS484" s="5">
        <v>0</v>
      </c>
      <c r="AV484" s="86" t="s">
        <v>3426</v>
      </c>
      <c r="AW484" s="75"/>
      <c r="AX484" s="5"/>
    </row>
    <row r="485" spans="1:50" ht="87" x14ac:dyDescent="0.35">
      <c r="A485" s="25" t="s">
        <v>1608</v>
      </c>
      <c r="B485" s="15" t="s">
        <v>13</v>
      </c>
      <c r="C485" s="15" t="s">
        <v>363</v>
      </c>
      <c r="D485" s="15" t="s">
        <v>3450</v>
      </c>
      <c r="E485" s="72">
        <v>97200</v>
      </c>
      <c r="F485" s="15">
        <v>97209</v>
      </c>
      <c r="G485" s="36" t="s">
        <v>3732</v>
      </c>
      <c r="H485" s="79"/>
      <c r="I485" s="15" t="s">
        <v>3203</v>
      </c>
      <c r="J485" s="7" t="s">
        <v>2898</v>
      </c>
      <c r="K485" s="117">
        <v>19000</v>
      </c>
      <c r="L485" s="148">
        <v>70160</v>
      </c>
      <c r="M485" s="148"/>
      <c r="N485" s="63">
        <v>70160</v>
      </c>
      <c r="O485" s="15" t="s">
        <v>412</v>
      </c>
      <c r="P485" s="15">
        <v>0</v>
      </c>
      <c r="Q485" s="15">
        <v>0</v>
      </c>
      <c r="R485" s="27">
        <v>522</v>
      </c>
      <c r="S485" s="29"/>
      <c r="T485" s="29"/>
      <c r="U485" s="29">
        <v>522</v>
      </c>
      <c r="V485" s="27"/>
      <c r="W485" s="30">
        <v>44348</v>
      </c>
      <c r="X485" s="15" t="s">
        <v>3432</v>
      </c>
      <c r="Y485" s="15" t="s">
        <v>655</v>
      </c>
      <c r="AA485" s="44" t="s">
        <v>1620</v>
      </c>
      <c r="AB485" s="44"/>
      <c r="AC485" s="44"/>
      <c r="AD485" s="44"/>
      <c r="AE485" s="44"/>
      <c r="AF485" s="44"/>
      <c r="AG485" s="44"/>
      <c r="AH485" s="44"/>
      <c r="AI485" s="44" t="s">
        <v>1620</v>
      </c>
      <c r="AJ485" s="44"/>
      <c r="AK485" s="44"/>
      <c r="AL485" s="5">
        <v>2</v>
      </c>
      <c r="AN485" s="44" t="s">
        <v>1620</v>
      </c>
      <c r="AO485" s="44"/>
      <c r="AP485" s="44"/>
      <c r="AQ485" s="44"/>
      <c r="AR485" s="44"/>
      <c r="AS485" s="5">
        <v>1</v>
      </c>
      <c r="AX485" s="5"/>
    </row>
    <row r="486" spans="1:50" ht="72.5" x14ac:dyDescent="0.35">
      <c r="A486" s="25" t="s">
        <v>1609</v>
      </c>
      <c r="B486" s="15" t="s">
        <v>13</v>
      </c>
      <c r="C486" s="15" t="s">
        <v>363</v>
      </c>
      <c r="D486" s="15" t="s">
        <v>3450</v>
      </c>
      <c r="E486" s="72">
        <v>97200</v>
      </c>
      <c r="F486" s="15">
        <v>97209</v>
      </c>
      <c r="G486" s="36" t="s">
        <v>3881</v>
      </c>
      <c r="H486" s="79"/>
      <c r="I486" s="15" t="s">
        <v>1610</v>
      </c>
      <c r="J486" s="7" t="s">
        <v>3059</v>
      </c>
      <c r="K486" s="117">
        <v>313</v>
      </c>
      <c r="L486" s="148"/>
      <c r="M486" s="148">
        <v>72645</v>
      </c>
      <c r="N486" s="63">
        <v>72645</v>
      </c>
      <c r="O486" s="15" t="s">
        <v>299</v>
      </c>
      <c r="P486" s="15">
        <v>0</v>
      </c>
      <c r="Q486" s="15">
        <v>0</v>
      </c>
      <c r="R486" s="27">
        <v>313</v>
      </c>
      <c r="S486" s="29">
        <v>313</v>
      </c>
      <c r="T486" s="29"/>
      <c r="U486" s="29"/>
      <c r="V486" s="27"/>
      <c r="W486" s="30"/>
      <c r="X486" s="15" t="s">
        <v>254</v>
      </c>
      <c r="Y486" s="15"/>
      <c r="AA486" s="44" t="s">
        <v>1620</v>
      </c>
      <c r="AB486" s="44"/>
      <c r="AC486" s="44"/>
      <c r="AD486" s="44"/>
      <c r="AE486" s="44"/>
      <c r="AF486" s="44"/>
      <c r="AG486" s="44" t="s">
        <v>1620</v>
      </c>
      <c r="AH486" s="44"/>
      <c r="AI486" s="44"/>
      <c r="AJ486" s="44"/>
      <c r="AK486" s="44"/>
      <c r="AL486" s="5">
        <v>2</v>
      </c>
      <c r="AN486" s="44"/>
      <c r="AO486" s="44"/>
      <c r="AP486" s="44"/>
      <c r="AQ486" s="44"/>
      <c r="AR486" s="44"/>
      <c r="AS486" s="5">
        <v>0</v>
      </c>
      <c r="AX486" s="5"/>
    </row>
    <row r="487" spans="1:50" ht="43.5" x14ac:dyDescent="0.35">
      <c r="A487" s="25" t="s">
        <v>1611</v>
      </c>
      <c r="B487" s="15" t="s">
        <v>13</v>
      </c>
      <c r="C487" s="15" t="s">
        <v>363</v>
      </c>
      <c r="D487" s="15" t="s">
        <v>3450</v>
      </c>
      <c r="E487" s="72">
        <v>97200</v>
      </c>
      <c r="F487" s="15">
        <v>97209</v>
      </c>
      <c r="G487" s="15" t="s">
        <v>1612</v>
      </c>
      <c r="H487" s="44"/>
      <c r="I487" s="15" t="s">
        <v>1610</v>
      </c>
      <c r="J487" s="7" t="s">
        <v>3059</v>
      </c>
      <c r="K487" s="117">
        <v>90</v>
      </c>
      <c r="L487" s="148">
        <v>75000</v>
      </c>
      <c r="M487" s="148"/>
      <c r="N487" s="63">
        <v>75000</v>
      </c>
      <c r="O487" s="15" t="s">
        <v>301</v>
      </c>
      <c r="P487" s="15">
        <v>0</v>
      </c>
      <c r="Q487" s="15">
        <v>0</v>
      </c>
      <c r="R487" s="27">
        <v>197</v>
      </c>
      <c r="S487" s="29"/>
      <c r="T487" s="29"/>
      <c r="U487" s="29">
        <v>197</v>
      </c>
      <c r="V487" s="27"/>
      <c r="W487" s="30">
        <v>44348</v>
      </c>
      <c r="X487" s="15" t="s">
        <v>254</v>
      </c>
      <c r="Y487" s="15"/>
      <c r="AA487" s="44" t="s">
        <v>1620</v>
      </c>
      <c r="AB487" s="44"/>
      <c r="AC487" s="44"/>
      <c r="AD487" s="44"/>
      <c r="AE487" s="44"/>
      <c r="AF487" s="44"/>
      <c r="AG487" s="44"/>
      <c r="AH487" s="44"/>
      <c r="AI487" s="44" t="s">
        <v>1620</v>
      </c>
      <c r="AJ487" s="44"/>
      <c r="AK487" s="44"/>
      <c r="AL487" s="5">
        <v>2</v>
      </c>
      <c r="AN487" s="44"/>
      <c r="AO487" s="44"/>
      <c r="AP487" s="44"/>
      <c r="AQ487" s="44"/>
      <c r="AR487" s="44"/>
      <c r="AS487" s="5">
        <v>0</v>
      </c>
      <c r="AX487" s="5"/>
    </row>
    <row r="488" spans="1:50" ht="29" x14ac:dyDescent="0.35">
      <c r="A488" s="25" t="s">
        <v>1616</v>
      </c>
      <c r="B488" s="15" t="s">
        <v>14</v>
      </c>
      <c r="C488" s="15" t="s">
        <v>509</v>
      </c>
      <c r="D488" s="60" t="s">
        <v>3204</v>
      </c>
      <c r="E488" s="72">
        <v>97670</v>
      </c>
      <c r="F488" s="15">
        <v>97605</v>
      </c>
      <c r="G488" s="62" t="s">
        <v>3692</v>
      </c>
      <c r="H488" s="44" t="s">
        <v>1620</v>
      </c>
      <c r="I488" s="15" t="s">
        <v>3206</v>
      </c>
      <c r="J488" s="61" t="s">
        <v>1965</v>
      </c>
      <c r="K488" s="119">
        <v>648</v>
      </c>
      <c r="L488" s="148">
        <v>431940</v>
      </c>
      <c r="M488" s="148"/>
      <c r="N488" s="63">
        <v>431940</v>
      </c>
      <c r="O488" s="15" t="s">
        <v>301</v>
      </c>
      <c r="P488" s="36">
        <v>0</v>
      </c>
      <c r="Q488" s="36">
        <v>0</v>
      </c>
      <c r="R488" s="38">
        <v>1200</v>
      </c>
      <c r="S488" s="64"/>
      <c r="T488" s="64">
        <v>1200</v>
      </c>
      <c r="U488" s="64"/>
      <c r="V488" s="38">
        <v>600</v>
      </c>
      <c r="W488" s="39">
        <v>44440</v>
      </c>
      <c r="X488" s="15"/>
      <c r="Y488" s="15"/>
      <c r="AA488" s="44"/>
      <c r="AB488" s="44"/>
      <c r="AC488" s="44"/>
      <c r="AD488" s="44"/>
      <c r="AE488" s="44"/>
      <c r="AF488" s="44"/>
      <c r="AG488" s="44"/>
      <c r="AH488" s="44"/>
      <c r="AI488" s="44"/>
      <c r="AJ488" s="44"/>
      <c r="AK488" s="44"/>
      <c r="AL488" s="5">
        <v>0</v>
      </c>
      <c r="AN488" s="44"/>
      <c r="AO488" s="44"/>
      <c r="AP488" s="44"/>
      <c r="AQ488" s="44"/>
      <c r="AR488" s="44"/>
      <c r="AS488" s="5">
        <v>0</v>
      </c>
      <c r="AX488" s="5"/>
    </row>
    <row r="489" spans="1:50" ht="58" x14ac:dyDescent="0.35">
      <c r="A489" s="25" t="s">
        <v>1617</v>
      </c>
      <c r="B489" s="15" t="s">
        <v>14</v>
      </c>
      <c r="C489" s="15" t="s">
        <v>509</v>
      </c>
      <c r="D489" s="60" t="s">
        <v>3205</v>
      </c>
      <c r="E489" s="72">
        <v>97600</v>
      </c>
      <c r="F489" s="15">
        <v>97611</v>
      </c>
      <c r="G489" s="15" t="s">
        <v>3693</v>
      </c>
      <c r="H489" s="44"/>
      <c r="I489" s="15" t="s">
        <v>3207</v>
      </c>
      <c r="J489" s="61" t="s">
        <v>1296</v>
      </c>
      <c r="K489" s="119">
        <v>39000</v>
      </c>
      <c r="L489" s="148">
        <v>1412808</v>
      </c>
      <c r="M489" s="148"/>
      <c r="N489" s="63">
        <v>1412808</v>
      </c>
      <c r="O489" s="15" t="s">
        <v>299</v>
      </c>
      <c r="P489" s="36">
        <v>29920</v>
      </c>
      <c r="Q489" s="36">
        <v>20320</v>
      </c>
      <c r="R489" s="38">
        <v>5420</v>
      </c>
      <c r="S489" s="64"/>
      <c r="T489" s="64">
        <v>5420</v>
      </c>
      <c r="U489" s="64"/>
      <c r="V489" s="38">
        <v>700</v>
      </c>
      <c r="W489" s="39">
        <v>44317</v>
      </c>
      <c r="X489" s="15" t="s">
        <v>63</v>
      </c>
      <c r="Y489" s="15"/>
      <c r="AA489" s="44" t="s">
        <v>1620</v>
      </c>
      <c r="AB489" s="44"/>
      <c r="AC489" s="44"/>
      <c r="AD489" s="44"/>
      <c r="AE489" s="44"/>
      <c r="AF489" s="44"/>
      <c r="AG489" s="44"/>
      <c r="AH489" s="44"/>
      <c r="AI489" s="44"/>
      <c r="AJ489" s="44"/>
      <c r="AK489" s="44"/>
      <c r="AL489" s="5">
        <v>1</v>
      </c>
      <c r="AN489" s="44"/>
      <c r="AO489" s="44"/>
      <c r="AP489" s="44"/>
      <c r="AQ489" s="44"/>
      <c r="AR489" s="44"/>
      <c r="AS489" s="5">
        <v>0</v>
      </c>
      <c r="AX489" s="5"/>
    </row>
    <row r="490" spans="1:50" x14ac:dyDescent="0.35">
      <c r="AV490" s="86"/>
      <c r="AW490" s="75"/>
    </row>
    <row r="491" spans="1:50" x14ac:dyDescent="0.35">
      <c r="AV491" s="86"/>
      <c r="AW491" s="75"/>
    </row>
    <row r="497" spans="7:7" x14ac:dyDescent="0.35">
      <c r="G497" s="159"/>
    </row>
    <row r="499" spans="7:7" x14ac:dyDescent="0.35">
      <c r="G499" s="160"/>
    </row>
  </sheetData>
  <sortState ref="A2:T394">
    <sortCondition ref="B2:B394"/>
  </sortState>
  <conditionalFormatting sqref="A484:A1048576 A377:A378 A237:A373 A1:A62 A381:A469 A137:A190 A66:A127 A129:A134">
    <cfRule type="duplicateValues" dxfId="47" priority="28"/>
  </conditionalFormatting>
  <conditionalFormatting sqref="G498:H1048576 G490:H496 G130:H134 G237:H241 G1:H62 G85:H87 G84 G88 G242 G365:H368 G364 G370:H373 G369 G485:H487 G484 G243:H269 G271:H363 H270 G89:H127 G381:H469 H375:H380 G136:H190 G66:H83 H497 G483:H483">
    <cfRule type="duplicateValues" dxfId="46" priority="27"/>
  </conditionalFormatting>
  <conditionalFormatting sqref="G235:H236 G192:H224">
    <cfRule type="duplicateValues" dxfId="45" priority="26"/>
  </conditionalFormatting>
  <conditionalFormatting sqref="H488">
    <cfRule type="duplicateValues" dxfId="44" priority="22"/>
  </conditionalFormatting>
  <conditionalFormatting sqref="H369">
    <cfRule type="duplicateValues" dxfId="43" priority="21"/>
  </conditionalFormatting>
  <conditionalFormatting sqref="H484">
    <cfRule type="duplicateValues" dxfId="42" priority="20"/>
  </conditionalFormatting>
  <conditionalFormatting sqref="G270">
    <cfRule type="duplicateValues" dxfId="41" priority="19"/>
  </conditionalFormatting>
  <conditionalFormatting sqref="A374">
    <cfRule type="duplicateValues" dxfId="40" priority="18"/>
  </conditionalFormatting>
  <conditionalFormatting sqref="G374">
    <cfRule type="duplicateValues" dxfId="39" priority="17"/>
  </conditionalFormatting>
  <conditionalFormatting sqref="A375">
    <cfRule type="duplicateValues" dxfId="38" priority="16"/>
  </conditionalFormatting>
  <conditionalFormatting sqref="G375:G380">
    <cfRule type="duplicateValues" dxfId="37" priority="15"/>
  </conditionalFormatting>
  <conditionalFormatting sqref="A135">
    <cfRule type="duplicateValues" dxfId="36" priority="14"/>
  </conditionalFormatting>
  <conditionalFormatting sqref="G135">
    <cfRule type="duplicateValues" dxfId="35" priority="13"/>
  </conditionalFormatting>
  <conditionalFormatting sqref="A136">
    <cfRule type="duplicateValues" dxfId="34" priority="12"/>
  </conditionalFormatting>
  <conditionalFormatting sqref="A225">
    <cfRule type="duplicateValues" dxfId="33" priority="10"/>
  </conditionalFormatting>
  <conditionalFormatting sqref="G225:H234">
    <cfRule type="duplicateValues" dxfId="32" priority="11"/>
  </conditionalFormatting>
  <conditionalFormatting sqref="A226:A236">
    <cfRule type="duplicateValues" dxfId="31" priority="9"/>
  </conditionalFormatting>
  <conditionalFormatting sqref="A63:A65">
    <cfRule type="duplicateValues" dxfId="30" priority="8"/>
  </conditionalFormatting>
  <conditionalFormatting sqref="G63:G65">
    <cfRule type="duplicateValues" dxfId="29" priority="7"/>
  </conditionalFormatting>
  <conditionalFormatting sqref="A128">
    <cfRule type="duplicateValues" dxfId="28" priority="6"/>
  </conditionalFormatting>
  <conditionalFormatting sqref="A191">
    <cfRule type="duplicateValues" dxfId="27" priority="5"/>
  </conditionalFormatting>
  <conditionalFormatting sqref="G191">
    <cfRule type="duplicateValues" dxfId="26" priority="4"/>
  </conditionalFormatting>
  <conditionalFormatting sqref="A470">
    <cfRule type="duplicateValues" dxfId="25" priority="3"/>
  </conditionalFormatting>
  <conditionalFormatting sqref="G470:G482">
    <cfRule type="duplicateValues" dxfId="24" priority="2"/>
  </conditionalFormatting>
  <conditionalFormatting sqref="A471:A483">
    <cfRule type="duplicateValues" dxfId="23" priority="1"/>
  </conditionalFormatting>
  <conditionalFormatting sqref="A192:A224">
    <cfRule type="duplicateValues" dxfId="22" priority="138"/>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topLeftCell="S1" zoomScale="70" zoomScaleNormal="70" workbookViewId="0">
      <pane ySplit="1" topLeftCell="A2" activePane="bottomLeft" state="frozen"/>
      <selection pane="bottomLeft" activeCell="C6" sqref="C6"/>
    </sheetView>
  </sheetViews>
  <sheetFormatPr baseColWidth="10" defaultColWidth="10.81640625" defaultRowHeight="14.5" x14ac:dyDescent="0.35"/>
  <cols>
    <col min="1" max="1" width="10.81640625" style="5"/>
    <col min="2" max="3" width="10.81640625" style="31"/>
    <col min="4" max="4" width="13.453125" style="31" customWidth="1"/>
    <col min="5" max="5" width="7.453125" style="91" customWidth="1"/>
    <col min="6" max="6" width="9.7265625" style="32" customWidth="1"/>
    <col min="7" max="7" width="36.54296875" style="31" customWidth="1"/>
    <col min="8" max="8" width="18" style="35" hidden="1" customWidth="1"/>
    <col min="9" max="9" width="16.81640625" style="31" customWidth="1"/>
    <col min="10" max="10" width="19.7265625" style="5" customWidth="1"/>
    <col min="11" max="11" width="16" style="116" customWidth="1"/>
    <col min="12" max="12" width="22" style="150" bestFit="1" customWidth="1"/>
    <col min="13" max="13" width="19.81640625" style="33" customWidth="1"/>
    <col min="14" max="14" width="19.7265625" style="33" customWidth="1"/>
    <col min="15" max="15" width="16.81640625" style="33" customWidth="1"/>
    <col min="16" max="16" width="15" style="32" bestFit="1" customWidth="1"/>
    <col min="17" max="17" width="16" style="51" bestFit="1" customWidth="1"/>
    <col min="18" max="18" width="18.7265625" style="5" bestFit="1" customWidth="1"/>
    <col min="19" max="21" width="10.81640625" style="34" customWidth="1"/>
    <col min="22" max="22" width="13.54296875" style="5" customWidth="1"/>
    <col min="23" max="23" width="13.1796875" style="5" customWidth="1"/>
    <col min="24" max="24" width="10.81640625" style="31" customWidth="1"/>
    <col min="25" max="25" width="16.1796875" style="31" customWidth="1"/>
    <col min="26" max="26" width="3.81640625" style="41" customWidth="1"/>
    <col min="27" max="27" width="4.453125" style="45" customWidth="1"/>
    <col min="28" max="28" width="4.54296875" style="45" customWidth="1"/>
    <col min="29" max="29" width="6" style="45" customWidth="1"/>
    <col min="30" max="30" width="4.54296875" style="45" customWidth="1"/>
    <col min="31" max="31" width="4.1796875" style="45" customWidth="1"/>
    <col min="32" max="32" width="4.54296875" style="45" customWidth="1"/>
    <col min="33" max="33" width="5.81640625" style="45" customWidth="1"/>
    <col min="34" max="35" width="4.453125" style="45" customWidth="1"/>
    <col min="36" max="37" width="4" style="45" customWidth="1"/>
    <col min="38" max="38" width="5.453125" style="5" customWidth="1"/>
    <col min="39" max="39" width="6.1796875" style="41" customWidth="1"/>
    <col min="40" max="42" width="5.453125" style="35" customWidth="1"/>
    <col min="43" max="44" width="5.1796875" style="35" customWidth="1"/>
    <col min="45" max="46" width="4.453125" style="5" customWidth="1"/>
    <col min="47" max="47" width="11.453125" style="45" customWidth="1"/>
    <col min="48" max="48" width="10.81640625" style="31"/>
    <col min="49" max="49" width="10.81640625" style="5"/>
    <col min="50" max="50" width="10.81640625" style="90"/>
    <col min="51" max="16384" width="10.81640625" style="5"/>
  </cols>
  <sheetData>
    <row r="1" spans="1:50" s="144" customFormat="1" ht="60.65" customHeight="1" x14ac:dyDescent="0.35">
      <c r="A1" s="138" t="s">
        <v>15</v>
      </c>
      <c r="B1" s="138" t="s">
        <v>0</v>
      </c>
      <c r="C1" s="138" t="s">
        <v>78</v>
      </c>
      <c r="D1" s="138" t="s">
        <v>206</v>
      </c>
      <c r="E1" s="138" t="s">
        <v>3190</v>
      </c>
      <c r="F1" s="138" t="s">
        <v>3438</v>
      </c>
      <c r="G1" s="138" t="s">
        <v>79</v>
      </c>
      <c r="H1" s="94" t="s">
        <v>3862</v>
      </c>
      <c r="I1" s="138" t="s">
        <v>16</v>
      </c>
      <c r="J1" s="138" t="s">
        <v>17</v>
      </c>
      <c r="K1" s="139" t="s">
        <v>18</v>
      </c>
      <c r="L1" s="139" t="s">
        <v>19</v>
      </c>
      <c r="M1" s="139" t="s">
        <v>3880</v>
      </c>
      <c r="N1" s="137" t="s">
        <v>3901</v>
      </c>
      <c r="O1" s="139" t="s">
        <v>287</v>
      </c>
      <c r="P1" s="140" t="s">
        <v>20</v>
      </c>
      <c r="Q1" s="141" t="s">
        <v>21</v>
      </c>
      <c r="R1" s="138" t="s">
        <v>3605</v>
      </c>
      <c r="S1" s="142" t="s">
        <v>22</v>
      </c>
      <c r="T1" s="142" t="s">
        <v>23</v>
      </c>
      <c r="U1" s="142" t="s">
        <v>24</v>
      </c>
      <c r="V1" s="138" t="s">
        <v>25</v>
      </c>
      <c r="W1" s="138" t="s">
        <v>26</v>
      </c>
      <c r="X1" s="138" t="s">
        <v>3606</v>
      </c>
      <c r="Y1" s="138" t="s">
        <v>27</v>
      </c>
      <c r="Z1" s="143"/>
      <c r="AA1" s="77" t="s">
        <v>63</v>
      </c>
      <c r="AB1" s="77" t="s">
        <v>1453</v>
      </c>
      <c r="AC1" s="77" t="s">
        <v>69</v>
      </c>
      <c r="AD1" s="77" t="s">
        <v>30</v>
      </c>
      <c r="AE1" s="77" t="s">
        <v>591</v>
      </c>
      <c r="AF1" s="77" t="s">
        <v>570</v>
      </c>
      <c r="AG1" s="77" t="s">
        <v>1162</v>
      </c>
      <c r="AH1" s="77" t="s">
        <v>3222</v>
      </c>
      <c r="AI1" s="77" t="s">
        <v>3225</v>
      </c>
      <c r="AJ1" s="77" t="s">
        <v>3224</v>
      </c>
      <c r="AK1" s="77" t="s">
        <v>3226</v>
      </c>
      <c r="AM1" s="143"/>
      <c r="AN1" s="77" t="s">
        <v>655</v>
      </c>
      <c r="AO1" s="77" t="s">
        <v>1597</v>
      </c>
      <c r="AP1" s="77" t="s">
        <v>251</v>
      </c>
      <c r="AQ1" s="77" t="s">
        <v>3228</v>
      </c>
      <c r="AR1" s="77" t="s">
        <v>836</v>
      </c>
      <c r="AU1" s="127" t="s">
        <v>3894</v>
      </c>
      <c r="AV1" s="144" t="s">
        <v>3425</v>
      </c>
      <c r="AX1" s="127" t="s">
        <v>3839</v>
      </c>
    </row>
    <row r="2" spans="1:50" s="173" customFormat="1" ht="58" x14ac:dyDescent="0.35">
      <c r="A2" s="164" t="s">
        <v>354</v>
      </c>
      <c r="B2" s="7" t="s">
        <v>345</v>
      </c>
      <c r="C2" s="7" t="s">
        <v>348</v>
      </c>
      <c r="D2" s="7" t="s">
        <v>3453</v>
      </c>
      <c r="E2" s="158" t="s">
        <v>3023</v>
      </c>
      <c r="F2" s="7">
        <v>38316</v>
      </c>
      <c r="G2" s="7" t="s">
        <v>355</v>
      </c>
      <c r="H2" s="115"/>
      <c r="I2" s="7" t="s">
        <v>356</v>
      </c>
      <c r="J2" s="7" t="s">
        <v>1965</v>
      </c>
      <c r="K2" s="165">
        <v>8926</v>
      </c>
      <c r="L2" s="166">
        <v>376654</v>
      </c>
      <c r="M2" s="167"/>
      <c r="N2" s="167">
        <v>376654</v>
      </c>
      <c r="O2" s="7" t="s">
        <v>289</v>
      </c>
      <c r="P2" s="168">
        <v>6634</v>
      </c>
      <c r="Q2" s="168">
        <v>0</v>
      </c>
      <c r="R2" s="168">
        <v>1814</v>
      </c>
      <c r="S2" s="169"/>
      <c r="T2" s="169">
        <v>412</v>
      </c>
      <c r="U2" s="169">
        <v>1402</v>
      </c>
      <c r="V2" s="168">
        <v>0</v>
      </c>
      <c r="W2" s="170">
        <v>44564</v>
      </c>
      <c r="X2" s="7" t="s">
        <v>1453</v>
      </c>
      <c r="Y2" s="7"/>
      <c r="Z2" s="171"/>
      <c r="AA2" s="172"/>
      <c r="AB2" s="172" t="s">
        <v>1620</v>
      </c>
      <c r="AC2" s="172"/>
      <c r="AD2" s="172"/>
      <c r="AE2" s="172"/>
      <c r="AF2" s="172"/>
      <c r="AG2" s="172"/>
      <c r="AH2" s="172"/>
      <c r="AI2" s="172"/>
      <c r="AJ2" s="172"/>
      <c r="AK2" s="172"/>
      <c r="AL2" s="173">
        <v>1</v>
      </c>
      <c r="AM2" s="171"/>
      <c r="AN2" s="115"/>
      <c r="AO2" s="115"/>
      <c r="AP2" s="115"/>
      <c r="AQ2" s="115"/>
      <c r="AR2" s="115"/>
      <c r="AS2" s="173">
        <v>0</v>
      </c>
      <c r="AU2" s="174" t="s">
        <v>1620</v>
      </c>
      <c r="AV2" s="175"/>
    </row>
    <row r="3" spans="1:50" s="173" customFormat="1" ht="43.5" x14ac:dyDescent="0.35">
      <c r="A3" s="164" t="s">
        <v>1120</v>
      </c>
      <c r="B3" s="7" t="s">
        <v>345</v>
      </c>
      <c r="C3" s="7" t="s">
        <v>351</v>
      </c>
      <c r="D3" s="7" t="s">
        <v>3090</v>
      </c>
      <c r="E3" s="158" t="s">
        <v>3025</v>
      </c>
      <c r="F3" s="7">
        <v>42172</v>
      </c>
      <c r="G3" s="7" t="s">
        <v>1121</v>
      </c>
      <c r="H3" s="115"/>
      <c r="I3" s="7" t="s">
        <v>350</v>
      </c>
      <c r="J3" s="7" t="s">
        <v>2997</v>
      </c>
      <c r="K3" s="165">
        <v>2300</v>
      </c>
      <c r="L3" s="166">
        <v>100572</v>
      </c>
      <c r="M3" s="167"/>
      <c r="N3" s="167">
        <v>100572</v>
      </c>
      <c r="O3" s="7" t="s">
        <v>301</v>
      </c>
      <c r="P3" s="168">
        <v>0</v>
      </c>
      <c r="Q3" s="168">
        <v>0</v>
      </c>
      <c r="R3" s="168">
        <v>1150</v>
      </c>
      <c r="S3" s="169"/>
      <c r="T3" s="169">
        <v>1150</v>
      </c>
      <c r="U3" s="169"/>
      <c r="V3" s="168">
        <v>0</v>
      </c>
      <c r="W3" s="170">
        <v>44445</v>
      </c>
      <c r="X3" s="7" t="s">
        <v>69</v>
      </c>
      <c r="Y3" s="7"/>
      <c r="Z3" s="171"/>
      <c r="AA3" s="172"/>
      <c r="AB3" s="172"/>
      <c r="AC3" s="172" t="s">
        <v>1620</v>
      </c>
      <c r="AD3" s="172"/>
      <c r="AE3" s="172"/>
      <c r="AF3" s="172"/>
      <c r="AG3" s="172"/>
      <c r="AH3" s="172"/>
      <c r="AI3" s="172"/>
      <c r="AJ3" s="172"/>
      <c r="AK3" s="172"/>
      <c r="AL3" s="173">
        <v>1</v>
      </c>
      <c r="AM3" s="171"/>
      <c r="AN3" s="115"/>
      <c r="AO3" s="115"/>
      <c r="AP3" s="115"/>
      <c r="AQ3" s="115"/>
      <c r="AR3" s="115"/>
      <c r="AS3" s="173">
        <v>0</v>
      </c>
      <c r="AU3" s="174" t="s">
        <v>1620</v>
      </c>
      <c r="AV3" s="175"/>
    </row>
    <row r="4" spans="1:50" s="173" customFormat="1" ht="29" x14ac:dyDescent="0.35">
      <c r="A4" s="164" t="s">
        <v>142</v>
      </c>
      <c r="B4" s="7" t="s">
        <v>112</v>
      </c>
      <c r="C4" s="7" t="s">
        <v>154</v>
      </c>
      <c r="D4" s="7" t="s">
        <v>247</v>
      </c>
      <c r="E4" s="158">
        <v>94300</v>
      </c>
      <c r="F4" s="7">
        <v>94080</v>
      </c>
      <c r="G4" s="7" t="s">
        <v>203</v>
      </c>
      <c r="H4" s="115"/>
      <c r="I4" s="7" t="s">
        <v>178</v>
      </c>
      <c r="J4" s="176" t="s">
        <v>1965</v>
      </c>
      <c r="K4" s="166">
        <v>10661</v>
      </c>
      <c r="L4" s="177">
        <v>1600000</v>
      </c>
      <c r="M4" s="166"/>
      <c r="N4" s="167">
        <v>1600000</v>
      </c>
      <c r="O4" s="7" t="s">
        <v>299</v>
      </c>
      <c r="P4" s="168">
        <v>3830</v>
      </c>
      <c r="Q4" s="168">
        <v>450</v>
      </c>
      <c r="R4" s="168">
        <v>0</v>
      </c>
      <c r="S4" s="168"/>
      <c r="T4" s="168"/>
      <c r="U4" s="168"/>
      <c r="V4" s="168">
        <v>1969</v>
      </c>
      <c r="W4" s="178"/>
      <c r="X4" s="7"/>
      <c r="Y4" s="7"/>
      <c r="Z4" s="171"/>
      <c r="AA4" s="172"/>
      <c r="AB4" s="172"/>
      <c r="AC4" s="172"/>
      <c r="AD4" s="172"/>
      <c r="AE4" s="172"/>
      <c r="AF4" s="172"/>
      <c r="AG4" s="172"/>
      <c r="AH4" s="172"/>
      <c r="AI4" s="172"/>
      <c r="AJ4" s="172"/>
      <c r="AK4" s="172"/>
      <c r="AL4" s="173">
        <v>0</v>
      </c>
      <c r="AM4" s="171"/>
      <c r="AN4" s="115"/>
      <c r="AO4" s="115" t="s">
        <v>1620</v>
      </c>
      <c r="AP4" s="115" t="s">
        <v>1620</v>
      </c>
      <c r="AQ4" s="115"/>
      <c r="AR4" s="115"/>
      <c r="AS4" s="173">
        <v>2</v>
      </c>
      <c r="AU4" s="174" t="s">
        <v>1620</v>
      </c>
      <c r="AV4" s="175"/>
    </row>
    <row r="5" spans="1:50" s="173" customFormat="1" ht="43.5" x14ac:dyDescent="0.35">
      <c r="A5" s="164" t="s">
        <v>291</v>
      </c>
      <c r="B5" s="7" t="s">
        <v>7</v>
      </c>
      <c r="C5" s="7" t="s">
        <v>286</v>
      </c>
      <c r="D5" s="7" t="s">
        <v>3570</v>
      </c>
      <c r="E5" s="158">
        <v>76100</v>
      </c>
      <c r="F5" s="7">
        <v>76575</v>
      </c>
      <c r="G5" s="7" t="s">
        <v>292</v>
      </c>
      <c r="H5" s="115"/>
      <c r="I5" s="7" t="s">
        <v>267</v>
      </c>
      <c r="J5" s="7" t="s">
        <v>87</v>
      </c>
      <c r="K5" s="166">
        <v>159000</v>
      </c>
      <c r="L5" s="166">
        <v>678365.4</v>
      </c>
      <c r="M5" s="166"/>
      <c r="N5" s="167">
        <v>678365.4</v>
      </c>
      <c r="O5" s="7" t="s">
        <v>289</v>
      </c>
      <c r="P5" s="168"/>
      <c r="Q5" s="168"/>
      <c r="R5" s="168">
        <v>90000</v>
      </c>
      <c r="S5" s="169"/>
      <c r="T5" s="169"/>
      <c r="U5" s="168">
        <v>90000</v>
      </c>
      <c r="V5" s="168">
        <v>40000</v>
      </c>
      <c r="W5" s="170">
        <v>44378</v>
      </c>
      <c r="X5" s="7" t="s">
        <v>69</v>
      </c>
      <c r="Y5" s="7"/>
      <c r="Z5" s="171"/>
      <c r="AA5" s="172"/>
      <c r="AB5" s="172"/>
      <c r="AC5" s="172" t="s">
        <v>1620</v>
      </c>
      <c r="AD5" s="172"/>
      <c r="AE5" s="172"/>
      <c r="AF5" s="172"/>
      <c r="AG5" s="172"/>
      <c r="AH5" s="172"/>
      <c r="AI5" s="172"/>
      <c r="AJ5" s="172"/>
      <c r="AK5" s="172"/>
      <c r="AL5" s="173">
        <v>1</v>
      </c>
      <c r="AM5" s="171"/>
      <c r="AN5" s="115"/>
      <c r="AO5" s="115"/>
      <c r="AP5" s="115"/>
      <c r="AQ5" s="115"/>
      <c r="AR5" s="115"/>
      <c r="AS5" s="173">
        <v>0</v>
      </c>
      <c r="AU5" s="174" t="s">
        <v>1620</v>
      </c>
      <c r="AV5" s="175"/>
    </row>
    <row r="6" spans="1:50" s="173" customFormat="1" ht="46.5" customHeight="1" x14ac:dyDescent="0.35">
      <c r="A6" s="164" t="s">
        <v>1109</v>
      </c>
      <c r="B6" s="7" t="s">
        <v>9</v>
      </c>
      <c r="C6" s="7" t="s">
        <v>435</v>
      </c>
      <c r="D6" s="7" t="s">
        <v>3746</v>
      </c>
      <c r="E6" s="158">
        <v>85000</v>
      </c>
      <c r="F6" s="7">
        <v>85191</v>
      </c>
      <c r="G6" s="7" t="s">
        <v>1110</v>
      </c>
      <c r="H6" s="115" t="s">
        <v>3877</v>
      </c>
      <c r="I6" s="7" t="s">
        <v>1111</v>
      </c>
      <c r="J6" s="7" t="s">
        <v>160</v>
      </c>
      <c r="K6" s="166">
        <v>1388</v>
      </c>
      <c r="L6" s="166">
        <v>902431.5</v>
      </c>
      <c r="M6" s="166"/>
      <c r="N6" s="179">
        <v>902431.5</v>
      </c>
      <c r="O6" s="7" t="s">
        <v>299</v>
      </c>
      <c r="P6" s="168">
        <v>1900</v>
      </c>
      <c r="Q6" s="168"/>
      <c r="R6" s="168">
        <v>880</v>
      </c>
      <c r="S6" s="169"/>
      <c r="T6" s="169"/>
      <c r="U6" s="169"/>
      <c r="V6" s="168">
        <v>429</v>
      </c>
      <c r="W6" s="170">
        <v>44562</v>
      </c>
      <c r="X6" s="7" t="s">
        <v>63</v>
      </c>
      <c r="Y6" s="7"/>
      <c r="Z6" s="171"/>
      <c r="AA6" s="172" t="s">
        <v>1620</v>
      </c>
      <c r="AB6" s="172"/>
      <c r="AC6" s="172"/>
      <c r="AD6" s="172"/>
      <c r="AE6" s="172"/>
      <c r="AF6" s="172"/>
      <c r="AG6" s="172"/>
      <c r="AH6" s="172"/>
      <c r="AI6" s="172"/>
      <c r="AJ6" s="172"/>
      <c r="AK6" s="172"/>
      <c r="AL6" s="173">
        <v>1</v>
      </c>
      <c r="AM6" s="171"/>
      <c r="AN6" s="115"/>
      <c r="AO6" s="115"/>
      <c r="AP6" s="115"/>
      <c r="AQ6" s="115"/>
      <c r="AR6" s="115"/>
      <c r="AS6" s="173">
        <v>0</v>
      </c>
      <c r="AU6" s="174" t="s">
        <v>1620</v>
      </c>
      <c r="AV6" s="175"/>
    </row>
    <row r="7" spans="1:50" s="173" customFormat="1" ht="58" x14ac:dyDescent="0.35">
      <c r="A7" s="164" t="s">
        <v>800</v>
      </c>
      <c r="B7" s="7" t="s">
        <v>5</v>
      </c>
      <c r="C7" s="7" t="s">
        <v>778</v>
      </c>
      <c r="D7" s="7" t="s">
        <v>3422</v>
      </c>
      <c r="E7" s="180" t="s">
        <v>3147</v>
      </c>
      <c r="F7" s="181" t="s">
        <v>3860</v>
      </c>
      <c r="G7" s="7" t="s">
        <v>3100</v>
      </c>
      <c r="H7" s="115"/>
      <c r="I7" s="7" t="s">
        <v>3681</v>
      </c>
      <c r="J7" s="7" t="s">
        <v>1965</v>
      </c>
      <c r="K7" s="165">
        <v>26387</v>
      </c>
      <c r="L7" s="166">
        <v>443221</v>
      </c>
      <c r="M7" s="166"/>
      <c r="N7" s="179">
        <v>443221</v>
      </c>
      <c r="O7" s="7" t="s">
        <v>289</v>
      </c>
      <c r="P7" s="7">
        <v>1700</v>
      </c>
      <c r="Q7" s="7">
        <v>0</v>
      </c>
      <c r="R7" s="168">
        <v>1250</v>
      </c>
      <c r="S7" s="169"/>
      <c r="T7" s="169"/>
      <c r="U7" s="169"/>
      <c r="V7" s="168">
        <v>10000</v>
      </c>
      <c r="W7" s="182"/>
      <c r="X7" s="175" t="s">
        <v>3187</v>
      </c>
      <c r="Y7" s="7"/>
      <c r="Z7" s="171"/>
      <c r="AA7" s="172"/>
      <c r="AB7" s="172" t="s">
        <v>1620</v>
      </c>
      <c r="AC7" s="172" t="s">
        <v>1620</v>
      </c>
      <c r="AD7" s="172" t="s">
        <v>1620</v>
      </c>
      <c r="AE7" s="172"/>
      <c r="AF7" s="172"/>
      <c r="AG7" s="172"/>
      <c r="AH7" s="172"/>
      <c r="AI7" s="172"/>
      <c r="AJ7" s="172"/>
      <c r="AK7" s="172"/>
      <c r="AL7" s="173">
        <v>3</v>
      </c>
      <c r="AM7" s="171"/>
      <c r="AN7" s="115"/>
      <c r="AO7" s="115"/>
      <c r="AP7" s="115"/>
      <c r="AQ7" s="115"/>
      <c r="AR7" s="115"/>
      <c r="AS7" s="173">
        <v>0</v>
      </c>
      <c r="AU7" s="174" t="s">
        <v>1620</v>
      </c>
      <c r="AV7" s="175"/>
    </row>
    <row r="8" spans="1:50" s="173" customFormat="1" ht="29" x14ac:dyDescent="0.35">
      <c r="A8" s="164" t="s">
        <v>802</v>
      </c>
      <c r="B8" s="7" t="s">
        <v>5</v>
      </c>
      <c r="C8" s="7" t="s">
        <v>805</v>
      </c>
      <c r="D8" s="7" t="s">
        <v>3395</v>
      </c>
      <c r="E8" s="158">
        <v>55100</v>
      </c>
      <c r="F8" s="158">
        <v>55545</v>
      </c>
      <c r="G8" s="7" t="s">
        <v>803</v>
      </c>
      <c r="H8" s="115"/>
      <c r="I8" s="7" t="s">
        <v>804</v>
      </c>
      <c r="J8" s="7" t="s">
        <v>1965</v>
      </c>
      <c r="K8" s="165">
        <v>68000</v>
      </c>
      <c r="L8" s="166">
        <v>620479</v>
      </c>
      <c r="M8" s="166"/>
      <c r="N8" s="179">
        <v>620479</v>
      </c>
      <c r="O8" s="7" t="s">
        <v>412</v>
      </c>
      <c r="P8" s="7">
        <v>19046</v>
      </c>
      <c r="Q8" s="7">
        <v>16494</v>
      </c>
      <c r="R8" s="168">
        <v>2813</v>
      </c>
      <c r="S8" s="169"/>
      <c r="T8" s="169"/>
      <c r="U8" s="169"/>
      <c r="V8" s="168">
        <v>17738</v>
      </c>
      <c r="W8" s="182"/>
      <c r="X8" s="7" t="s">
        <v>2819</v>
      </c>
      <c r="Y8" s="7"/>
      <c r="Z8" s="171"/>
      <c r="AA8" s="115" t="s">
        <v>1620</v>
      </c>
      <c r="AB8" s="115" t="s">
        <v>1620</v>
      </c>
      <c r="AC8" s="115"/>
      <c r="AD8" s="115"/>
      <c r="AE8" s="115"/>
      <c r="AF8" s="115"/>
      <c r="AG8" s="115"/>
      <c r="AH8" s="115"/>
      <c r="AI8" s="115"/>
      <c r="AJ8" s="115"/>
      <c r="AK8" s="115"/>
      <c r="AL8" s="173">
        <v>2</v>
      </c>
      <c r="AM8" s="171"/>
      <c r="AN8" s="115"/>
      <c r="AO8" s="115"/>
      <c r="AP8" s="115"/>
      <c r="AQ8" s="115"/>
      <c r="AR8" s="115"/>
      <c r="AS8" s="173">
        <v>0</v>
      </c>
      <c r="AU8" s="174" t="s">
        <v>1620</v>
      </c>
      <c r="AV8" s="175"/>
    </row>
    <row r="9" spans="1:50" s="173" customFormat="1" ht="29" x14ac:dyDescent="0.35">
      <c r="A9" s="164" t="s">
        <v>1434</v>
      </c>
      <c r="B9" s="7" t="s">
        <v>5</v>
      </c>
      <c r="C9" s="7" t="s">
        <v>417</v>
      </c>
      <c r="D9" s="7" t="s">
        <v>3542</v>
      </c>
      <c r="E9" s="158">
        <v>57800</v>
      </c>
      <c r="F9" s="158">
        <v>57240</v>
      </c>
      <c r="G9" s="7" t="s">
        <v>3124</v>
      </c>
      <c r="H9" s="115"/>
      <c r="I9" s="7" t="s">
        <v>427</v>
      </c>
      <c r="J9" s="7" t="s">
        <v>160</v>
      </c>
      <c r="K9" s="165">
        <v>77000</v>
      </c>
      <c r="L9" s="166">
        <v>591600</v>
      </c>
      <c r="M9" s="166"/>
      <c r="N9" s="179">
        <v>591600</v>
      </c>
      <c r="O9" s="7" t="s">
        <v>289</v>
      </c>
      <c r="P9" s="7">
        <v>20000</v>
      </c>
      <c r="Q9" s="7">
        <v>0</v>
      </c>
      <c r="R9" s="168">
        <v>0</v>
      </c>
      <c r="S9" s="169"/>
      <c r="T9" s="169"/>
      <c r="U9" s="169"/>
      <c r="V9" s="168">
        <v>99660</v>
      </c>
      <c r="W9" s="182"/>
      <c r="X9" s="7" t="s">
        <v>30</v>
      </c>
      <c r="Y9" s="7"/>
      <c r="Z9" s="171"/>
      <c r="AA9" s="115"/>
      <c r="AB9" s="115"/>
      <c r="AC9" s="115"/>
      <c r="AD9" s="115" t="s">
        <v>1620</v>
      </c>
      <c r="AE9" s="115"/>
      <c r="AF9" s="115"/>
      <c r="AG9" s="115"/>
      <c r="AH9" s="115"/>
      <c r="AI9" s="115"/>
      <c r="AJ9" s="115"/>
      <c r="AK9" s="115"/>
      <c r="AL9" s="173">
        <v>1</v>
      </c>
      <c r="AM9" s="171"/>
      <c r="AN9" s="115"/>
      <c r="AO9" s="115"/>
      <c r="AP9" s="115"/>
      <c r="AQ9" s="115"/>
      <c r="AR9" s="115"/>
      <c r="AS9" s="173">
        <v>0</v>
      </c>
      <c r="AU9" s="174" t="s">
        <v>1620</v>
      </c>
      <c r="AV9" s="175"/>
    </row>
    <row r="11" spans="1:50" s="33" customFormat="1" x14ac:dyDescent="0.35">
      <c r="A11" s="5"/>
      <c r="B11" s="31"/>
      <c r="C11" s="31"/>
      <c r="D11" s="31"/>
      <c r="E11" s="91"/>
      <c r="F11" s="32"/>
      <c r="G11" s="159"/>
      <c r="H11" s="35"/>
      <c r="I11" s="31"/>
      <c r="J11" s="5"/>
      <c r="K11" s="116"/>
      <c r="L11" s="150"/>
      <c r="P11" s="32"/>
      <c r="Q11" s="51"/>
      <c r="R11" s="5"/>
      <c r="S11" s="34"/>
      <c r="T11" s="34"/>
      <c r="U11" s="34"/>
      <c r="V11" s="5"/>
      <c r="W11" s="5"/>
      <c r="X11" s="31"/>
      <c r="Y11" s="31"/>
      <c r="Z11" s="41"/>
      <c r="AA11" s="45"/>
      <c r="AB11" s="45"/>
      <c r="AC11" s="45"/>
      <c r="AD11" s="45"/>
      <c r="AE11" s="45"/>
      <c r="AF11" s="45"/>
      <c r="AG11" s="45"/>
      <c r="AH11" s="45"/>
      <c r="AI11" s="45"/>
      <c r="AJ11" s="45"/>
      <c r="AK11" s="45"/>
      <c r="AL11" s="5"/>
      <c r="AM11" s="41"/>
      <c r="AN11" s="35"/>
      <c r="AO11" s="35"/>
      <c r="AP11" s="35"/>
      <c r="AQ11" s="35"/>
      <c r="AR11" s="35"/>
      <c r="AS11" s="5"/>
      <c r="AT11" s="5"/>
      <c r="AU11" s="45"/>
      <c r="AV11" s="31"/>
      <c r="AW11" s="5"/>
      <c r="AX11" s="90"/>
    </row>
    <row r="13" spans="1:50" s="33" customFormat="1" x14ac:dyDescent="0.35">
      <c r="A13" s="5"/>
      <c r="B13" s="31"/>
      <c r="C13" s="31"/>
      <c r="D13" s="31"/>
      <c r="E13" s="91"/>
      <c r="F13" s="32"/>
      <c r="G13" s="160"/>
      <c r="H13" s="35"/>
      <c r="I13" s="31"/>
      <c r="J13" s="5"/>
      <c r="K13" s="116"/>
      <c r="L13" s="150"/>
      <c r="P13" s="32"/>
      <c r="Q13" s="51"/>
      <c r="R13" s="5"/>
      <c r="S13" s="34"/>
      <c r="T13" s="34"/>
      <c r="U13" s="34"/>
      <c r="V13" s="5"/>
      <c r="W13" s="5"/>
      <c r="X13" s="31"/>
      <c r="Y13" s="31"/>
      <c r="Z13" s="41"/>
      <c r="AA13" s="45"/>
      <c r="AB13" s="45"/>
      <c r="AC13" s="45"/>
      <c r="AD13" s="45"/>
      <c r="AE13" s="45"/>
      <c r="AF13" s="45"/>
      <c r="AG13" s="45"/>
      <c r="AH13" s="45"/>
      <c r="AI13" s="45"/>
      <c r="AJ13" s="45"/>
      <c r="AK13" s="45"/>
      <c r="AL13" s="5"/>
      <c r="AM13" s="41"/>
      <c r="AN13" s="35"/>
      <c r="AO13" s="35"/>
      <c r="AP13" s="35"/>
      <c r="AQ13" s="35"/>
      <c r="AR13" s="35"/>
      <c r="AS13" s="5"/>
      <c r="AT13" s="5"/>
      <c r="AU13" s="45"/>
      <c r="AV13" s="31"/>
      <c r="AW13" s="5"/>
      <c r="AX13" s="90"/>
    </row>
  </sheetData>
  <autoFilter ref="A1:AX9"/>
  <conditionalFormatting sqref="G12:H1048576 G1:H3 G5:H10 H11">
    <cfRule type="duplicateValues" dxfId="21" priority="25"/>
  </conditionalFormatting>
  <conditionalFormatting sqref="A5:A1048576 A1:A3">
    <cfRule type="duplicateValues" dxfId="20" priority="66"/>
  </conditionalFormatting>
  <conditionalFormatting sqref="A4">
    <cfRule type="duplicateValues" dxfId="19" priority="70"/>
  </conditionalFormatting>
  <conditionalFormatting sqref="G4:H4">
    <cfRule type="duplicateValues" dxfId="18" priority="7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9"/>
  <sheetViews>
    <sheetView tabSelected="1" zoomScale="55" zoomScaleNormal="55" workbookViewId="0">
      <pane ySplit="1" topLeftCell="A17" activePane="bottomLeft" state="frozen"/>
      <selection pane="bottomLeft" activeCell="A2" sqref="A2:A29"/>
    </sheetView>
  </sheetViews>
  <sheetFormatPr baseColWidth="10" defaultColWidth="10.81640625" defaultRowHeight="14.5" x14ac:dyDescent="0.35"/>
  <cols>
    <col min="1" max="2" width="10.81640625" style="31"/>
    <col min="3" max="3" width="14.54296875" style="31" customWidth="1"/>
    <col min="4" max="5" width="7.453125" style="32" customWidth="1"/>
    <col min="6" max="6" width="32.26953125" style="31" customWidth="1"/>
    <col min="7" max="7" width="29.453125" style="31" customWidth="1"/>
    <col min="8" max="8" width="18.7265625" style="5" customWidth="1"/>
    <col min="9" max="9" width="10.81640625" style="5"/>
    <col min="10" max="10" width="13.1796875" style="33" bestFit="1" customWidth="1"/>
    <col min="11" max="11" width="10.81640625" style="32"/>
    <col min="12" max="12" width="10.81640625" style="51"/>
    <col min="13" max="13" width="10.81640625" style="5"/>
    <col min="14" max="16" width="10.81640625" style="34"/>
    <col min="17" max="17" width="13.54296875" style="5" customWidth="1"/>
    <col min="18" max="18" width="10.81640625" style="5" customWidth="1"/>
    <col min="19" max="19" width="10.81640625" style="31"/>
    <col min="20" max="20" width="16.1796875" style="31" customWidth="1"/>
    <col min="21" max="21" width="10.81640625" style="5"/>
    <col min="22" max="32" width="5.1796875" style="5" customWidth="1"/>
    <col min="33" max="16384" width="10.81640625" style="5"/>
  </cols>
  <sheetData>
    <row r="1" spans="1:32" ht="130.5" x14ac:dyDescent="0.35">
      <c r="A1" s="52" t="s">
        <v>0</v>
      </c>
      <c r="B1" s="52" t="s">
        <v>78</v>
      </c>
      <c r="C1" s="52" t="s">
        <v>206</v>
      </c>
      <c r="D1" s="52" t="s">
        <v>3190</v>
      </c>
      <c r="E1" s="52" t="s">
        <v>3762</v>
      </c>
      <c r="F1" s="52" t="s">
        <v>79</v>
      </c>
      <c r="G1" s="52" t="s">
        <v>16</v>
      </c>
      <c r="H1" s="52" t="s">
        <v>3242</v>
      </c>
      <c r="I1" s="52" t="s">
        <v>3264</v>
      </c>
      <c r="J1" s="53" t="s">
        <v>3232</v>
      </c>
      <c r="K1" s="54" t="s">
        <v>3233</v>
      </c>
      <c r="L1" s="55" t="s">
        <v>21</v>
      </c>
      <c r="M1" s="52" t="s">
        <v>3234</v>
      </c>
      <c r="N1" s="56" t="s">
        <v>22</v>
      </c>
      <c r="O1" s="56" t="s">
        <v>23</v>
      </c>
      <c r="P1" s="56" t="s">
        <v>24</v>
      </c>
      <c r="Q1" s="52" t="s">
        <v>3235</v>
      </c>
      <c r="R1" s="52" t="s">
        <v>3236</v>
      </c>
      <c r="S1" s="52" t="s">
        <v>3237</v>
      </c>
      <c r="T1" s="52" t="s">
        <v>3238</v>
      </c>
      <c r="U1" s="4"/>
      <c r="V1" s="77" t="s">
        <v>63</v>
      </c>
      <c r="W1" s="77" t="s">
        <v>1453</v>
      </c>
      <c r="X1" s="77" t="s">
        <v>69</v>
      </c>
      <c r="Y1" s="77" t="s">
        <v>30</v>
      </c>
      <c r="Z1" s="77" t="s">
        <v>591</v>
      </c>
      <c r="AA1" s="77" t="s">
        <v>570</v>
      </c>
      <c r="AB1" s="77" t="s">
        <v>1162</v>
      </c>
      <c r="AC1" s="77" t="s">
        <v>3222</v>
      </c>
      <c r="AD1" s="77" t="s">
        <v>3225</v>
      </c>
      <c r="AE1" s="77" t="s">
        <v>3224</v>
      </c>
      <c r="AF1" s="77" t="s">
        <v>3226</v>
      </c>
    </row>
    <row r="2" spans="1:32" s="4" customFormat="1" ht="60.65" customHeight="1" x14ac:dyDescent="0.35">
      <c r="A2" s="36" t="s">
        <v>345</v>
      </c>
      <c r="B2" s="36" t="s">
        <v>610</v>
      </c>
      <c r="C2" s="36" t="s">
        <v>3761</v>
      </c>
      <c r="D2" s="72">
        <v>26500</v>
      </c>
      <c r="E2" s="15">
        <v>26058</v>
      </c>
      <c r="F2" s="36" t="s">
        <v>3387</v>
      </c>
      <c r="G2" s="36" t="s">
        <v>3245</v>
      </c>
      <c r="H2" s="37" t="s">
        <v>3059</v>
      </c>
      <c r="I2" s="36">
        <v>45000</v>
      </c>
      <c r="J2" s="63">
        <v>858080.58184189349</v>
      </c>
      <c r="K2" s="36">
        <v>11569.02</v>
      </c>
      <c r="L2" s="36">
        <v>4525</v>
      </c>
      <c r="M2" s="38">
        <v>0</v>
      </c>
      <c r="N2" s="64">
        <v>0</v>
      </c>
      <c r="O2" s="64">
        <v>0</v>
      </c>
      <c r="P2" s="64">
        <v>0</v>
      </c>
      <c r="Q2" s="38">
        <v>0</v>
      </c>
      <c r="R2" s="39">
        <v>44501</v>
      </c>
      <c r="S2" s="36"/>
      <c r="T2" s="36"/>
      <c r="U2" s="41"/>
      <c r="V2" s="44"/>
      <c r="W2" s="44"/>
      <c r="X2" s="44"/>
      <c r="Y2" s="44"/>
      <c r="Z2" s="44"/>
      <c r="AA2" s="44"/>
      <c r="AB2" s="44"/>
      <c r="AC2" s="44"/>
      <c r="AD2" s="44"/>
      <c r="AE2" s="44"/>
      <c r="AF2" s="44"/>
    </row>
    <row r="3" spans="1:32" s="74" customFormat="1" ht="29.15" customHeight="1" x14ac:dyDescent="0.35">
      <c r="A3" s="36" t="s">
        <v>345</v>
      </c>
      <c r="B3" s="36" t="s">
        <v>375</v>
      </c>
      <c r="C3" s="36" t="s">
        <v>3784</v>
      </c>
      <c r="D3" s="72">
        <v>69007</v>
      </c>
      <c r="E3" s="15">
        <v>69387</v>
      </c>
      <c r="F3" s="36" t="s">
        <v>3390</v>
      </c>
      <c r="G3" s="36" t="s">
        <v>3249</v>
      </c>
      <c r="H3" s="37" t="s">
        <v>3243</v>
      </c>
      <c r="I3" s="36">
        <v>7300</v>
      </c>
      <c r="J3" s="63">
        <v>710950.9</v>
      </c>
      <c r="K3" s="36">
        <v>0</v>
      </c>
      <c r="L3" s="36">
        <v>0</v>
      </c>
      <c r="M3" s="38">
        <v>0</v>
      </c>
      <c r="N3" s="64">
        <v>0</v>
      </c>
      <c r="O3" s="64">
        <v>0</v>
      </c>
      <c r="P3" s="64">
        <v>0</v>
      </c>
      <c r="Q3" s="38">
        <v>4765</v>
      </c>
      <c r="R3" s="39">
        <v>44305</v>
      </c>
      <c r="S3" s="36"/>
      <c r="T3" s="36"/>
      <c r="U3" s="41"/>
      <c r="V3" s="44"/>
      <c r="W3" s="44"/>
      <c r="X3" s="44"/>
      <c r="Y3" s="44"/>
      <c r="Z3" s="44"/>
      <c r="AA3" s="44"/>
      <c r="AB3" s="44"/>
      <c r="AC3" s="44"/>
      <c r="AD3" s="44"/>
      <c r="AE3" s="44"/>
      <c r="AF3" s="44"/>
    </row>
    <row r="4" spans="1:32" ht="43.5" x14ac:dyDescent="0.35">
      <c r="A4" s="36" t="s">
        <v>345</v>
      </c>
      <c r="B4" s="36" t="s">
        <v>631</v>
      </c>
      <c r="C4" s="36" t="s">
        <v>3783</v>
      </c>
      <c r="D4" s="72" t="s">
        <v>3240</v>
      </c>
      <c r="E4" s="15">
        <v>1427</v>
      </c>
      <c r="F4" s="36" t="s">
        <v>3392</v>
      </c>
      <c r="G4" s="36" t="s">
        <v>1160</v>
      </c>
      <c r="H4" s="37" t="s">
        <v>3059</v>
      </c>
      <c r="I4" s="36">
        <v>45930</v>
      </c>
      <c r="J4" s="63">
        <v>623902.35000000009</v>
      </c>
      <c r="K4" s="36">
        <v>0</v>
      </c>
      <c r="L4" s="36">
        <v>0</v>
      </c>
      <c r="M4" s="38">
        <v>16950</v>
      </c>
      <c r="N4" s="64">
        <v>0</v>
      </c>
      <c r="O4" s="64">
        <v>0</v>
      </c>
      <c r="P4" s="64">
        <v>16950</v>
      </c>
      <c r="Q4" s="38">
        <v>0</v>
      </c>
      <c r="R4" s="39">
        <v>44348</v>
      </c>
      <c r="S4" s="36"/>
      <c r="T4" s="36"/>
      <c r="U4" s="41"/>
      <c r="V4" s="44"/>
      <c r="W4" s="44"/>
      <c r="X4" s="44"/>
      <c r="Y4" s="44"/>
      <c r="Z4" s="44"/>
      <c r="AA4" s="44"/>
      <c r="AB4" s="44"/>
      <c r="AC4" s="44"/>
      <c r="AD4" s="44"/>
      <c r="AE4" s="44"/>
      <c r="AF4" s="44"/>
    </row>
    <row r="5" spans="1:32" ht="43.5" x14ac:dyDescent="0.35">
      <c r="A5" s="36" t="s">
        <v>345</v>
      </c>
      <c r="B5" s="36" t="s">
        <v>351</v>
      </c>
      <c r="C5" s="36" t="s">
        <v>3763</v>
      </c>
      <c r="D5" s="72">
        <v>42290</v>
      </c>
      <c r="E5" s="27">
        <v>42302</v>
      </c>
      <c r="F5" s="36" t="s">
        <v>3416</v>
      </c>
      <c r="G5" s="36" t="s">
        <v>350</v>
      </c>
      <c r="H5" s="37" t="s">
        <v>3251</v>
      </c>
      <c r="I5" s="36">
        <v>6800.0000000000009</v>
      </c>
      <c r="J5" s="63">
        <v>527980</v>
      </c>
      <c r="K5" s="36">
        <v>0</v>
      </c>
      <c r="L5" s="36">
        <v>0</v>
      </c>
      <c r="M5" s="38" t="s">
        <v>3418</v>
      </c>
      <c r="N5" s="64">
        <v>0</v>
      </c>
      <c r="O5" s="64">
        <v>0</v>
      </c>
      <c r="P5" s="64">
        <v>6000</v>
      </c>
      <c r="Q5" s="38">
        <v>0</v>
      </c>
      <c r="R5" s="39">
        <v>44291</v>
      </c>
      <c r="S5" s="36" t="s">
        <v>69</v>
      </c>
      <c r="T5" s="36"/>
      <c r="U5" s="41"/>
      <c r="V5" s="44"/>
      <c r="W5" s="44"/>
      <c r="X5" s="44" t="s">
        <v>1620</v>
      </c>
      <c r="Y5" s="44"/>
      <c r="Z5" s="44"/>
      <c r="AA5" s="44"/>
      <c r="AB5" s="44"/>
      <c r="AC5" s="44"/>
      <c r="AD5" s="44"/>
      <c r="AE5" s="44"/>
      <c r="AF5" s="44"/>
    </row>
    <row r="6" spans="1:32" ht="43.5" x14ac:dyDescent="0.35">
      <c r="A6" s="36" t="s">
        <v>345</v>
      </c>
      <c r="B6" s="36" t="s">
        <v>375</v>
      </c>
      <c r="C6" s="36" t="s">
        <v>3782</v>
      </c>
      <c r="D6" s="72">
        <v>69000</v>
      </c>
      <c r="E6" s="15">
        <v>69381</v>
      </c>
      <c r="F6" s="36" t="s">
        <v>3391</v>
      </c>
      <c r="G6" s="36" t="s">
        <v>3253</v>
      </c>
      <c r="H6" s="37" t="s">
        <v>3059</v>
      </c>
      <c r="I6" s="36">
        <v>51000</v>
      </c>
      <c r="J6" s="63">
        <v>475000</v>
      </c>
      <c r="K6" s="36">
        <v>0</v>
      </c>
      <c r="L6" s="36">
        <v>0</v>
      </c>
      <c r="M6" s="38">
        <v>29449</v>
      </c>
      <c r="N6" s="64">
        <v>0</v>
      </c>
      <c r="O6" s="64">
        <v>0</v>
      </c>
      <c r="P6" s="64">
        <v>0</v>
      </c>
      <c r="Q6" s="38">
        <v>0</v>
      </c>
      <c r="R6" s="39">
        <v>44319</v>
      </c>
      <c r="S6" s="36"/>
      <c r="T6" s="36"/>
      <c r="U6" s="41"/>
      <c r="V6" s="44"/>
      <c r="W6" s="44"/>
      <c r="X6" s="44"/>
      <c r="Y6" s="44"/>
      <c r="Z6" s="44"/>
      <c r="AA6" s="44"/>
      <c r="AB6" s="44"/>
      <c r="AC6" s="44"/>
      <c r="AD6" s="44"/>
      <c r="AE6" s="44"/>
      <c r="AF6" s="44"/>
    </row>
    <row r="7" spans="1:32" ht="43.5" x14ac:dyDescent="0.35">
      <c r="A7" s="36" t="s">
        <v>345</v>
      </c>
      <c r="B7" s="36" t="s">
        <v>351</v>
      </c>
      <c r="C7" s="36" t="s">
        <v>3764</v>
      </c>
      <c r="D7" s="72">
        <v>42750</v>
      </c>
      <c r="E7" s="15">
        <v>42215</v>
      </c>
      <c r="F7" s="36" t="s">
        <v>3417</v>
      </c>
      <c r="G7" s="36" t="s">
        <v>350</v>
      </c>
      <c r="H7" s="37" t="s">
        <v>3251</v>
      </c>
      <c r="I7" s="36">
        <v>10100</v>
      </c>
      <c r="J7" s="63">
        <v>207214</v>
      </c>
      <c r="K7" s="36">
        <v>4000</v>
      </c>
      <c r="L7" s="36">
        <v>800</v>
      </c>
      <c r="M7" s="38">
        <v>0</v>
      </c>
      <c r="N7" s="64">
        <v>0</v>
      </c>
      <c r="O7" s="64">
        <v>0</v>
      </c>
      <c r="P7" s="64">
        <v>0</v>
      </c>
      <c r="Q7" s="38">
        <v>0</v>
      </c>
      <c r="R7" s="39">
        <v>44317</v>
      </c>
      <c r="S7" s="36" t="s">
        <v>69</v>
      </c>
      <c r="T7" s="36"/>
      <c r="U7" s="41"/>
      <c r="V7" s="44"/>
      <c r="W7" s="44"/>
      <c r="X7" s="44" t="s">
        <v>1620</v>
      </c>
      <c r="Y7" s="44"/>
      <c r="Z7" s="44"/>
      <c r="AA7" s="44"/>
      <c r="AB7" s="44"/>
      <c r="AC7" s="44"/>
      <c r="AD7" s="44"/>
      <c r="AE7" s="44"/>
      <c r="AF7" s="44"/>
    </row>
    <row r="8" spans="1:32" ht="43.5" x14ac:dyDescent="0.35">
      <c r="A8" s="36" t="s">
        <v>345</v>
      </c>
      <c r="B8" s="36" t="s">
        <v>448</v>
      </c>
      <c r="C8" s="36" t="s">
        <v>3765</v>
      </c>
      <c r="D8" s="72" t="s">
        <v>3394</v>
      </c>
      <c r="E8" s="15">
        <v>3095</v>
      </c>
      <c r="F8" s="36" t="s">
        <v>3393</v>
      </c>
      <c r="G8" s="36" t="s">
        <v>3257</v>
      </c>
      <c r="H8" s="37" t="s">
        <v>3243</v>
      </c>
      <c r="I8" s="36">
        <v>127530</v>
      </c>
      <c r="J8" s="63">
        <v>1640265.0000000002</v>
      </c>
      <c r="K8" s="36">
        <v>2550</v>
      </c>
      <c r="L8" s="36">
        <v>0</v>
      </c>
      <c r="M8" s="38">
        <v>0</v>
      </c>
      <c r="N8" s="64">
        <v>0</v>
      </c>
      <c r="O8" s="64">
        <v>0</v>
      </c>
      <c r="P8" s="64">
        <v>0</v>
      </c>
      <c r="Q8" s="38">
        <v>3000</v>
      </c>
      <c r="R8" s="39">
        <v>44331</v>
      </c>
      <c r="S8" s="36" t="s">
        <v>3265</v>
      </c>
      <c r="T8" s="36"/>
      <c r="U8" s="41"/>
      <c r="V8" s="44"/>
      <c r="W8" s="44"/>
      <c r="X8" s="44"/>
      <c r="Y8" s="44"/>
      <c r="Z8" s="44"/>
      <c r="AA8" s="44"/>
      <c r="AB8" s="44"/>
      <c r="AC8" s="44"/>
      <c r="AD8" s="44"/>
      <c r="AE8" s="44"/>
      <c r="AF8" s="44"/>
    </row>
    <row r="9" spans="1:32" ht="43.5" x14ac:dyDescent="0.35">
      <c r="A9" s="36" t="s">
        <v>345</v>
      </c>
      <c r="B9" s="36" t="s">
        <v>613</v>
      </c>
      <c r="C9" s="36" t="s">
        <v>3780</v>
      </c>
      <c r="D9" s="72" t="s">
        <v>3406</v>
      </c>
      <c r="E9" s="15">
        <v>7324</v>
      </c>
      <c r="F9" s="36" t="s">
        <v>1097</v>
      </c>
      <c r="G9" s="36" t="s">
        <v>350</v>
      </c>
      <c r="H9" s="37" t="s">
        <v>3251</v>
      </c>
      <c r="I9" s="36">
        <v>23000</v>
      </c>
      <c r="J9" s="63">
        <v>494878.5</v>
      </c>
      <c r="K9" s="36">
        <v>6000</v>
      </c>
      <c r="L9" s="36">
        <v>4500</v>
      </c>
      <c r="M9" s="38">
        <v>7000</v>
      </c>
      <c r="N9" s="64">
        <v>4500</v>
      </c>
      <c r="O9" s="64">
        <v>2500</v>
      </c>
      <c r="P9" s="64">
        <v>0</v>
      </c>
      <c r="Q9" s="38">
        <v>1000</v>
      </c>
      <c r="R9" s="39">
        <v>44440</v>
      </c>
      <c r="S9" s="36" t="s">
        <v>1969</v>
      </c>
      <c r="T9" s="36"/>
      <c r="U9" s="41"/>
      <c r="V9" s="44"/>
      <c r="W9" s="44"/>
      <c r="X9" s="44" t="s">
        <v>1620</v>
      </c>
      <c r="Y9" s="44" t="s">
        <v>1620</v>
      </c>
      <c r="Z9" s="44"/>
      <c r="AA9" s="44"/>
      <c r="AB9" s="44"/>
      <c r="AC9" s="44"/>
      <c r="AD9" s="44"/>
      <c r="AE9" s="44"/>
      <c r="AF9" s="44"/>
    </row>
    <row r="10" spans="1:32" s="74" customFormat="1" ht="43.5" x14ac:dyDescent="0.35">
      <c r="A10" s="36" t="s">
        <v>345</v>
      </c>
      <c r="B10" s="36" t="s">
        <v>613</v>
      </c>
      <c r="C10" s="36" t="s">
        <v>3095</v>
      </c>
      <c r="D10" s="72" t="s">
        <v>3013</v>
      </c>
      <c r="E10" s="15">
        <v>7010</v>
      </c>
      <c r="F10" s="36" t="s">
        <v>3410</v>
      </c>
      <c r="G10" s="36" t="s">
        <v>3261</v>
      </c>
      <c r="H10" s="37" t="s">
        <v>3243</v>
      </c>
      <c r="I10" s="36">
        <v>4528</v>
      </c>
      <c r="J10" s="63">
        <v>188433</v>
      </c>
      <c r="K10" s="36">
        <v>0</v>
      </c>
      <c r="L10" s="36">
        <v>0</v>
      </c>
      <c r="M10" s="38">
        <v>3178</v>
      </c>
      <c r="N10" s="64">
        <v>0</v>
      </c>
      <c r="O10" s="64">
        <v>3178</v>
      </c>
      <c r="P10" s="64">
        <v>0</v>
      </c>
      <c r="Q10" s="38">
        <v>0</v>
      </c>
      <c r="R10" s="39">
        <v>44473</v>
      </c>
      <c r="S10" s="36" t="s">
        <v>255</v>
      </c>
      <c r="T10" s="36"/>
      <c r="U10" s="41"/>
      <c r="V10" s="44" t="s">
        <v>1620</v>
      </c>
      <c r="W10" s="44"/>
      <c r="X10" s="44" t="s">
        <v>1620</v>
      </c>
      <c r="Y10" s="44"/>
      <c r="Z10" s="44"/>
      <c r="AA10" s="44"/>
      <c r="AB10" s="44"/>
      <c r="AC10" s="44"/>
      <c r="AD10" s="44"/>
      <c r="AE10" s="44"/>
      <c r="AF10" s="44"/>
    </row>
    <row r="11" spans="1:32" s="74" customFormat="1" ht="43.5" x14ac:dyDescent="0.35">
      <c r="A11" s="36" t="s">
        <v>345</v>
      </c>
      <c r="B11" s="36" t="s">
        <v>348</v>
      </c>
      <c r="C11" s="36" t="s">
        <v>3766</v>
      </c>
      <c r="D11" s="72">
        <v>38110</v>
      </c>
      <c r="E11" s="15">
        <v>38377</v>
      </c>
      <c r="F11" s="36" t="s">
        <v>3421</v>
      </c>
      <c r="G11" s="36" t="s">
        <v>350</v>
      </c>
      <c r="H11" s="37" t="s">
        <v>3251</v>
      </c>
      <c r="I11" s="36">
        <v>22799.999999999996</v>
      </c>
      <c r="J11" s="63">
        <v>710904.15</v>
      </c>
      <c r="K11" s="36">
        <v>0</v>
      </c>
      <c r="L11" s="36">
        <v>0</v>
      </c>
      <c r="M11" s="38">
        <v>7000</v>
      </c>
      <c r="N11" s="64">
        <v>7000</v>
      </c>
      <c r="O11" s="64">
        <v>0</v>
      </c>
      <c r="P11" s="64">
        <v>0</v>
      </c>
      <c r="Q11" s="38">
        <v>0</v>
      </c>
      <c r="R11" s="39">
        <v>44333</v>
      </c>
      <c r="S11" s="36" t="s">
        <v>69</v>
      </c>
      <c r="T11" s="36"/>
      <c r="U11" s="41"/>
      <c r="V11" s="44" t="s">
        <v>1620</v>
      </c>
      <c r="W11" s="44"/>
      <c r="X11" s="44"/>
      <c r="Y11" s="44"/>
      <c r="Z11" s="44"/>
      <c r="AA11" s="44"/>
      <c r="AB11" s="44"/>
      <c r="AC11" s="44"/>
      <c r="AD11" s="44"/>
      <c r="AE11" s="44"/>
      <c r="AF11" s="44"/>
    </row>
    <row r="12" spans="1:32" ht="72.5" x14ac:dyDescent="0.35">
      <c r="A12" s="36" t="s">
        <v>2</v>
      </c>
      <c r="B12" s="36" t="s">
        <v>462</v>
      </c>
      <c r="C12" s="36" t="s">
        <v>3767</v>
      </c>
      <c r="D12" s="72">
        <v>35136</v>
      </c>
      <c r="E12" s="15">
        <v>35281</v>
      </c>
      <c r="F12" s="36" t="s">
        <v>3396</v>
      </c>
      <c r="G12" s="36" t="s">
        <v>3244</v>
      </c>
      <c r="H12" s="37" t="s">
        <v>160</v>
      </c>
      <c r="I12" s="36">
        <v>224000</v>
      </c>
      <c r="J12" s="63">
        <v>2968179.5000000005</v>
      </c>
      <c r="K12" s="36">
        <v>101135</v>
      </c>
      <c r="L12" s="36">
        <v>54655</v>
      </c>
      <c r="M12" s="38">
        <v>11898</v>
      </c>
      <c r="N12" s="64">
        <v>10434</v>
      </c>
      <c r="O12" s="64">
        <v>1464</v>
      </c>
      <c r="P12" s="64">
        <v>0</v>
      </c>
      <c r="Q12" s="38">
        <v>2958</v>
      </c>
      <c r="R12" s="39">
        <v>44635</v>
      </c>
      <c r="S12" s="36"/>
      <c r="T12" s="36" t="s">
        <v>3239</v>
      </c>
      <c r="U12" s="41"/>
      <c r="V12" s="44"/>
      <c r="W12" s="44"/>
      <c r="X12" s="44"/>
      <c r="Y12" s="44"/>
      <c r="Z12" s="44"/>
      <c r="AA12" s="44"/>
      <c r="AB12" s="44"/>
      <c r="AC12" s="44"/>
      <c r="AD12" s="44"/>
      <c r="AE12" s="44"/>
      <c r="AF12" s="44"/>
    </row>
    <row r="13" spans="1:32" ht="130.5" x14ac:dyDescent="0.35">
      <c r="A13" s="36" t="s">
        <v>2</v>
      </c>
      <c r="B13" s="36" t="s">
        <v>440</v>
      </c>
      <c r="C13" s="36" t="s">
        <v>3768</v>
      </c>
      <c r="D13" s="72">
        <v>29900</v>
      </c>
      <c r="E13" s="15">
        <v>29039</v>
      </c>
      <c r="F13" s="36" t="s">
        <v>3405</v>
      </c>
      <c r="G13" s="36" t="s">
        <v>3258</v>
      </c>
      <c r="H13" s="37" t="s">
        <v>160</v>
      </c>
      <c r="I13" s="36">
        <v>42000</v>
      </c>
      <c r="J13" s="63">
        <v>1144518.1000000001</v>
      </c>
      <c r="K13" s="36">
        <v>17210</v>
      </c>
      <c r="L13" s="36">
        <v>3590</v>
      </c>
      <c r="M13" s="38">
        <v>816</v>
      </c>
      <c r="N13" s="64">
        <v>0</v>
      </c>
      <c r="O13" s="64">
        <v>816</v>
      </c>
      <c r="P13" s="64">
        <v>0</v>
      </c>
      <c r="Q13" s="38">
        <v>0</v>
      </c>
      <c r="R13" s="39">
        <v>44593</v>
      </c>
      <c r="S13" s="36"/>
      <c r="T13" s="36" t="s">
        <v>3241</v>
      </c>
      <c r="U13" s="41"/>
      <c r="V13" s="44"/>
      <c r="W13" s="44"/>
      <c r="X13" s="44"/>
      <c r="Y13" s="44"/>
      <c r="Z13" s="44"/>
      <c r="AA13" s="44"/>
      <c r="AB13" s="44"/>
      <c r="AC13" s="44"/>
      <c r="AD13" s="44"/>
      <c r="AE13" s="44"/>
      <c r="AF13" s="44"/>
    </row>
    <row r="14" spans="1:32" ht="29" x14ac:dyDescent="0.35">
      <c r="A14" s="36" t="s">
        <v>2</v>
      </c>
      <c r="B14" s="36" t="s">
        <v>462</v>
      </c>
      <c r="C14" s="36" t="s">
        <v>3769</v>
      </c>
      <c r="D14" s="72">
        <v>35000</v>
      </c>
      <c r="E14" s="15">
        <v>35238</v>
      </c>
      <c r="F14" s="36" t="s">
        <v>3408</v>
      </c>
      <c r="G14" s="36" t="s">
        <v>3260</v>
      </c>
      <c r="H14" s="37" t="s">
        <v>3059</v>
      </c>
      <c r="I14" s="36">
        <v>664</v>
      </c>
      <c r="J14" s="63">
        <v>40000</v>
      </c>
      <c r="K14" s="36">
        <v>700</v>
      </c>
      <c r="L14" s="36">
        <v>0</v>
      </c>
      <c r="M14" s="38">
        <v>0</v>
      </c>
      <c r="N14" s="64">
        <v>0</v>
      </c>
      <c r="O14" s="64">
        <v>0</v>
      </c>
      <c r="P14" s="64">
        <v>0</v>
      </c>
      <c r="Q14" s="38">
        <v>0</v>
      </c>
      <c r="R14" s="39">
        <v>44531</v>
      </c>
      <c r="S14" s="36"/>
      <c r="T14" s="36"/>
      <c r="U14" s="41"/>
      <c r="V14" s="44"/>
      <c r="W14" s="44"/>
      <c r="X14" s="44"/>
      <c r="Y14" s="44"/>
      <c r="Z14" s="44"/>
      <c r="AA14" s="44"/>
      <c r="AB14" s="44"/>
      <c r="AC14" s="44"/>
      <c r="AD14" s="44"/>
      <c r="AE14" s="44"/>
      <c r="AF14" s="44"/>
    </row>
    <row r="15" spans="1:32" s="74" customFormat="1" ht="29" x14ac:dyDescent="0.35">
      <c r="A15" s="36" t="s">
        <v>2</v>
      </c>
      <c r="B15" s="36" t="s">
        <v>3419</v>
      </c>
      <c r="C15" s="36" t="s">
        <v>35</v>
      </c>
      <c r="D15" s="72">
        <v>22400</v>
      </c>
      <c r="E15" s="15">
        <v>22093</v>
      </c>
      <c r="F15" s="36" t="s">
        <v>3420</v>
      </c>
      <c r="G15" s="36" t="s">
        <v>1284</v>
      </c>
      <c r="H15" s="37" t="s">
        <v>3251</v>
      </c>
      <c r="I15" s="36">
        <v>10357</v>
      </c>
      <c r="J15" s="63">
        <v>375329.25</v>
      </c>
      <c r="K15" s="36">
        <v>2893</v>
      </c>
      <c r="L15" s="36">
        <v>2893</v>
      </c>
      <c r="M15" s="38">
        <v>238</v>
      </c>
      <c r="N15" s="64">
        <v>238</v>
      </c>
      <c r="O15" s="64">
        <v>0</v>
      </c>
      <c r="P15" s="64">
        <v>0</v>
      </c>
      <c r="Q15" s="38">
        <v>180</v>
      </c>
      <c r="R15" s="39">
        <v>44319</v>
      </c>
      <c r="S15" s="36" t="s">
        <v>3196</v>
      </c>
      <c r="T15" s="36"/>
      <c r="U15" s="41"/>
      <c r="V15" s="44"/>
      <c r="W15" s="44"/>
      <c r="X15" s="44" t="s">
        <v>1620</v>
      </c>
      <c r="Y15" s="44" t="s">
        <v>1620</v>
      </c>
      <c r="Z15" s="44"/>
      <c r="AA15" s="44"/>
      <c r="AB15" s="44"/>
      <c r="AC15" s="44"/>
      <c r="AD15" s="44"/>
      <c r="AE15" s="44"/>
      <c r="AF15" s="44"/>
    </row>
    <row r="16" spans="1:32" ht="29" x14ac:dyDescent="0.35">
      <c r="A16" s="36" t="s">
        <v>3</v>
      </c>
      <c r="B16" s="36" t="s">
        <v>523</v>
      </c>
      <c r="C16" s="36" t="s">
        <v>3770</v>
      </c>
      <c r="D16" s="72">
        <v>45140</v>
      </c>
      <c r="E16" s="15">
        <v>45285</v>
      </c>
      <c r="F16" s="36" t="s">
        <v>3397</v>
      </c>
      <c r="G16" s="36" t="s">
        <v>3247</v>
      </c>
      <c r="H16" s="37" t="s">
        <v>3059</v>
      </c>
      <c r="I16" s="36">
        <v>26800</v>
      </c>
      <c r="J16" s="63">
        <v>773515.52960463054</v>
      </c>
      <c r="K16" s="36">
        <v>22499</v>
      </c>
      <c r="L16" s="36">
        <v>4480</v>
      </c>
      <c r="M16" s="38">
        <v>4176</v>
      </c>
      <c r="N16" s="64">
        <v>3396</v>
      </c>
      <c r="O16" s="64">
        <v>780</v>
      </c>
      <c r="P16" s="64">
        <v>0</v>
      </c>
      <c r="Q16" s="38">
        <v>0</v>
      </c>
      <c r="R16" s="39">
        <v>44440</v>
      </c>
      <c r="S16" s="36"/>
      <c r="T16" s="36"/>
      <c r="U16" s="41"/>
      <c r="V16" s="44"/>
      <c r="W16" s="44"/>
      <c r="X16" s="44"/>
      <c r="Y16" s="44"/>
      <c r="Z16" s="44"/>
      <c r="AA16" s="44"/>
      <c r="AB16" s="44"/>
      <c r="AC16" s="44"/>
      <c r="AD16" s="44"/>
      <c r="AE16" s="44"/>
      <c r="AF16" s="44"/>
    </row>
    <row r="17" spans="1:32" ht="29" x14ac:dyDescent="0.35">
      <c r="A17" s="36" t="s">
        <v>3</v>
      </c>
      <c r="B17" s="36" t="s">
        <v>772</v>
      </c>
      <c r="C17" s="36" t="s">
        <v>3771</v>
      </c>
      <c r="D17" s="72">
        <v>41000</v>
      </c>
      <c r="E17" s="15">
        <v>41018</v>
      </c>
      <c r="F17" s="36" t="s">
        <v>3403</v>
      </c>
      <c r="G17" s="36" t="s">
        <v>3255</v>
      </c>
      <c r="H17" s="37" t="s">
        <v>3059</v>
      </c>
      <c r="I17" s="36">
        <v>5709.9999999999991</v>
      </c>
      <c r="J17" s="63">
        <v>136516.44286953955</v>
      </c>
      <c r="K17" s="36">
        <v>0</v>
      </c>
      <c r="L17" s="36">
        <v>0</v>
      </c>
      <c r="M17" s="38">
        <v>0</v>
      </c>
      <c r="N17" s="64">
        <v>0</v>
      </c>
      <c r="O17" s="64">
        <v>0</v>
      </c>
      <c r="P17" s="64">
        <v>0</v>
      </c>
      <c r="Q17" s="38">
        <v>0</v>
      </c>
      <c r="R17" s="39">
        <v>44378</v>
      </c>
      <c r="S17" s="36" t="s">
        <v>63</v>
      </c>
      <c r="T17" s="36"/>
      <c r="U17" s="41"/>
      <c r="V17" s="44" t="s">
        <v>1620</v>
      </c>
      <c r="W17" s="44"/>
      <c r="X17" s="44"/>
      <c r="Y17" s="44"/>
      <c r="Z17" s="44"/>
      <c r="AA17" s="44"/>
      <c r="AB17" s="44"/>
      <c r="AC17" s="44"/>
      <c r="AD17" s="44"/>
      <c r="AE17" s="44"/>
      <c r="AF17" s="44"/>
    </row>
    <row r="18" spans="1:32" ht="29" x14ac:dyDescent="0.35">
      <c r="A18" s="36" t="s">
        <v>5</v>
      </c>
      <c r="B18" s="36" t="s">
        <v>786</v>
      </c>
      <c r="C18" s="36" t="s">
        <v>3772</v>
      </c>
      <c r="D18" s="72">
        <v>68260</v>
      </c>
      <c r="E18" s="15">
        <v>68166</v>
      </c>
      <c r="F18" s="36" t="s">
        <v>3398</v>
      </c>
      <c r="G18" s="36" t="s">
        <v>3248</v>
      </c>
      <c r="H18" s="37" t="s">
        <v>3059</v>
      </c>
      <c r="I18" s="36">
        <v>46100</v>
      </c>
      <c r="J18" s="63">
        <v>319060</v>
      </c>
      <c r="K18" s="36">
        <v>11025</v>
      </c>
      <c r="L18" s="36">
        <v>3500</v>
      </c>
      <c r="M18" s="38">
        <v>1000</v>
      </c>
      <c r="N18" s="64">
        <v>500</v>
      </c>
      <c r="O18" s="64">
        <v>500</v>
      </c>
      <c r="P18" s="64">
        <v>0</v>
      </c>
      <c r="Q18" s="38">
        <v>0</v>
      </c>
      <c r="R18" s="39">
        <v>44564</v>
      </c>
      <c r="S18" s="36" t="s">
        <v>69</v>
      </c>
      <c r="T18" s="36"/>
      <c r="U18" s="41"/>
      <c r="V18" s="44"/>
      <c r="W18" s="44"/>
      <c r="X18" s="44" t="s">
        <v>1620</v>
      </c>
      <c r="Y18" s="44"/>
      <c r="Z18" s="44"/>
      <c r="AA18" s="44"/>
      <c r="AB18" s="44"/>
      <c r="AC18" s="44"/>
      <c r="AD18" s="44"/>
      <c r="AE18" s="44"/>
      <c r="AF18" s="44"/>
    </row>
    <row r="19" spans="1:32" ht="29" x14ac:dyDescent="0.35">
      <c r="A19" s="36" t="s">
        <v>5</v>
      </c>
      <c r="B19" s="36" t="s">
        <v>393</v>
      </c>
      <c r="C19" s="36" t="s">
        <v>3773</v>
      </c>
      <c r="D19" s="72">
        <v>67930</v>
      </c>
      <c r="E19" s="15">
        <v>67025</v>
      </c>
      <c r="F19" s="36" t="s">
        <v>3400</v>
      </c>
      <c r="G19" s="36" t="s">
        <v>3252</v>
      </c>
      <c r="H19" s="37" t="s">
        <v>3243</v>
      </c>
      <c r="I19" s="36">
        <v>28056</v>
      </c>
      <c r="J19" s="63">
        <v>375275.89000000007</v>
      </c>
      <c r="K19" s="36"/>
      <c r="L19" s="36">
        <v>0.15</v>
      </c>
      <c r="M19" s="38">
        <v>0</v>
      </c>
      <c r="N19" s="64">
        <v>0</v>
      </c>
      <c r="O19" s="64">
        <v>0</v>
      </c>
      <c r="P19" s="64">
        <v>0</v>
      </c>
      <c r="Q19" s="38">
        <v>0</v>
      </c>
      <c r="R19" s="39">
        <v>44348</v>
      </c>
      <c r="S19" s="36" t="s">
        <v>69</v>
      </c>
      <c r="T19" s="36"/>
      <c r="U19" s="41"/>
      <c r="V19" s="44"/>
      <c r="W19" s="44"/>
      <c r="X19" s="44" t="s">
        <v>1620</v>
      </c>
      <c r="Y19" s="44"/>
      <c r="Z19" s="44"/>
      <c r="AA19" s="44"/>
      <c r="AB19" s="44"/>
      <c r="AC19" s="44"/>
      <c r="AD19" s="44"/>
      <c r="AE19" s="44"/>
      <c r="AF19" s="44"/>
    </row>
    <row r="20" spans="1:32" ht="29" x14ac:dyDescent="0.35">
      <c r="A20" s="36" t="s">
        <v>3389</v>
      </c>
      <c r="B20" s="36" t="s">
        <v>817</v>
      </c>
      <c r="C20" s="36" t="s">
        <v>3774</v>
      </c>
      <c r="D20" s="72">
        <v>68470</v>
      </c>
      <c r="E20" s="15">
        <v>68151</v>
      </c>
      <c r="F20" s="36" t="s">
        <v>3388</v>
      </c>
      <c r="G20" s="36" t="s">
        <v>3246</v>
      </c>
      <c r="H20" s="37" t="s">
        <v>3243</v>
      </c>
      <c r="I20" s="36">
        <v>25000</v>
      </c>
      <c r="J20" s="63">
        <v>95830</v>
      </c>
      <c r="K20" s="36">
        <v>0</v>
      </c>
      <c r="L20" s="36">
        <v>0</v>
      </c>
      <c r="M20" s="38">
        <v>3925</v>
      </c>
      <c r="N20" s="64">
        <v>0</v>
      </c>
      <c r="O20" s="64">
        <v>0</v>
      </c>
      <c r="P20" s="64">
        <v>0</v>
      </c>
      <c r="Q20" s="38">
        <v>0</v>
      </c>
      <c r="R20" s="39">
        <v>44440</v>
      </c>
      <c r="S20" s="36" t="s">
        <v>69</v>
      </c>
      <c r="T20" s="36"/>
      <c r="U20" s="41"/>
      <c r="V20" s="44"/>
      <c r="W20" s="44"/>
      <c r="X20" s="44" t="s">
        <v>1620</v>
      </c>
      <c r="Y20" s="44"/>
      <c r="Z20" s="44"/>
      <c r="AA20" s="44"/>
      <c r="AB20" s="44"/>
      <c r="AC20" s="44"/>
      <c r="AD20" s="44"/>
      <c r="AE20" s="44"/>
      <c r="AF20" s="44"/>
    </row>
    <row r="21" spans="1:32" ht="29" x14ac:dyDescent="0.35">
      <c r="A21" s="36" t="s">
        <v>6</v>
      </c>
      <c r="B21" s="36" t="s">
        <v>442</v>
      </c>
      <c r="C21" s="36" t="s">
        <v>2923</v>
      </c>
      <c r="D21" s="72">
        <v>60100</v>
      </c>
      <c r="E21" s="15">
        <v>60175</v>
      </c>
      <c r="F21" s="36" t="s">
        <v>3399</v>
      </c>
      <c r="G21" s="36" t="s">
        <v>3250</v>
      </c>
      <c r="H21" s="37" t="s">
        <v>3243</v>
      </c>
      <c r="I21" s="36">
        <v>60000</v>
      </c>
      <c r="J21" s="63">
        <v>445705.17499999999</v>
      </c>
      <c r="K21" s="36">
        <v>29125</v>
      </c>
      <c r="L21" s="36">
        <v>5825</v>
      </c>
      <c r="M21" s="38">
        <v>1540</v>
      </c>
      <c r="N21" s="64">
        <v>0</v>
      </c>
      <c r="O21" s="64">
        <v>1540</v>
      </c>
      <c r="P21" s="64">
        <v>0</v>
      </c>
      <c r="Q21" s="38">
        <v>0</v>
      </c>
      <c r="R21" s="39">
        <v>44377</v>
      </c>
      <c r="S21" s="36" t="s">
        <v>255</v>
      </c>
      <c r="T21" s="36"/>
      <c r="U21" s="41"/>
      <c r="V21" s="44" t="s">
        <v>1620</v>
      </c>
      <c r="W21" s="44"/>
      <c r="X21" s="44" t="s">
        <v>1620</v>
      </c>
      <c r="Y21" s="44"/>
      <c r="Z21" s="44"/>
      <c r="AA21" s="44"/>
      <c r="AB21" s="44"/>
      <c r="AC21" s="44"/>
      <c r="AD21" s="44"/>
      <c r="AE21" s="44"/>
      <c r="AF21" s="44"/>
    </row>
    <row r="22" spans="1:32" ht="29" x14ac:dyDescent="0.35">
      <c r="A22" s="36" t="s">
        <v>6</v>
      </c>
      <c r="B22" s="36" t="s">
        <v>395</v>
      </c>
      <c r="C22" s="36" t="s">
        <v>3775</v>
      </c>
      <c r="D22" s="72">
        <v>59280</v>
      </c>
      <c r="E22" s="15">
        <v>59017</v>
      </c>
      <c r="F22" s="36" t="s">
        <v>3404</v>
      </c>
      <c r="G22" s="36" t="s">
        <v>3256</v>
      </c>
      <c r="H22" s="37" t="s">
        <v>3243</v>
      </c>
      <c r="I22" s="36">
        <v>40000</v>
      </c>
      <c r="J22" s="63">
        <v>414184.12990149995</v>
      </c>
      <c r="K22" s="36">
        <v>20878</v>
      </c>
      <c r="L22" s="36">
        <v>10439</v>
      </c>
      <c r="M22" s="38">
        <v>0</v>
      </c>
      <c r="N22" s="64">
        <v>0</v>
      </c>
      <c r="O22" s="64">
        <v>0</v>
      </c>
      <c r="P22" s="64">
        <v>0</v>
      </c>
      <c r="Q22" s="38">
        <v>0</v>
      </c>
      <c r="R22" s="39">
        <v>44440</v>
      </c>
      <c r="S22" s="36" t="s">
        <v>69</v>
      </c>
      <c r="T22" s="36"/>
      <c r="U22" s="41"/>
      <c r="V22" s="44"/>
      <c r="W22" s="44"/>
      <c r="X22" s="44" t="s">
        <v>1620</v>
      </c>
      <c r="Y22" s="44"/>
      <c r="Z22" s="44"/>
      <c r="AA22" s="44"/>
      <c r="AB22" s="44"/>
      <c r="AC22" s="44"/>
      <c r="AD22" s="44"/>
      <c r="AE22" s="44"/>
      <c r="AF22" s="44"/>
    </row>
    <row r="23" spans="1:32" ht="29" x14ac:dyDescent="0.35">
      <c r="A23" s="36" t="s">
        <v>6</v>
      </c>
      <c r="B23" s="36" t="s">
        <v>395</v>
      </c>
      <c r="C23" s="36" t="s">
        <v>2874</v>
      </c>
      <c r="D23" s="72">
        <v>59170</v>
      </c>
      <c r="E23" s="15">
        <v>59512</v>
      </c>
      <c r="F23" s="36" t="s">
        <v>3407</v>
      </c>
      <c r="G23" s="36" t="s">
        <v>3259</v>
      </c>
      <c r="H23" s="37" t="s">
        <v>3059</v>
      </c>
      <c r="I23" s="36">
        <v>6250</v>
      </c>
      <c r="J23" s="63">
        <v>50000</v>
      </c>
      <c r="K23" s="36">
        <v>0</v>
      </c>
      <c r="L23" s="36">
        <v>0</v>
      </c>
      <c r="M23" s="38">
        <v>571</v>
      </c>
      <c r="N23" s="64">
        <v>0</v>
      </c>
      <c r="O23" s="64">
        <v>0</v>
      </c>
      <c r="P23" s="64">
        <v>0</v>
      </c>
      <c r="Q23" s="38">
        <v>0</v>
      </c>
      <c r="R23" s="39">
        <v>44378</v>
      </c>
      <c r="S23" s="36"/>
      <c r="T23" s="36"/>
      <c r="U23" s="41"/>
      <c r="V23" s="44"/>
      <c r="W23" s="44"/>
      <c r="X23" s="44"/>
      <c r="Y23" s="44"/>
      <c r="Z23" s="44"/>
      <c r="AA23" s="44"/>
      <c r="AB23" s="44"/>
      <c r="AC23" s="44"/>
      <c r="AD23" s="44"/>
      <c r="AE23" s="44"/>
      <c r="AF23" s="44"/>
    </row>
    <row r="24" spans="1:32" s="74" customFormat="1" ht="29" x14ac:dyDescent="0.35">
      <c r="A24" s="36" t="s">
        <v>6</v>
      </c>
      <c r="B24" s="36" t="s">
        <v>395</v>
      </c>
      <c r="C24" s="36" t="s">
        <v>2871</v>
      </c>
      <c r="D24" s="72">
        <v>59600</v>
      </c>
      <c r="E24" s="15">
        <v>59392</v>
      </c>
      <c r="F24" s="36" t="s">
        <v>3411</v>
      </c>
      <c r="G24" s="36" t="s">
        <v>3263</v>
      </c>
      <c r="H24" s="37" t="s">
        <v>3243</v>
      </c>
      <c r="I24" s="36">
        <v>89717</v>
      </c>
      <c r="J24" s="63">
        <v>517396.00000000006</v>
      </c>
      <c r="K24" s="36">
        <v>1558</v>
      </c>
      <c r="L24" s="36">
        <v>1558</v>
      </c>
      <c r="M24" s="38">
        <v>1600</v>
      </c>
      <c r="N24" s="64">
        <v>0</v>
      </c>
      <c r="O24" s="64">
        <v>1600</v>
      </c>
      <c r="P24" s="64">
        <v>0</v>
      </c>
      <c r="Q24" s="38">
        <v>0</v>
      </c>
      <c r="R24" s="39" t="s">
        <v>456</v>
      </c>
      <c r="S24" s="36" t="s">
        <v>3266</v>
      </c>
      <c r="T24" s="36" t="s">
        <v>655</v>
      </c>
      <c r="U24" s="41"/>
      <c r="V24" s="44" t="s">
        <v>1620</v>
      </c>
      <c r="W24" s="44"/>
      <c r="X24" s="44" t="s">
        <v>1620</v>
      </c>
      <c r="Y24" s="44"/>
      <c r="Z24" s="44"/>
      <c r="AA24" s="44"/>
      <c r="AB24" s="44"/>
      <c r="AC24" s="44"/>
      <c r="AD24" s="44"/>
      <c r="AE24" s="44" t="s">
        <v>1620</v>
      </c>
      <c r="AF24" s="44"/>
    </row>
    <row r="25" spans="1:32" s="74" customFormat="1" ht="58" x14ac:dyDescent="0.35">
      <c r="A25" s="36" t="s">
        <v>112</v>
      </c>
      <c r="B25" s="36" t="s">
        <v>154</v>
      </c>
      <c r="C25" s="36" t="s">
        <v>3776</v>
      </c>
      <c r="D25" s="72">
        <v>94450</v>
      </c>
      <c r="E25" s="15">
        <v>94044</v>
      </c>
      <c r="F25" s="36" t="s">
        <v>3412</v>
      </c>
      <c r="G25" s="36" t="s">
        <v>3262</v>
      </c>
      <c r="H25" s="37" t="s">
        <v>87</v>
      </c>
      <c r="I25" s="36">
        <v>89000</v>
      </c>
      <c r="J25" s="63">
        <v>681000</v>
      </c>
      <c r="K25" s="36">
        <v>0</v>
      </c>
      <c r="L25" s="36">
        <v>0</v>
      </c>
      <c r="M25" s="38">
        <v>45000</v>
      </c>
      <c r="N25" s="64">
        <v>25000</v>
      </c>
      <c r="O25" s="64">
        <v>0</v>
      </c>
      <c r="P25" s="64">
        <v>20000</v>
      </c>
      <c r="Q25" s="38">
        <v>0</v>
      </c>
      <c r="R25" s="39">
        <v>44470</v>
      </c>
      <c r="S25" s="36"/>
      <c r="T25" s="36"/>
      <c r="U25" s="41"/>
      <c r="V25" s="44"/>
      <c r="W25" s="44"/>
      <c r="X25" s="44"/>
      <c r="Y25" s="44"/>
      <c r="Z25" s="44"/>
      <c r="AA25" s="44"/>
      <c r="AB25" s="44"/>
      <c r="AC25" s="44"/>
      <c r="AD25" s="44"/>
      <c r="AE25" s="44"/>
      <c r="AF25" s="44"/>
    </row>
    <row r="26" spans="1:32" ht="29" x14ac:dyDescent="0.35">
      <c r="A26" s="69" t="s">
        <v>112</v>
      </c>
      <c r="B26" s="69" t="s">
        <v>153</v>
      </c>
      <c r="C26" s="36" t="s">
        <v>3777</v>
      </c>
      <c r="D26" s="72">
        <v>93800</v>
      </c>
      <c r="E26" s="15">
        <v>93031</v>
      </c>
      <c r="F26" s="36" t="s">
        <v>3413</v>
      </c>
      <c r="G26" s="36" t="s">
        <v>1576</v>
      </c>
      <c r="H26" s="37" t="s">
        <v>3059</v>
      </c>
      <c r="I26" s="36">
        <v>3500</v>
      </c>
      <c r="J26" s="63">
        <v>889022.75000000012</v>
      </c>
      <c r="K26" s="38">
        <v>0</v>
      </c>
      <c r="L26" s="38">
        <v>0</v>
      </c>
      <c r="M26" s="38">
        <v>2519.6</v>
      </c>
      <c r="N26" s="64">
        <v>0</v>
      </c>
      <c r="O26" s="64">
        <v>0</v>
      </c>
      <c r="P26" s="64">
        <v>2519.6</v>
      </c>
      <c r="Q26" s="38">
        <v>0</v>
      </c>
      <c r="R26" s="39">
        <v>44531</v>
      </c>
      <c r="S26" s="36"/>
      <c r="T26" s="36"/>
      <c r="U26" s="41"/>
      <c r="V26" s="42"/>
      <c r="W26" s="42"/>
      <c r="X26" s="42"/>
      <c r="Y26" s="42"/>
      <c r="Z26" s="42"/>
      <c r="AA26" s="42"/>
      <c r="AB26" s="42"/>
      <c r="AC26" s="42"/>
      <c r="AD26" s="42"/>
      <c r="AE26" s="42"/>
      <c r="AF26" s="42"/>
    </row>
    <row r="27" spans="1:32" ht="29" x14ac:dyDescent="0.35">
      <c r="A27" s="36" t="s">
        <v>7</v>
      </c>
      <c r="B27" s="36" t="s">
        <v>282</v>
      </c>
      <c r="C27" s="36" t="s">
        <v>3781</v>
      </c>
      <c r="D27" s="72">
        <v>14570</v>
      </c>
      <c r="E27" s="5">
        <v>14656</v>
      </c>
      <c r="F27" s="36" t="s">
        <v>3401</v>
      </c>
      <c r="G27" s="36" t="s">
        <v>304</v>
      </c>
      <c r="H27" s="37" t="s">
        <v>3251</v>
      </c>
      <c r="I27" s="36">
        <v>20000</v>
      </c>
      <c r="J27" s="63">
        <v>398807.75000000006</v>
      </c>
      <c r="K27" s="36">
        <v>0</v>
      </c>
      <c r="L27" s="36">
        <v>0</v>
      </c>
      <c r="M27" s="38">
        <v>200</v>
      </c>
      <c r="N27" s="64">
        <v>200</v>
      </c>
      <c r="O27" s="64">
        <v>0</v>
      </c>
      <c r="P27" s="64">
        <v>0</v>
      </c>
      <c r="Q27" s="38">
        <v>2000</v>
      </c>
      <c r="R27" s="39">
        <v>44531</v>
      </c>
      <c r="S27" s="36"/>
      <c r="T27" s="36"/>
      <c r="U27" s="41"/>
      <c r="V27" s="44"/>
      <c r="W27" s="44"/>
      <c r="X27" s="44"/>
      <c r="Y27" s="44"/>
      <c r="Z27" s="44"/>
      <c r="AA27" s="44"/>
      <c r="AB27" s="44"/>
      <c r="AC27" s="44"/>
      <c r="AD27" s="44"/>
      <c r="AE27" s="44"/>
      <c r="AF27" s="44"/>
    </row>
    <row r="28" spans="1:32" ht="29" x14ac:dyDescent="0.35">
      <c r="A28" s="36" t="s">
        <v>7</v>
      </c>
      <c r="B28" s="36" t="s">
        <v>284</v>
      </c>
      <c r="C28" s="36" t="s">
        <v>3778</v>
      </c>
      <c r="D28" s="72">
        <v>50300</v>
      </c>
      <c r="E28" s="15">
        <v>50025</v>
      </c>
      <c r="F28" s="36" t="s">
        <v>3409</v>
      </c>
      <c r="G28" s="36" t="s">
        <v>304</v>
      </c>
      <c r="H28" s="37" t="s">
        <v>3251</v>
      </c>
      <c r="I28" s="36">
        <v>3500</v>
      </c>
      <c r="J28" s="63">
        <v>495096.75</v>
      </c>
      <c r="K28" s="36">
        <v>0</v>
      </c>
      <c r="L28" s="36">
        <v>0</v>
      </c>
      <c r="M28" s="38">
        <v>0</v>
      </c>
      <c r="N28" s="64">
        <v>0</v>
      </c>
      <c r="O28" s="64">
        <v>0</v>
      </c>
      <c r="P28" s="64">
        <v>0</v>
      </c>
      <c r="Q28" s="38">
        <v>0</v>
      </c>
      <c r="R28" s="39">
        <v>44531</v>
      </c>
      <c r="S28" s="36" t="s">
        <v>3196</v>
      </c>
      <c r="T28" s="36"/>
      <c r="U28" s="41"/>
      <c r="V28" s="44"/>
      <c r="W28" s="44"/>
      <c r="X28" s="44" t="s">
        <v>1620</v>
      </c>
      <c r="Y28" s="44" t="s">
        <v>1620</v>
      </c>
      <c r="Z28" s="44"/>
      <c r="AA28" s="44"/>
      <c r="AB28" s="44"/>
      <c r="AC28" s="44"/>
      <c r="AD28" s="44"/>
      <c r="AE28" s="44"/>
      <c r="AF28" s="44"/>
    </row>
    <row r="29" spans="1:32" ht="43.5" x14ac:dyDescent="0.35">
      <c r="A29" s="36" t="s">
        <v>10</v>
      </c>
      <c r="B29" s="36" t="s">
        <v>566</v>
      </c>
      <c r="C29" s="36" t="s">
        <v>3779</v>
      </c>
      <c r="D29" s="72">
        <v>13820</v>
      </c>
      <c r="E29" s="15">
        <v>13033</v>
      </c>
      <c r="F29" s="36" t="s">
        <v>3402</v>
      </c>
      <c r="G29" s="36" t="s">
        <v>3254</v>
      </c>
      <c r="H29" s="37" t="s">
        <v>3059</v>
      </c>
      <c r="I29" s="36">
        <v>213000</v>
      </c>
      <c r="J29" s="63">
        <v>627730.65</v>
      </c>
      <c r="K29" s="36">
        <v>0</v>
      </c>
      <c r="L29" s="36">
        <v>0</v>
      </c>
      <c r="M29" s="38">
        <v>166000</v>
      </c>
      <c r="N29" s="64">
        <v>0</v>
      </c>
      <c r="O29" s="64">
        <v>0</v>
      </c>
      <c r="P29" s="64">
        <v>0</v>
      </c>
      <c r="Q29" s="38">
        <v>0</v>
      </c>
      <c r="R29" s="39">
        <v>44301</v>
      </c>
      <c r="S29" s="36" t="s">
        <v>69</v>
      </c>
      <c r="T29" s="36"/>
      <c r="U29" s="41"/>
      <c r="V29" s="44"/>
      <c r="W29" s="44"/>
      <c r="X29" s="44" t="s">
        <v>1620</v>
      </c>
      <c r="Y29" s="44"/>
      <c r="Z29" s="44"/>
      <c r="AA29" s="44"/>
      <c r="AB29" s="44"/>
      <c r="AC29" s="44"/>
      <c r="AD29" s="44"/>
      <c r="AE29" s="44"/>
      <c r="AF29" s="44"/>
    </row>
  </sheetData>
  <sortState ref="A1:AE37">
    <sortCondition ref="A1:A37"/>
  </sortState>
  <conditionalFormatting sqref="F2">
    <cfRule type="duplicateValues" dxfId="17" priority="30"/>
  </conditionalFormatting>
  <conditionalFormatting sqref="F32:F1048576 F2">
    <cfRule type="duplicateValues" dxfId="16" priority="15"/>
    <cfRule type="duplicateValues" dxfId="15" priority="16"/>
  </conditionalFormatting>
  <conditionalFormatting sqref="F1">
    <cfRule type="duplicateValues" dxfId="14" priority="5"/>
  </conditionalFormatting>
  <conditionalFormatting sqref="F32:F1048576">
    <cfRule type="duplicateValues" dxfId="13" priority="33"/>
  </conditionalFormatting>
  <conditionalFormatting sqref="F3:F6">
    <cfRule type="duplicateValues" dxfId="12" priority="103"/>
  </conditionalFormatting>
  <conditionalFormatting sqref="F7:F29">
    <cfRule type="duplicateValues" dxfId="2" priority="141"/>
  </conditionalFormatting>
  <conditionalFormatting sqref="F1 F3:F29">
    <cfRule type="duplicateValues" dxfId="1" priority="143"/>
    <cfRule type="duplicateValues" dxfId="0" priority="144"/>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85" zoomScaleNormal="85" workbookViewId="0">
      <pane ySplit="1" topLeftCell="A71" activePane="bottomLeft" state="frozen"/>
      <selection pane="bottomLeft" activeCell="A76" sqref="A2:A76"/>
    </sheetView>
  </sheetViews>
  <sheetFormatPr baseColWidth="10" defaultColWidth="10.81640625" defaultRowHeight="14.5" x14ac:dyDescent="0.35"/>
  <cols>
    <col min="1" max="2" width="10.81640625" style="31"/>
    <col min="3" max="3" width="13.453125" style="31" customWidth="1"/>
    <col min="4" max="4" width="7.453125" style="32" customWidth="1"/>
    <col min="5" max="5" width="11.26953125" style="32" customWidth="1"/>
    <col min="6" max="6" width="32.26953125" style="31" customWidth="1"/>
    <col min="7" max="7" width="29.453125" style="31" customWidth="1"/>
    <col min="8" max="8" width="18.7265625" style="5" customWidth="1"/>
    <col min="9" max="9" width="10.81640625" style="5"/>
    <col min="10" max="10" width="13.1796875" style="33" bestFit="1" customWidth="1"/>
    <col min="11" max="16384" width="10.81640625" style="5"/>
  </cols>
  <sheetData>
    <row r="1" spans="1:10" s="4" customFormat="1" ht="60.65" customHeight="1" x14ac:dyDescent="0.35">
      <c r="A1" s="52" t="s">
        <v>0</v>
      </c>
      <c r="B1" s="52" t="s">
        <v>78</v>
      </c>
      <c r="C1" s="52" t="s">
        <v>206</v>
      </c>
      <c r="D1" s="52" t="s">
        <v>3190</v>
      </c>
      <c r="E1" s="52" t="s">
        <v>3787</v>
      </c>
      <c r="F1" s="52" t="s">
        <v>79</v>
      </c>
      <c r="G1" s="52" t="s">
        <v>16</v>
      </c>
      <c r="H1" s="52" t="s">
        <v>3242</v>
      </c>
      <c r="I1" s="52" t="s">
        <v>3264</v>
      </c>
      <c r="J1" s="53" t="s">
        <v>3232</v>
      </c>
    </row>
    <row r="2" spans="1:10" ht="43.5" customHeight="1" x14ac:dyDescent="0.35">
      <c r="A2" s="15" t="s">
        <v>345</v>
      </c>
      <c r="B2" s="7" t="s">
        <v>351</v>
      </c>
      <c r="C2" s="15" t="s">
        <v>3086</v>
      </c>
      <c r="D2" s="26">
        <v>42300</v>
      </c>
      <c r="E2" s="15">
        <v>42187</v>
      </c>
      <c r="F2" s="15" t="s">
        <v>3267</v>
      </c>
      <c r="G2" s="15" t="s">
        <v>1421</v>
      </c>
      <c r="H2" s="7"/>
      <c r="I2" s="15"/>
      <c r="J2" s="28">
        <v>20948</v>
      </c>
    </row>
    <row r="3" spans="1:10" ht="43.5" x14ac:dyDescent="0.35">
      <c r="A3" s="15" t="s">
        <v>345</v>
      </c>
      <c r="B3" s="7" t="s">
        <v>383</v>
      </c>
      <c r="C3" s="15" t="s">
        <v>3793</v>
      </c>
      <c r="D3" s="26">
        <v>43200</v>
      </c>
      <c r="E3" s="15">
        <v>43268</v>
      </c>
      <c r="F3" s="15" t="s">
        <v>3386</v>
      </c>
      <c r="G3" s="15" t="s">
        <v>1421</v>
      </c>
      <c r="H3" s="7"/>
      <c r="I3" s="15"/>
      <c r="J3" s="28">
        <v>15208</v>
      </c>
    </row>
    <row r="4" spans="1:10" ht="43.5" x14ac:dyDescent="0.35">
      <c r="A4" s="15" t="s">
        <v>345</v>
      </c>
      <c r="B4" s="7" t="s">
        <v>383</v>
      </c>
      <c r="C4" s="15" t="s">
        <v>3794</v>
      </c>
      <c r="D4" s="26">
        <v>43200</v>
      </c>
      <c r="E4" s="15">
        <v>43211</v>
      </c>
      <c r="F4" s="15" t="s">
        <v>3268</v>
      </c>
      <c r="G4" s="15" t="s">
        <v>3340</v>
      </c>
      <c r="H4" s="7"/>
      <c r="I4" s="15"/>
      <c r="J4" s="28">
        <v>47032</v>
      </c>
    </row>
    <row r="5" spans="1:10" ht="43.5" x14ac:dyDescent="0.35">
      <c r="A5" s="15" t="s">
        <v>345</v>
      </c>
      <c r="B5" s="7" t="s">
        <v>448</v>
      </c>
      <c r="C5" s="15" t="s">
        <v>3788</v>
      </c>
      <c r="D5" s="83" t="s">
        <v>3785</v>
      </c>
      <c r="E5" s="15">
        <v>3262</v>
      </c>
      <c r="F5" s="15" t="s">
        <v>3269</v>
      </c>
      <c r="G5" s="15" t="s">
        <v>3341</v>
      </c>
      <c r="H5" s="7"/>
      <c r="I5" s="15"/>
      <c r="J5" s="28">
        <v>27985</v>
      </c>
    </row>
    <row r="6" spans="1:10" ht="43.5" x14ac:dyDescent="0.35">
      <c r="A6" s="15" t="s">
        <v>1</v>
      </c>
      <c r="B6" s="15" t="s">
        <v>711</v>
      </c>
      <c r="C6" s="15" t="s">
        <v>3825</v>
      </c>
      <c r="D6" s="26">
        <v>71100</v>
      </c>
      <c r="E6" s="15">
        <v>71076</v>
      </c>
      <c r="F6" s="15" t="s">
        <v>3270</v>
      </c>
      <c r="G6" s="15" t="s">
        <v>3342</v>
      </c>
      <c r="H6" s="7"/>
      <c r="I6" s="15"/>
      <c r="J6" s="28">
        <v>58333</v>
      </c>
    </row>
    <row r="7" spans="1:10" ht="43.5" x14ac:dyDescent="0.35">
      <c r="A7" s="15" t="s">
        <v>1</v>
      </c>
      <c r="B7" s="15" t="s">
        <v>1246</v>
      </c>
      <c r="C7" s="15" t="s">
        <v>3826</v>
      </c>
      <c r="D7" s="26">
        <v>90110</v>
      </c>
      <c r="E7" s="15">
        <v>90089</v>
      </c>
      <c r="F7" s="15" t="s">
        <v>3271</v>
      </c>
      <c r="G7" s="15" t="s">
        <v>1421</v>
      </c>
      <c r="H7" s="7"/>
      <c r="I7" s="15"/>
      <c r="J7" s="28">
        <v>11979</v>
      </c>
    </row>
    <row r="8" spans="1:10" ht="43.5" x14ac:dyDescent="0.35">
      <c r="A8" s="15" t="s">
        <v>1</v>
      </c>
      <c r="B8" s="15" t="s">
        <v>353</v>
      </c>
      <c r="C8" s="15" t="s">
        <v>3797</v>
      </c>
      <c r="D8" s="26">
        <v>25110</v>
      </c>
      <c r="E8" s="15">
        <v>25047</v>
      </c>
      <c r="F8" s="15" t="s">
        <v>3272</v>
      </c>
      <c r="G8" s="15" t="s">
        <v>1421</v>
      </c>
      <c r="H8" s="7"/>
      <c r="I8" s="15"/>
      <c r="J8" s="28">
        <v>19526</v>
      </c>
    </row>
    <row r="9" spans="1:10" ht="43.5" x14ac:dyDescent="0.35">
      <c r="A9" s="15" t="s">
        <v>1</v>
      </c>
      <c r="B9" s="15" t="s">
        <v>711</v>
      </c>
      <c r="C9" s="15" t="s">
        <v>3827</v>
      </c>
      <c r="D9" s="26">
        <v>71000</v>
      </c>
      <c r="E9" s="15">
        <v>71270</v>
      </c>
      <c r="F9" s="15" t="s">
        <v>3273</v>
      </c>
      <c r="G9" s="15" t="s">
        <v>3343</v>
      </c>
      <c r="H9" s="7"/>
      <c r="I9" s="15"/>
      <c r="J9" s="28">
        <v>53061</v>
      </c>
    </row>
    <row r="10" spans="1:10" ht="43.5" x14ac:dyDescent="0.35">
      <c r="A10" s="15" t="s">
        <v>1</v>
      </c>
      <c r="B10" s="15" t="s">
        <v>353</v>
      </c>
      <c r="C10" s="15" t="s">
        <v>3798</v>
      </c>
      <c r="D10" s="26">
        <v>25700</v>
      </c>
      <c r="E10" s="15">
        <v>25580</v>
      </c>
      <c r="F10" s="15" t="s">
        <v>3274</v>
      </c>
      <c r="G10" s="15" t="s">
        <v>3344</v>
      </c>
      <c r="H10" s="7"/>
      <c r="I10" s="15"/>
      <c r="J10" s="28">
        <v>56350</v>
      </c>
    </row>
    <row r="11" spans="1:10" ht="43.5" x14ac:dyDescent="0.35">
      <c r="A11" s="15" t="s">
        <v>1</v>
      </c>
      <c r="B11" s="15" t="s">
        <v>353</v>
      </c>
      <c r="C11" s="15" t="s">
        <v>3798</v>
      </c>
      <c r="D11" s="26">
        <v>25700</v>
      </c>
      <c r="E11" s="15">
        <v>25580</v>
      </c>
      <c r="F11" s="15" t="s">
        <v>3275</v>
      </c>
      <c r="G11" s="15" t="s">
        <v>3345</v>
      </c>
      <c r="H11" s="7"/>
      <c r="I11" s="15"/>
      <c r="J11" s="28">
        <v>27775</v>
      </c>
    </row>
    <row r="12" spans="1:10" ht="29" x14ac:dyDescent="0.35">
      <c r="A12" s="15" t="s">
        <v>2</v>
      </c>
      <c r="B12" s="15" t="s">
        <v>734</v>
      </c>
      <c r="C12" s="15" t="s">
        <v>3415</v>
      </c>
      <c r="D12" s="26">
        <v>56100</v>
      </c>
      <c r="E12" s="15">
        <v>56121</v>
      </c>
      <c r="F12" s="15" t="s">
        <v>3276</v>
      </c>
      <c r="G12" s="15" t="s">
        <v>3346</v>
      </c>
      <c r="H12" s="7"/>
      <c r="I12" s="15"/>
      <c r="J12" s="28">
        <v>38634</v>
      </c>
    </row>
    <row r="13" spans="1:10" ht="29" x14ac:dyDescent="0.35">
      <c r="A13" s="15" t="s">
        <v>2</v>
      </c>
      <c r="B13" s="15" t="s">
        <v>462</v>
      </c>
      <c r="C13" s="15" t="s">
        <v>3769</v>
      </c>
      <c r="D13" s="26">
        <v>35000</v>
      </c>
      <c r="E13" s="15">
        <v>35238</v>
      </c>
      <c r="F13" s="15" t="s">
        <v>3277</v>
      </c>
      <c r="G13" s="15" t="s">
        <v>3347</v>
      </c>
      <c r="H13" s="7"/>
      <c r="I13" s="15"/>
      <c r="J13" s="28">
        <v>32681</v>
      </c>
    </row>
    <row r="14" spans="1:10" ht="29" x14ac:dyDescent="0.35">
      <c r="A14" s="15" t="s">
        <v>2</v>
      </c>
      <c r="B14" s="15" t="s">
        <v>734</v>
      </c>
      <c r="C14" s="15" t="s">
        <v>3803</v>
      </c>
      <c r="D14" s="26">
        <v>56220</v>
      </c>
      <c r="E14" s="15">
        <v>56123</v>
      </c>
      <c r="F14" s="15" t="s">
        <v>3278</v>
      </c>
      <c r="G14" s="15" t="s">
        <v>3348</v>
      </c>
      <c r="H14" s="7"/>
      <c r="I14" s="15"/>
      <c r="J14" s="28">
        <v>55252</v>
      </c>
    </row>
    <row r="15" spans="1:10" ht="29" x14ac:dyDescent="0.35">
      <c r="A15" s="15" t="s">
        <v>2</v>
      </c>
      <c r="B15" s="15" t="s">
        <v>440</v>
      </c>
      <c r="C15" s="15" t="s">
        <v>3482</v>
      </c>
      <c r="D15" s="26">
        <v>29730</v>
      </c>
      <c r="E15" s="15">
        <v>29072</v>
      </c>
      <c r="F15" s="15" t="s">
        <v>3279</v>
      </c>
      <c r="G15" s="15" t="s">
        <v>3349</v>
      </c>
      <c r="H15" s="7"/>
      <c r="I15" s="15"/>
      <c r="J15" s="28">
        <v>6110</v>
      </c>
    </row>
    <row r="16" spans="1:10" ht="29" x14ac:dyDescent="0.35">
      <c r="A16" s="15" t="s">
        <v>2</v>
      </c>
      <c r="B16" s="15" t="s">
        <v>3624</v>
      </c>
      <c r="C16" s="15" t="s">
        <v>2838</v>
      </c>
      <c r="D16" s="26">
        <v>22300</v>
      </c>
      <c r="E16" s="15">
        <v>22113</v>
      </c>
      <c r="F16" s="15" t="s">
        <v>3280</v>
      </c>
      <c r="G16" s="15" t="s">
        <v>3348</v>
      </c>
      <c r="H16" s="7"/>
      <c r="I16" s="15"/>
      <c r="J16" s="28">
        <v>57612</v>
      </c>
    </row>
    <row r="17" spans="1:10" ht="29" x14ac:dyDescent="0.35">
      <c r="A17" s="15" t="s">
        <v>2</v>
      </c>
      <c r="B17" s="15" t="s">
        <v>440</v>
      </c>
      <c r="C17" s="15" t="s">
        <v>3811</v>
      </c>
      <c r="D17" s="26">
        <v>29610</v>
      </c>
      <c r="E17" s="15">
        <v>29199</v>
      </c>
      <c r="F17" s="15" t="s">
        <v>3281</v>
      </c>
      <c r="G17" s="15" t="s">
        <v>3348</v>
      </c>
      <c r="H17" s="7"/>
      <c r="I17" s="15"/>
      <c r="J17" s="28">
        <v>17376</v>
      </c>
    </row>
    <row r="18" spans="1:10" ht="29" x14ac:dyDescent="0.35">
      <c r="A18" s="15" t="s">
        <v>2</v>
      </c>
      <c r="B18" s="15" t="s">
        <v>3624</v>
      </c>
      <c r="C18" s="15" t="s">
        <v>3477</v>
      </c>
      <c r="D18" s="26">
        <v>22600</v>
      </c>
      <c r="E18" s="15">
        <v>22136</v>
      </c>
      <c r="F18" s="15" t="s">
        <v>3282</v>
      </c>
      <c r="G18" s="15" t="s">
        <v>3348</v>
      </c>
      <c r="H18" s="7"/>
      <c r="I18" s="15"/>
      <c r="J18" s="28">
        <v>8612</v>
      </c>
    </row>
    <row r="19" spans="1:10" ht="29" x14ac:dyDescent="0.35">
      <c r="A19" s="15" t="s">
        <v>2</v>
      </c>
      <c r="B19" s="15" t="s">
        <v>462</v>
      </c>
      <c r="C19" s="15" t="s">
        <v>3490</v>
      </c>
      <c r="D19" s="26">
        <v>35500</v>
      </c>
      <c r="E19" s="15">
        <v>35360</v>
      </c>
      <c r="F19" s="15" t="s">
        <v>3283</v>
      </c>
      <c r="G19" s="15" t="s">
        <v>1421</v>
      </c>
      <c r="H19" s="7"/>
      <c r="I19" s="15"/>
      <c r="J19" s="28">
        <v>9199</v>
      </c>
    </row>
    <row r="20" spans="1:10" ht="29" x14ac:dyDescent="0.35">
      <c r="A20" s="15" t="s">
        <v>2</v>
      </c>
      <c r="B20" s="15" t="s">
        <v>440</v>
      </c>
      <c r="C20" s="15" t="s">
        <v>2840</v>
      </c>
      <c r="D20" s="26">
        <v>29000</v>
      </c>
      <c r="E20" s="15">
        <v>29232</v>
      </c>
      <c r="F20" s="15" t="s">
        <v>3284</v>
      </c>
      <c r="G20" s="15" t="s">
        <v>1350</v>
      </c>
      <c r="H20" s="7"/>
      <c r="I20" s="15"/>
      <c r="J20" s="28">
        <v>22586</v>
      </c>
    </row>
    <row r="21" spans="1:10" ht="29" x14ac:dyDescent="0.35">
      <c r="A21" s="15" t="s">
        <v>401</v>
      </c>
      <c r="B21" s="15" t="s">
        <v>523</v>
      </c>
      <c r="C21" s="15" t="s">
        <v>3799</v>
      </c>
      <c r="D21" s="26">
        <v>45130</v>
      </c>
      <c r="E21" s="15">
        <v>45203</v>
      </c>
      <c r="F21" s="15" t="s">
        <v>3285</v>
      </c>
      <c r="G21" s="15" t="s">
        <v>3350</v>
      </c>
      <c r="H21" s="7"/>
      <c r="I21" s="15"/>
      <c r="J21" s="28">
        <v>37940</v>
      </c>
    </row>
    <row r="22" spans="1:10" ht="29" x14ac:dyDescent="0.35">
      <c r="A22" s="15" t="s">
        <v>401</v>
      </c>
      <c r="B22" s="15" t="s">
        <v>411</v>
      </c>
      <c r="C22" s="15" t="s">
        <v>2854</v>
      </c>
      <c r="D22" s="26">
        <v>18000</v>
      </c>
      <c r="E22" s="15">
        <v>18033</v>
      </c>
      <c r="F22" s="15" t="s">
        <v>3286</v>
      </c>
      <c r="G22" s="15" t="s">
        <v>3351</v>
      </c>
      <c r="H22" s="7"/>
      <c r="I22" s="15"/>
      <c r="J22" s="28">
        <v>7304</v>
      </c>
    </row>
    <row r="23" spans="1:10" ht="29" x14ac:dyDescent="0.35">
      <c r="A23" s="15" t="s">
        <v>401</v>
      </c>
      <c r="B23" s="15" t="s">
        <v>404</v>
      </c>
      <c r="C23" s="15" t="s">
        <v>3828</v>
      </c>
      <c r="D23" s="26">
        <v>28300</v>
      </c>
      <c r="E23" s="15">
        <v>28173</v>
      </c>
      <c r="F23" s="15" t="s">
        <v>3287</v>
      </c>
      <c r="G23" s="15" t="s">
        <v>1421</v>
      </c>
      <c r="H23" s="7"/>
      <c r="I23" s="15"/>
      <c r="J23" s="28">
        <v>44344</v>
      </c>
    </row>
    <row r="24" spans="1:10" ht="29" x14ac:dyDescent="0.35">
      <c r="A24" s="15" t="s">
        <v>401</v>
      </c>
      <c r="B24" s="15" t="s">
        <v>763</v>
      </c>
      <c r="C24" s="15" t="s">
        <v>3499</v>
      </c>
      <c r="D24" s="26">
        <v>37150</v>
      </c>
      <c r="E24" s="15">
        <v>37027</v>
      </c>
      <c r="F24" s="15" t="s">
        <v>3288</v>
      </c>
      <c r="G24" s="15" t="s">
        <v>1421</v>
      </c>
      <c r="H24" s="7"/>
      <c r="I24" s="15"/>
      <c r="J24" s="28">
        <v>50575</v>
      </c>
    </row>
    <row r="25" spans="1:10" ht="29" x14ac:dyDescent="0.35">
      <c r="A25" s="15" t="s">
        <v>401</v>
      </c>
      <c r="B25" s="15" t="s">
        <v>523</v>
      </c>
      <c r="C25" s="15" t="s">
        <v>3800</v>
      </c>
      <c r="D25" s="26">
        <v>45680</v>
      </c>
      <c r="E25" s="15">
        <v>45127</v>
      </c>
      <c r="F25" s="15" t="s">
        <v>3289</v>
      </c>
      <c r="G25" s="15" t="s">
        <v>1421</v>
      </c>
      <c r="H25" s="7"/>
      <c r="I25" s="15"/>
      <c r="J25" s="28">
        <v>10111</v>
      </c>
    </row>
    <row r="26" spans="1:10" ht="43.5" x14ac:dyDescent="0.35">
      <c r="A26" s="15" t="s">
        <v>401</v>
      </c>
      <c r="B26" s="15" t="s">
        <v>763</v>
      </c>
      <c r="C26" s="15" t="s">
        <v>3831</v>
      </c>
      <c r="D26" s="26">
        <v>37390</v>
      </c>
      <c r="E26" s="15">
        <v>37172</v>
      </c>
      <c r="F26" s="15" t="s">
        <v>3290</v>
      </c>
      <c r="G26" s="15" t="s">
        <v>1421</v>
      </c>
      <c r="H26" s="7"/>
      <c r="I26" s="15"/>
      <c r="J26" s="28">
        <v>15400</v>
      </c>
    </row>
    <row r="27" spans="1:10" ht="43.5" x14ac:dyDescent="0.35">
      <c r="A27" s="15" t="s">
        <v>5</v>
      </c>
      <c r="B27" s="15" t="s">
        <v>420</v>
      </c>
      <c r="C27" s="15" t="s">
        <v>3829</v>
      </c>
      <c r="D27" s="26">
        <v>54300</v>
      </c>
      <c r="E27" s="15">
        <v>54329</v>
      </c>
      <c r="F27" s="15" t="s">
        <v>3291</v>
      </c>
      <c r="G27" s="15" t="s">
        <v>1421</v>
      </c>
      <c r="H27" s="7"/>
      <c r="I27" s="15"/>
      <c r="J27" s="28">
        <v>5820</v>
      </c>
    </row>
    <row r="28" spans="1:10" ht="58" x14ac:dyDescent="0.35">
      <c r="A28" s="15" t="s">
        <v>5</v>
      </c>
      <c r="B28" s="15" t="s">
        <v>417</v>
      </c>
      <c r="C28" s="15" t="s">
        <v>3157</v>
      </c>
      <c r="D28" s="26">
        <v>57270</v>
      </c>
      <c r="E28" s="15">
        <v>57683</v>
      </c>
      <c r="F28" s="15" t="s">
        <v>3292</v>
      </c>
      <c r="G28" s="15" t="s">
        <v>3352</v>
      </c>
      <c r="H28" s="7"/>
      <c r="I28" s="15"/>
      <c r="J28" s="28">
        <v>17500</v>
      </c>
    </row>
    <row r="29" spans="1:10" ht="43.5" x14ac:dyDescent="0.35">
      <c r="A29" s="15" t="s">
        <v>5</v>
      </c>
      <c r="B29" s="15" t="s">
        <v>420</v>
      </c>
      <c r="C29" s="15" t="s">
        <v>3830</v>
      </c>
      <c r="D29" s="26">
        <v>54500</v>
      </c>
      <c r="E29" s="15">
        <v>54547</v>
      </c>
      <c r="F29" s="15" t="s">
        <v>3293</v>
      </c>
      <c r="G29" s="15" t="s">
        <v>3353</v>
      </c>
      <c r="H29" s="7"/>
      <c r="I29" s="15"/>
      <c r="J29" s="28">
        <v>5880</v>
      </c>
    </row>
    <row r="30" spans="1:10" ht="29" x14ac:dyDescent="0.35">
      <c r="A30" s="15" t="s">
        <v>5</v>
      </c>
      <c r="B30" s="15" t="s">
        <v>555</v>
      </c>
      <c r="C30" s="15" t="s">
        <v>3149</v>
      </c>
      <c r="D30" s="26">
        <v>51100</v>
      </c>
      <c r="E30" s="15">
        <v>51454</v>
      </c>
      <c r="F30" s="15" t="s">
        <v>3294</v>
      </c>
      <c r="G30" s="15" t="s">
        <v>3354</v>
      </c>
      <c r="H30" s="7"/>
      <c r="I30" s="15"/>
      <c r="J30" s="28">
        <v>41667</v>
      </c>
    </row>
    <row r="31" spans="1:10" ht="29" x14ac:dyDescent="0.35">
      <c r="A31" s="15" t="s">
        <v>5</v>
      </c>
      <c r="B31" s="15" t="s">
        <v>393</v>
      </c>
      <c r="C31" s="15" t="s">
        <v>3806</v>
      </c>
      <c r="D31" s="26">
        <v>67620</v>
      </c>
      <c r="E31" s="15">
        <v>67472</v>
      </c>
      <c r="F31" s="15" t="s">
        <v>3295</v>
      </c>
      <c r="G31" s="15" t="s">
        <v>3355</v>
      </c>
      <c r="H31" s="7"/>
      <c r="I31" s="15"/>
      <c r="J31" s="28">
        <v>39495</v>
      </c>
    </row>
    <row r="32" spans="1:10" ht="43.5" x14ac:dyDescent="0.35">
      <c r="A32" s="15" t="s">
        <v>5</v>
      </c>
      <c r="B32" s="15" t="s">
        <v>555</v>
      </c>
      <c r="C32" s="15" t="s">
        <v>3149</v>
      </c>
      <c r="D32" s="26">
        <v>51100</v>
      </c>
      <c r="E32" s="15">
        <v>51454</v>
      </c>
      <c r="F32" s="15" t="s">
        <v>3296</v>
      </c>
      <c r="G32" s="15" t="s">
        <v>3113</v>
      </c>
      <c r="H32" s="7"/>
      <c r="I32" s="15"/>
      <c r="J32" s="28">
        <v>11667</v>
      </c>
    </row>
    <row r="33" spans="1:10" ht="29" x14ac:dyDescent="0.35">
      <c r="A33" s="15" t="s">
        <v>5</v>
      </c>
      <c r="B33" s="15" t="s">
        <v>555</v>
      </c>
      <c r="C33" s="15" t="s">
        <v>3149</v>
      </c>
      <c r="D33" s="26">
        <v>51100</v>
      </c>
      <c r="E33" s="15">
        <v>51454</v>
      </c>
      <c r="F33" s="15" t="s">
        <v>3297</v>
      </c>
      <c r="G33" s="15" t="s">
        <v>3356</v>
      </c>
      <c r="H33" s="7"/>
      <c r="I33" s="15"/>
      <c r="J33" s="28">
        <v>58333</v>
      </c>
    </row>
    <row r="34" spans="1:10" ht="43.5" x14ac:dyDescent="0.35">
      <c r="A34" s="15" t="s">
        <v>12</v>
      </c>
      <c r="B34" s="15" t="s">
        <v>583</v>
      </c>
      <c r="C34" s="15" t="s">
        <v>3812</v>
      </c>
      <c r="D34" s="26">
        <v>97320</v>
      </c>
      <c r="E34" s="15">
        <v>97311</v>
      </c>
      <c r="F34" s="15" t="s">
        <v>3298</v>
      </c>
      <c r="G34" s="15" t="s">
        <v>3357</v>
      </c>
      <c r="H34" s="7"/>
      <c r="I34" s="15"/>
      <c r="J34" s="28">
        <v>58333</v>
      </c>
    </row>
    <row r="35" spans="1:10" ht="43.5" x14ac:dyDescent="0.35">
      <c r="A35" s="15" t="s">
        <v>12</v>
      </c>
      <c r="B35" s="15" t="s">
        <v>583</v>
      </c>
      <c r="C35" s="15" t="s">
        <v>3813</v>
      </c>
      <c r="D35" s="26">
        <v>97311</v>
      </c>
      <c r="E35" s="15">
        <v>97310</v>
      </c>
      <c r="F35" s="15" t="s">
        <v>3299</v>
      </c>
      <c r="G35" s="15" t="s">
        <v>3358</v>
      </c>
      <c r="H35" s="7"/>
      <c r="I35" s="15"/>
      <c r="J35" s="28">
        <v>22167</v>
      </c>
    </row>
    <row r="36" spans="1:10" ht="29" x14ac:dyDescent="0.35">
      <c r="A36" s="15" t="s">
        <v>6</v>
      </c>
      <c r="B36" s="7" t="s">
        <v>395</v>
      </c>
      <c r="C36" s="15" t="s">
        <v>3814</v>
      </c>
      <c r="D36" s="26">
        <v>59220</v>
      </c>
      <c r="E36" s="15">
        <v>59172</v>
      </c>
      <c r="F36" s="15" t="s">
        <v>3300</v>
      </c>
      <c r="G36" s="15" t="s">
        <v>3359</v>
      </c>
      <c r="H36" s="7"/>
      <c r="I36" s="15"/>
      <c r="J36" s="28">
        <v>30761</v>
      </c>
    </row>
    <row r="37" spans="1:10" ht="29" x14ac:dyDescent="0.35">
      <c r="A37" s="15" t="s">
        <v>6</v>
      </c>
      <c r="B37" s="7" t="s">
        <v>395</v>
      </c>
      <c r="C37" s="15" t="s">
        <v>3815</v>
      </c>
      <c r="D37" s="26">
        <v>59124</v>
      </c>
      <c r="E37" s="15">
        <v>59205</v>
      </c>
      <c r="F37" s="15" t="s">
        <v>3301</v>
      </c>
      <c r="G37" s="15" t="s">
        <v>3359</v>
      </c>
      <c r="H37" s="7"/>
      <c r="I37" s="15"/>
      <c r="J37" s="28">
        <v>21112</v>
      </c>
    </row>
    <row r="38" spans="1:10" ht="29" x14ac:dyDescent="0.35">
      <c r="A38" s="15" t="s">
        <v>6</v>
      </c>
      <c r="B38" s="7" t="s">
        <v>395</v>
      </c>
      <c r="C38" s="15" t="s">
        <v>3832</v>
      </c>
      <c r="D38" s="26">
        <v>59125</v>
      </c>
      <c r="E38" s="15">
        <v>59603</v>
      </c>
      <c r="F38" s="15" t="s">
        <v>3302</v>
      </c>
      <c r="G38" s="15" t="s">
        <v>3359</v>
      </c>
      <c r="H38" s="7"/>
      <c r="I38" s="15"/>
      <c r="J38" s="28">
        <v>7489</v>
      </c>
    </row>
    <row r="39" spans="1:10" ht="29" x14ac:dyDescent="0.35">
      <c r="A39" s="15" t="s">
        <v>6</v>
      </c>
      <c r="B39" s="7" t="s">
        <v>395</v>
      </c>
      <c r="C39" s="15" t="s">
        <v>3833</v>
      </c>
      <c r="D39" s="26">
        <v>59650</v>
      </c>
      <c r="E39" s="15">
        <v>59009</v>
      </c>
      <c r="F39" s="15" t="s">
        <v>3303</v>
      </c>
      <c r="G39" s="15" t="s">
        <v>3360</v>
      </c>
      <c r="H39" s="7"/>
      <c r="I39" s="15"/>
      <c r="J39" s="28">
        <v>14337</v>
      </c>
    </row>
    <row r="40" spans="1:10" ht="29" x14ac:dyDescent="0.35">
      <c r="A40" s="15" t="s">
        <v>6</v>
      </c>
      <c r="B40" s="7" t="s">
        <v>397</v>
      </c>
      <c r="C40" s="15" t="s">
        <v>3816</v>
      </c>
      <c r="D40" s="26">
        <v>62950</v>
      </c>
      <c r="E40" s="15">
        <v>62624</v>
      </c>
      <c r="F40" s="15" t="s">
        <v>3304</v>
      </c>
      <c r="G40" s="15" t="s">
        <v>1421</v>
      </c>
      <c r="H40" s="7"/>
      <c r="I40" s="15"/>
      <c r="J40" s="28">
        <v>10640</v>
      </c>
    </row>
    <row r="41" spans="1:10" ht="43.5" x14ac:dyDescent="0.35">
      <c r="A41" s="15" t="s">
        <v>6</v>
      </c>
      <c r="B41" s="7" t="s">
        <v>842</v>
      </c>
      <c r="C41" s="15" t="s">
        <v>3807</v>
      </c>
      <c r="D41" s="26">
        <v>80130</v>
      </c>
      <c r="E41" s="15">
        <v>80368</v>
      </c>
      <c r="F41" s="15" t="s">
        <v>3305</v>
      </c>
      <c r="G41" s="15" t="s">
        <v>1421</v>
      </c>
      <c r="H41" s="7"/>
      <c r="I41" s="15"/>
      <c r="J41" s="28">
        <v>51940</v>
      </c>
    </row>
    <row r="42" spans="1:10" ht="29" x14ac:dyDescent="0.35">
      <c r="A42" s="15" t="s">
        <v>6</v>
      </c>
      <c r="B42" s="7" t="s">
        <v>842</v>
      </c>
      <c r="C42" s="15" t="s">
        <v>3808</v>
      </c>
      <c r="D42" s="26">
        <v>80480</v>
      </c>
      <c r="E42" s="15">
        <v>80632</v>
      </c>
      <c r="F42" s="15" t="s">
        <v>3306</v>
      </c>
      <c r="G42" s="15" t="s">
        <v>3361</v>
      </c>
      <c r="H42" s="7"/>
      <c r="I42" s="15"/>
      <c r="J42" s="28">
        <v>11602</v>
      </c>
    </row>
    <row r="43" spans="1:10" ht="29" x14ac:dyDescent="0.35">
      <c r="A43" s="15" t="s">
        <v>6</v>
      </c>
      <c r="B43" s="7" t="s">
        <v>395</v>
      </c>
      <c r="C43" s="15" t="s">
        <v>2875</v>
      </c>
      <c r="D43" s="26">
        <v>59000</v>
      </c>
      <c r="E43" s="15">
        <v>59350</v>
      </c>
      <c r="F43" s="15" t="s">
        <v>3307</v>
      </c>
      <c r="G43" s="15" t="s">
        <v>527</v>
      </c>
      <c r="H43" s="7"/>
      <c r="I43" s="15"/>
      <c r="J43" s="28">
        <v>58333</v>
      </c>
    </row>
    <row r="44" spans="1:10" ht="43.5" x14ac:dyDescent="0.35">
      <c r="A44" s="15" t="s">
        <v>6</v>
      </c>
      <c r="B44" s="7" t="s">
        <v>842</v>
      </c>
      <c r="C44" s="15" t="s">
        <v>3809</v>
      </c>
      <c r="D44" s="26">
        <v>80210</v>
      </c>
      <c r="E44" s="15">
        <v>80190</v>
      </c>
      <c r="F44" s="15" t="s">
        <v>3308</v>
      </c>
      <c r="G44" s="15" t="s">
        <v>1421</v>
      </c>
      <c r="H44" s="7"/>
      <c r="I44" s="15"/>
      <c r="J44" s="28">
        <v>25690</v>
      </c>
    </row>
    <row r="45" spans="1:10" ht="29" x14ac:dyDescent="0.35">
      <c r="A45" s="15" t="s">
        <v>6</v>
      </c>
      <c r="B45" s="7" t="s">
        <v>442</v>
      </c>
      <c r="C45" s="15" t="s">
        <v>3804</v>
      </c>
      <c r="D45" s="26">
        <v>60400</v>
      </c>
      <c r="E45" s="15">
        <v>60471</v>
      </c>
      <c r="F45" s="15" t="s">
        <v>3309</v>
      </c>
      <c r="G45" s="15" t="s">
        <v>3362</v>
      </c>
      <c r="H45" s="7"/>
      <c r="I45" s="15"/>
      <c r="J45" s="28">
        <v>52717</v>
      </c>
    </row>
    <row r="46" spans="1:10" ht="43.5" x14ac:dyDescent="0.35">
      <c r="A46" s="15" t="s">
        <v>6</v>
      </c>
      <c r="B46" s="7" t="s">
        <v>395</v>
      </c>
      <c r="C46" s="15" t="s">
        <v>3817</v>
      </c>
      <c r="D46" s="26">
        <v>59750</v>
      </c>
      <c r="E46" s="15">
        <v>59225</v>
      </c>
      <c r="F46" s="15" t="s">
        <v>3310</v>
      </c>
      <c r="G46" s="15" t="s">
        <v>3363</v>
      </c>
      <c r="H46" s="7"/>
      <c r="I46" s="15"/>
      <c r="J46" s="28">
        <v>27592</v>
      </c>
    </row>
    <row r="47" spans="1:10" ht="43.5" x14ac:dyDescent="0.35">
      <c r="A47" s="15" t="s">
        <v>6</v>
      </c>
      <c r="B47" s="7" t="s">
        <v>395</v>
      </c>
      <c r="C47" s="15" t="s">
        <v>3834</v>
      </c>
      <c r="D47" s="26">
        <v>59680</v>
      </c>
      <c r="E47" s="15">
        <v>59230</v>
      </c>
      <c r="F47" s="15" t="s">
        <v>3311</v>
      </c>
      <c r="G47" s="15" t="s">
        <v>3363</v>
      </c>
      <c r="H47" s="7"/>
      <c r="I47" s="15"/>
      <c r="J47" s="28">
        <v>22369</v>
      </c>
    </row>
    <row r="48" spans="1:10" ht="29" x14ac:dyDescent="0.35">
      <c r="A48" s="15" t="s">
        <v>6</v>
      </c>
      <c r="B48" s="7" t="s">
        <v>395</v>
      </c>
      <c r="C48" s="15" t="s">
        <v>2872</v>
      </c>
      <c r="D48" s="26">
        <v>59200</v>
      </c>
      <c r="E48" s="15">
        <v>59599</v>
      </c>
      <c r="F48" s="15" t="s">
        <v>3312</v>
      </c>
      <c r="G48" s="15" t="s">
        <v>3364</v>
      </c>
      <c r="H48" s="7"/>
      <c r="I48" s="15"/>
      <c r="J48" s="28">
        <v>58333</v>
      </c>
    </row>
    <row r="49" spans="1:10" ht="43.5" x14ac:dyDescent="0.35">
      <c r="A49" s="15" t="s">
        <v>6</v>
      </c>
      <c r="B49" s="7" t="s">
        <v>842</v>
      </c>
      <c r="C49" s="15" t="s">
        <v>3810</v>
      </c>
      <c r="D49" s="26">
        <v>80480</v>
      </c>
      <c r="E49" s="27">
        <v>80261</v>
      </c>
      <c r="F49" s="15" t="s">
        <v>3313</v>
      </c>
      <c r="G49" s="15" t="s">
        <v>3365</v>
      </c>
      <c r="H49" s="7"/>
      <c r="I49" s="15"/>
      <c r="J49" s="28">
        <v>14980</v>
      </c>
    </row>
    <row r="50" spans="1:10" ht="29" x14ac:dyDescent="0.35">
      <c r="A50" s="15" t="s">
        <v>399</v>
      </c>
      <c r="B50" s="58" t="s">
        <v>154</v>
      </c>
      <c r="C50" s="15" t="s">
        <v>3818</v>
      </c>
      <c r="D50" s="26">
        <v>94200</v>
      </c>
      <c r="E50" s="15">
        <v>94041</v>
      </c>
      <c r="F50" s="15" t="s">
        <v>3314</v>
      </c>
      <c r="G50" s="15" t="s">
        <v>3366</v>
      </c>
      <c r="H50" s="7"/>
      <c r="I50" s="15"/>
      <c r="J50" s="28">
        <v>50000</v>
      </c>
    </row>
    <row r="51" spans="1:10" ht="29" x14ac:dyDescent="0.35">
      <c r="A51" s="15" t="s">
        <v>399</v>
      </c>
      <c r="B51" s="58" t="s">
        <v>151</v>
      </c>
      <c r="C51" s="15" t="s">
        <v>3819</v>
      </c>
      <c r="D51" s="26">
        <v>91650</v>
      </c>
      <c r="E51" s="27">
        <v>91105</v>
      </c>
      <c r="F51" s="15" t="s">
        <v>3315</v>
      </c>
      <c r="G51" s="15" t="s">
        <v>3367</v>
      </c>
      <c r="H51" s="7"/>
      <c r="I51" s="15"/>
      <c r="J51" s="28">
        <v>50000</v>
      </c>
    </row>
    <row r="52" spans="1:10" ht="29" x14ac:dyDescent="0.35">
      <c r="A52" s="15" t="s">
        <v>399</v>
      </c>
      <c r="B52" s="58" t="s">
        <v>153</v>
      </c>
      <c r="C52" s="15" t="s">
        <v>3820</v>
      </c>
      <c r="D52" s="26">
        <v>95380</v>
      </c>
      <c r="E52" s="15">
        <v>95351</v>
      </c>
      <c r="F52" s="15" t="s">
        <v>3316</v>
      </c>
      <c r="G52" s="15" t="s">
        <v>180</v>
      </c>
      <c r="H52" s="7"/>
      <c r="I52" s="15"/>
      <c r="J52" s="28">
        <v>39888</v>
      </c>
    </row>
    <row r="53" spans="1:10" ht="43.5" x14ac:dyDescent="0.35">
      <c r="A53" s="15" t="s">
        <v>399</v>
      </c>
      <c r="B53" s="58" t="s">
        <v>153</v>
      </c>
      <c r="C53" s="15" t="s">
        <v>244</v>
      </c>
      <c r="D53" s="26">
        <v>93300</v>
      </c>
      <c r="E53" s="15">
        <v>93001</v>
      </c>
      <c r="F53" s="15" t="s">
        <v>3317</v>
      </c>
      <c r="G53" s="15" t="s">
        <v>180</v>
      </c>
      <c r="H53" s="7"/>
      <c r="I53" s="15"/>
      <c r="J53" s="28">
        <v>26056</v>
      </c>
    </row>
    <row r="54" spans="1:10" ht="29" x14ac:dyDescent="0.35">
      <c r="A54" s="15" t="s">
        <v>399</v>
      </c>
      <c r="B54" s="58" t="s">
        <v>153</v>
      </c>
      <c r="C54" s="15" t="s">
        <v>3821</v>
      </c>
      <c r="D54" s="26">
        <v>93800</v>
      </c>
      <c r="E54" s="15">
        <v>93031</v>
      </c>
      <c r="F54" s="15" t="s">
        <v>3318</v>
      </c>
      <c r="G54" s="15" t="s">
        <v>1421</v>
      </c>
      <c r="H54" s="7"/>
      <c r="I54" s="15"/>
      <c r="J54" s="28">
        <v>52556</v>
      </c>
    </row>
    <row r="55" spans="1:10" ht="43.5" x14ac:dyDescent="0.35">
      <c r="A55" s="15" t="s">
        <v>399</v>
      </c>
      <c r="B55" s="58" t="s">
        <v>153</v>
      </c>
      <c r="C55" s="15" t="s">
        <v>3822</v>
      </c>
      <c r="D55" s="26">
        <v>92160</v>
      </c>
      <c r="E55" s="15">
        <v>92002</v>
      </c>
      <c r="F55" s="15" t="s">
        <v>3319</v>
      </c>
      <c r="G55" s="15" t="s">
        <v>1421</v>
      </c>
      <c r="H55" s="7"/>
      <c r="I55" s="15"/>
      <c r="J55" s="28">
        <v>17832</v>
      </c>
    </row>
    <row r="56" spans="1:10" ht="43.5" x14ac:dyDescent="0.35">
      <c r="A56" s="15" t="s">
        <v>399</v>
      </c>
      <c r="B56" s="58" t="s">
        <v>154</v>
      </c>
      <c r="C56" s="15" t="s">
        <v>3823</v>
      </c>
      <c r="D56" s="26">
        <v>94880</v>
      </c>
      <c r="E56" s="15">
        <v>94053</v>
      </c>
      <c r="F56" s="15" t="s">
        <v>3320</v>
      </c>
      <c r="G56" s="15" t="s">
        <v>3368</v>
      </c>
      <c r="H56" s="7"/>
      <c r="I56" s="15"/>
      <c r="J56" s="28">
        <v>58333</v>
      </c>
    </row>
    <row r="57" spans="1:10" ht="29" x14ac:dyDescent="0.35">
      <c r="A57" s="15" t="s">
        <v>399</v>
      </c>
      <c r="B57" s="58" t="s">
        <v>153</v>
      </c>
      <c r="C57" s="15" t="s">
        <v>3550</v>
      </c>
      <c r="D57" s="26">
        <v>93200</v>
      </c>
      <c r="E57" s="27">
        <v>93066</v>
      </c>
      <c r="F57" s="15" t="s">
        <v>3321</v>
      </c>
      <c r="G57" s="15" t="s">
        <v>3369</v>
      </c>
      <c r="H57" s="7"/>
      <c r="I57" s="15"/>
      <c r="J57" s="28">
        <v>4920</v>
      </c>
    </row>
    <row r="58" spans="1:10" ht="29" x14ac:dyDescent="0.35">
      <c r="A58" s="15" t="s">
        <v>13</v>
      </c>
      <c r="B58" s="15" t="s">
        <v>363</v>
      </c>
      <c r="C58" s="15" t="s">
        <v>3450</v>
      </c>
      <c r="D58" s="26">
        <v>97200</v>
      </c>
      <c r="E58" s="15">
        <v>97209</v>
      </c>
      <c r="F58" s="15" t="s">
        <v>3322</v>
      </c>
      <c r="G58" s="15" t="s">
        <v>3370</v>
      </c>
      <c r="H58" s="7"/>
      <c r="I58" s="15"/>
      <c r="J58" s="28">
        <v>58333</v>
      </c>
    </row>
    <row r="59" spans="1:10" ht="29" x14ac:dyDescent="0.35">
      <c r="A59" s="15" t="s">
        <v>7</v>
      </c>
      <c r="B59" s="15" t="s">
        <v>282</v>
      </c>
      <c r="C59" s="15" t="s">
        <v>3795</v>
      </c>
      <c r="D59" s="26">
        <v>14460</v>
      </c>
      <c r="E59" s="15">
        <v>14167</v>
      </c>
      <c r="F59" s="15" t="s">
        <v>3323</v>
      </c>
      <c r="G59" s="15" t="s">
        <v>3371</v>
      </c>
      <c r="H59" s="7"/>
      <c r="I59" s="15"/>
      <c r="J59" s="28">
        <v>28977</v>
      </c>
    </row>
    <row r="60" spans="1:10" ht="29" x14ac:dyDescent="0.35">
      <c r="A60" s="15" t="s">
        <v>407</v>
      </c>
      <c r="B60" s="7" t="s">
        <v>480</v>
      </c>
      <c r="C60" s="15" t="s">
        <v>3789</v>
      </c>
      <c r="D60" s="26">
        <v>33100</v>
      </c>
      <c r="E60" s="15">
        <v>33063</v>
      </c>
      <c r="F60" s="15" t="s">
        <v>3324</v>
      </c>
      <c r="G60" s="15" t="s">
        <v>3372</v>
      </c>
      <c r="H60" s="7"/>
      <c r="I60" s="15"/>
      <c r="J60" s="28">
        <v>6467.43</v>
      </c>
    </row>
    <row r="61" spans="1:10" ht="43.5" x14ac:dyDescent="0.35">
      <c r="A61" s="15" t="s">
        <v>407</v>
      </c>
      <c r="B61" s="7" t="s">
        <v>498</v>
      </c>
      <c r="C61" s="15" t="s">
        <v>3167</v>
      </c>
      <c r="D61" s="26">
        <v>47400</v>
      </c>
      <c r="E61" s="15">
        <v>47310</v>
      </c>
      <c r="F61" s="15" t="s">
        <v>3325</v>
      </c>
      <c r="G61" s="15" t="s">
        <v>3373</v>
      </c>
      <c r="H61" s="7"/>
      <c r="I61" s="15"/>
      <c r="J61" s="28">
        <v>12160</v>
      </c>
    </row>
    <row r="62" spans="1:10" ht="29" x14ac:dyDescent="0.35">
      <c r="A62" s="15" t="s">
        <v>407</v>
      </c>
      <c r="B62" s="7" t="s">
        <v>498</v>
      </c>
      <c r="C62" s="15" t="s">
        <v>3164</v>
      </c>
      <c r="D62" s="26">
        <v>47000</v>
      </c>
      <c r="E62" s="15">
        <v>47001</v>
      </c>
      <c r="F62" s="15" t="s">
        <v>3326</v>
      </c>
      <c r="G62" s="15" t="s">
        <v>3374</v>
      </c>
      <c r="H62" s="7"/>
      <c r="I62" s="15"/>
      <c r="J62" s="28">
        <v>37681</v>
      </c>
    </row>
    <row r="63" spans="1:10" ht="43.5" x14ac:dyDescent="0.35">
      <c r="A63" s="15" t="s">
        <v>407</v>
      </c>
      <c r="B63" s="7" t="s">
        <v>480</v>
      </c>
      <c r="C63" s="15" t="s">
        <v>3835</v>
      </c>
      <c r="D63" s="26">
        <v>33810</v>
      </c>
      <c r="E63" s="15">
        <v>33004</v>
      </c>
      <c r="F63" s="15" t="s">
        <v>3327</v>
      </c>
      <c r="G63" s="15" t="s">
        <v>1421</v>
      </c>
      <c r="H63" s="7"/>
      <c r="I63" s="15"/>
      <c r="J63" s="28">
        <v>25712</v>
      </c>
    </row>
    <row r="64" spans="1:10" ht="29" x14ac:dyDescent="0.35">
      <c r="A64" s="15" t="s">
        <v>407</v>
      </c>
      <c r="B64" s="7" t="s">
        <v>480</v>
      </c>
      <c r="C64" s="15" t="s">
        <v>3789</v>
      </c>
      <c r="D64" s="26">
        <v>33300</v>
      </c>
      <c r="E64" s="15">
        <v>33063</v>
      </c>
      <c r="F64" s="15" t="s">
        <v>3328</v>
      </c>
      <c r="G64" s="15" t="s">
        <v>3375</v>
      </c>
      <c r="H64" s="7"/>
      <c r="I64" s="15"/>
      <c r="J64" s="28">
        <v>33385</v>
      </c>
    </row>
    <row r="65" spans="1:10" ht="43.5" x14ac:dyDescent="0.35">
      <c r="A65" s="15" t="s">
        <v>407</v>
      </c>
      <c r="B65" s="7" t="s">
        <v>926</v>
      </c>
      <c r="C65" s="15" t="s">
        <v>3805</v>
      </c>
      <c r="D65" s="26">
        <v>64400</v>
      </c>
      <c r="E65" s="15">
        <v>64422</v>
      </c>
      <c r="F65" s="15" t="s">
        <v>3329</v>
      </c>
      <c r="G65" s="15" t="s">
        <v>3376</v>
      </c>
      <c r="H65" s="7"/>
      <c r="I65" s="15"/>
      <c r="J65" s="28">
        <v>30198</v>
      </c>
    </row>
    <row r="66" spans="1:10" ht="43.5" x14ac:dyDescent="0.35">
      <c r="A66" s="15" t="s">
        <v>8</v>
      </c>
      <c r="B66" s="15" t="s">
        <v>425</v>
      </c>
      <c r="C66" s="15" t="s">
        <v>3796</v>
      </c>
      <c r="D66" s="26">
        <v>34300</v>
      </c>
      <c r="E66" s="15">
        <v>34003</v>
      </c>
      <c r="F66" s="15" t="s">
        <v>3330</v>
      </c>
      <c r="G66" s="15" t="s">
        <v>3377</v>
      </c>
      <c r="H66" s="7"/>
      <c r="I66" s="15"/>
      <c r="J66" s="28">
        <v>50000</v>
      </c>
    </row>
    <row r="67" spans="1:10" ht="29" x14ac:dyDescent="0.35">
      <c r="A67" s="15" t="s">
        <v>9</v>
      </c>
      <c r="B67" s="15" t="s">
        <v>359</v>
      </c>
      <c r="C67" s="15" t="s">
        <v>3824</v>
      </c>
      <c r="D67" s="26">
        <v>49130</v>
      </c>
      <c r="E67" s="15">
        <v>49246</v>
      </c>
      <c r="F67" s="15" t="s">
        <v>3331</v>
      </c>
      <c r="G67" s="15" t="s">
        <v>3378</v>
      </c>
      <c r="H67" s="7"/>
      <c r="I67" s="15"/>
      <c r="J67" s="28">
        <v>17798</v>
      </c>
    </row>
    <row r="68" spans="1:10" ht="29" x14ac:dyDescent="0.35">
      <c r="A68" s="15" t="s">
        <v>9</v>
      </c>
      <c r="B68" s="15" t="s">
        <v>619</v>
      </c>
      <c r="C68" s="15" t="s">
        <v>3801</v>
      </c>
      <c r="D68" s="26">
        <v>53410</v>
      </c>
      <c r="E68" s="15">
        <v>53182</v>
      </c>
      <c r="F68" s="15" t="s">
        <v>3332</v>
      </c>
      <c r="G68" s="15" t="s">
        <v>1421</v>
      </c>
      <c r="H68" s="7"/>
      <c r="I68" s="15"/>
      <c r="J68" s="28">
        <v>19385</v>
      </c>
    </row>
    <row r="69" spans="1:10" ht="29" x14ac:dyDescent="0.35">
      <c r="A69" s="15" t="s">
        <v>9</v>
      </c>
      <c r="B69" s="15" t="s">
        <v>435</v>
      </c>
      <c r="C69" s="15" t="s">
        <v>3746</v>
      </c>
      <c r="D69" s="26">
        <v>85000</v>
      </c>
      <c r="E69" s="15">
        <v>85191</v>
      </c>
      <c r="F69" s="15" t="s">
        <v>1106</v>
      </c>
      <c r="G69" s="15" t="s">
        <v>3379</v>
      </c>
      <c r="H69" s="7"/>
      <c r="I69" s="15"/>
      <c r="J69" s="28">
        <v>58333</v>
      </c>
    </row>
    <row r="70" spans="1:10" ht="29" x14ac:dyDescent="0.35">
      <c r="A70" s="15" t="s">
        <v>9</v>
      </c>
      <c r="B70" s="15" t="s">
        <v>435</v>
      </c>
      <c r="C70" s="15" t="s">
        <v>3746</v>
      </c>
      <c r="D70" s="26">
        <v>85000</v>
      </c>
      <c r="E70" s="15">
        <v>85191</v>
      </c>
      <c r="F70" s="15" t="s">
        <v>3333</v>
      </c>
      <c r="G70" s="15" t="s">
        <v>3380</v>
      </c>
      <c r="H70" s="7"/>
      <c r="I70" s="15"/>
      <c r="J70" s="28">
        <v>29710</v>
      </c>
    </row>
    <row r="71" spans="1:10" ht="29" x14ac:dyDescent="0.35">
      <c r="A71" s="15" t="s">
        <v>10</v>
      </c>
      <c r="B71" s="15" t="s">
        <v>3414</v>
      </c>
      <c r="C71" s="15" t="s">
        <v>3790</v>
      </c>
      <c r="D71" s="26">
        <v>13600</v>
      </c>
      <c r="E71" s="15">
        <v>13028</v>
      </c>
      <c r="F71" s="15" t="s">
        <v>3334</v>
      </c>
      <c r="G71" s="15" t="s">
        <v>3381</v>
      </c>
      <c r="H71" s="7"/>
      <c r="I71" s="15"/>
      <c r="J71" s="28">
        <v>37981</v>
      </c>
    </row>
    <row r="72" spans="1:10" ht="29" x14ac:dyDescent="0.35">
      <c r="A72" s="15" t="s">
        <v>10</v>
      </c>
      <c r="B72" s="15" t="s">
        <v>3414</v>
      </c>
      <c r="C72" s="15" t="s">
        <v>3790</v>
      </c>
      <c r="D72" s="26">
        <v>13600</v>
      </c>
      <c r="E72" s="15">
        <v>13028</v>
      </c>
      <c r="F72" s="15" t="s">
        <v>3335</v>
      </c>
      <c r="G72" s="15" t="s">
        <v>3382</v>
      </c>
      <c r="H72" s="7"/>
      <c r="I72" s="15"/>
      <c r="J72" s="28">
        <v>35237</v>
      </c>
    </row>
    <row r="73" spans="1:10" ht="29" x14ac:dyDescent="0.35">
      <c r="A73" s="15" t="s">
        <v>10</v>
      </c>
      <c r="B73" s="15" t="s">
        <v>3414</v>
      </c>
      <c r="C73" s="15" t="s">
        <v>3836</v>
      </c>
      <c r="D73" s="26">
        <v>13015</v>
      </c>
      <c r="E73" s="15">
        <v>13215</v>
      </c>
      <c r="F73" s="15" t="s">
        <v>3336</v>
      </c>
      <c r="G73" s="15" t="s">
        <v>3383</v>
      </c>
      <c r="H73" s="7"/>
      <c r="I73" s="15"/>
      <c r="J73" s="28">
        <v>11970</v>
      </c>
    </row>
    <row r="74" spans="1:10" ht="58" x14ac:dyDescent="0.35">
      <c r="A74" s="15" t="s">
        <v>10</v>
      </c>
      <c r="B74" s="7" t="s">
        <v>1071</v>
      </c>
      <c r="C74" s="15" t="s">
        <v>3802</v>
      </c>
      <c r="D74" s="83" t="s">
        <v>3786</v>
      </c>
      <c r="E74" s="15">
        <v>5122</v>
      </c>
      <c r="F74" s="15" t="s">
        <v>3337</v>
      </c>
      <c r="G74" s="15" t="s">
        <v>3384</v>
      </c>
      <c r="H74" s="7"/>
      <c r="I74" s="15"/>
      <c r="J74" s="28">
        <v>30453</v>
      </c>
    </row>
    <row r="75" spans="1:10" ht="29" x14ac:dyDescent="0.35">
      <c r="A75" s="15" t="s">
        <v>10</v>
      </c>
      <c r="B75" s="15" t="s">
        <v>3414</v>
      </c>
      <c r="C75" s="15" t="s">
        <v>3791</v>
      </c>
      <c r="D75" s="26">
        <v>13127</v>
      </c>
      <c r="E75" s="15">
        <v>13117</v>
      </c>
      <c r="F75" s="15" t="s">
        <v>3338</v>
      </c>
      <c r="G75" s="15" t="s">
        <v>1421</v>
      </c>
      <c r="H75" s="7"/>
      <c r="I75" s="15"/>
      <c r="J75" s="28">
        <v>58333</v>
      </c>
    </row>
    <row r="76" spans="1:10" ht="101.5" x14ac:dyDescent="0.35">
      <c r="A76" s="15" t="s">
        <v>10</v>
      </c>
      <c r="B76" s="15" t="s">
        <v>3414</v>
      </c>
      <c r="C76" s="15" t="s">
        <v>3792</v>
      </c>
      <c r="D76" s="26">
        <v>13800</v>
      </c>
      <c r="E76" s="15">
        <v>13047</v>
      </c>
      <c r="F76" s="15" t="s">
        <v>3339</v>
      </c>
      <c r="G76" s="15" t="s">
        <v>3385</v>
      </c>
      <c r="H76" s="7"/>
      <c r="I76" s="15"/>
      <c r="J76" s="28">
        <v>26463</v>
      </c>
    </row>
    <row r="77" spans="1:10" s="32" customFormat="1" x14ac:dyDescent="0.35">
      <c r="A77" s="31"/>
      <c r="B77" s="31"/>
      <c r="C77" s="31"/>
      <c r="F77" s="31"/>
      <c r="G77" s="31"/>
      <c r="H77" s="5"/>
      <c r="I77" s="32" t="s">
        <v>3436</v>
      </c>
      <c r="J77" s="33">
        <v>2328851.4299999997</v>
      </c>
    </row>
    <row r="78" spans="1:10" s="32" customFormat="1" x14ac:dyDescent="0.35">
      <c r="A78" s="31"/>
      <c r="B78" s="31"/>
      <c r="C78" s="31"/>
      <c r="F78" s="31"/>
      <c r="G78" s="31"/>
      <c r="H78" s="5"/>
      <c r="I78" s="32" t="s">
        <v>3435</v>
      </c>
      <c r="J78" s="33">
        <v>27373487.754217599</v>
      </c>
    </row>
  </sheetData>
  <conditionalFormatting sqref="F77:F1048576">
    <cfRule type="duplicateValues" dxfId="11" priority="11"/>
  </conditionalFormatting>
  <conditionalFormatting sqref="F1">
    <cfRule type="duplicateValues" dxfId="10" priority="10"/>
  </conditionalFormatting>
  <conditionalFormatting sqref="F2:F76">
    <cfRule type="duplicateValues" dxfId="9" priority="9"/>
  </conditionalFormatting>
  <conditionalFormatting sqref="F1:F1048576">
    <cfRule type="duplicateValues" dxfId="8" priority="6"/>
    <cfRule type="duplicateValues" dxfId="7" priority="7"/>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7"/>
  <sheetViews>
    <sheetView topLeftCell="A570" workbookViewId="0">
      <selection activeCell="C587" sqref="C587"/>
    </sheetView>
  </sheetViews>
  <sheetFormatPr baseColWidth="10" defaultRowHeight="14.5" x14ac:dyDescent="0.35"/>
  <cols>
    <col min="1" max="1" width="25.54296875" style="6" bestFit="1" customWidth="1"/>
    <col min="2" max="2" width="15.7265625" bestFit="1" customWidth="1"/>
    <col min="3" max="3" width="53.54296875" bestFit="1" customWidth="1"/>
  </cols>
  <sheetData>
    <row r="1" spans="1:3" ht="15.5" x14ac:dyDescent="0.35">
      <c r="A1" s="10" t="s">
        <v>2002</v>
      </c>
      <c r="B1" s="8" t="s">
        <v>2003</v>
      </c>
      <c r="C1" s="8" t="s">
        <v>206</v>
      </c>
    </row>
    <row r="2" spans="1:3" ht="15.5" x14ac:dyDescent="0.35">
      <c r="A2" s="11" t="s">
        <v>2004</v>
      </c>
      <c r="B2" s="9">
        <v>1</v>
      </c>
      <c r="C2" s="9" t="s">
        <v>2005</v>
      </c>
    </row>
    <row r="3" spans="1:3" ht="15.5" x14ac:dyDescent="0.35">
      <c r="A3" s="11" t="s">
        <v>1435</v>
      </c>
      <c r="B3" s="9">
        <v>1</v>
      </c>
      <c r="C3" s="9" t="s">
        <v>2006</v>
      </c>
    </row>
    <row r="4" spans="1:3" ht="15.5" x14ac:dyDescent="0.35">
      <c r="A4" s="11" t="s">
        <v>1648</v>
      </c>
      <c r="B4" s="9">
        <v>1</v>
      </c>
      <c r="C4" s="9" t="s">
        <v>2007</v>
      </c>
    </row>
    <row r="5" spans="1:3" ht="15.5" x14ac:dyDescent="0.35">
      <c r="A5" s="11" t="s">
        <v>1346</v>
      </c>
      <c r="B5" s="9">
        <v>1</v>
      </c>
      <c r="C5" s="9" t="s">
        <v>2008</v>
      </c>
    </row>
    <row r="6" spans="1:3" ht="15.5" x14ac:dyDescent="0.35">
      <c r="A6" s="11" t="s">
        <v>685</v>
      </c>
      <c r="B6" s="9">
        <v>1</v>
      </c>
      <c r="C6" s="9" t="s">
        <v>2009</v>
      </c>
    </row>
    <row r="7" spans="1:3" ht="15.5" x14ac:dyDescent="0.35">
      <c r="A7" s="11" t="s">
        <v>737</v>
      </c>
      <c r="B7" s="9">
        <v>1</v>
      </c>
      <c r="C7" s="9" t="s">
        <v>2010</v>
      </c>
    </row>
    <row r="8" spans="1:3" ht="15.5" x14ac:dyDescent="0.35">
      <c r="A8" s="11" t="s">
        <v>1310</v>
      </c>
      <c r="B8" s="9">
        <v>1</v>
      </c>
      <c r="C8" s="9" t="s">
        <v>2011</v>
      </c>
    </row>
    <row r="9" spans="1:3" ht="15.5" x14ac:dyDescent="0.35">
      <c r="A9" s="11" t="s">
        <v>1408</v>
      </c>
      <c r="B9" s="9">
        <v>1</v>
      </c>
      <c r="C9" s="9" t="s">
        <v>2012</v>
      </c>
    </row>
    <row r="10" spans="1:3" ht="15.5" x14ac:dyDescent="0.35">
      <c r="A10" s="11" t="s">
        <v>1123</v>
      </c>
      <c r="B10" s="9">
        <v>1</v>
      </c>
      <c r="C10" s="9" t="s">
        <v>2013</v>
      </c>
    </row>
    <row r="11" spans="1:3" ht="15.5" x14ac:dyDescent="0.35">
      <c r="A11" s="11" t="s">
        <v>1415</v>
      </c>
      <c r="B11" s="9">
        <v>1</v>
      </c>
      <c r="C11" s="9" t="s">
        <v>2014</v>
      </c>
    </row>
    <row r="12" spans="1:3" ht="15.5" x14ac:dyDescent="0.35">
      <c r="A12" s="11" t="s">
        <v>841</v>
      </c>
      <c r="B12" s="9">
        <v>1</v>
      </c>
      <c r="C12" s="9" t="s">
        <v>2015</v>
      </c>
    </row>
    <row r="13" spans="1:3" ht="15.5" x14ac:dyDescent="0.35">
      <c r="A13" s="11" t="s">
        <v>798</v>
      </c>
      <c r="B13" s="9">
        <v>1</v>
      </c>
      <c r="C13" s="9" t="s">
        <v>2014</v>
      </c>
    </row>
    <row r="14" spans="1:3" ht="15.5" x14ac:dyDescent="0.35">
      <c r="A14" s="11" t="s">
        <v>801</v>
      </c>
      <c r="B14" s="9">
        <v>1</v>
      </c>
      <c r="C14" s="9" t="s">
        <v>2016</v>
      </c>
    </row>
    <row r="15" spans="1:3" ht="15.5" x14ac:dyDescent="0.35">
      <c r="A15" s="11" t="s">
        <v>364</v>
      </c>
      <c r="B15" s="9">
        <v>1</v>
      </c>
      <c r="C15" s="9" t="s">
        <v>2017</v>
      </c>
    </row>
    <row r="16" spans="1:3" ht="15.5" x14ac:dyDescent="0.35">
      <c r="A16" s="11" t="s">
        <v>1547</v>
      </c>
      <c r="B16" s="9">
        <v>1</v>
      </c>
      <c r="C16" s="9" t="s">
        <v>2018</v>
      </c>
    </row>
    <row r="17" spans="1:3" ht="15.5" x14ac:dyDescent="0.35">
      <c r="A17" s="11" t="s">
        <v>895</v>
      </c>
      <c r="B17" s="9">
        <v>1</v>
      </c>
      <c r="C17" s="9" t="s">
        <v>2019</v>
      </c>
    </row>
    <row r="18" spans="1:3" ht="15.5" x14ac:dyDescent="0.35">
      <c r="A18" s="11" t="s">
        <v>592</v>
      </c>
      <c r="B18" s="9">
        <v>1</v>
      </c>
      <c r="C18" s="9" t="s">
        <v>2020</v>
      </c>
    </row>
    <row r="19" spans="1:3" ht="15.5" x14ac:dyDescent="0.35">
      <c r="A19" s="11" t="s">
        <v>138</v>
      </c>
      <c r="B19" s="9">
        <v>1</v>
      </c>
      <c r="C19" s="9" t="s">
        <v>2021</v>
      </c>
    </row>
    <row r="20" spans="1:3" ht="15.5" x14ac:dyDescent="0.35">
      <c r="A20" s="11" t="s">
        <v>1181</v>
      </c>
      <c r="B20" s="9">
        <v>1</v>
      </c>
      <c r="C20" s="9" t="s">
        <v>2022</v>
      </c>
    </row>
    <row r="21" spans="1:3" ht="15.5" x14ac:dyDescent="0.35">
      <c r="A21" s="11" t="s">
        <v>1775</v>
      </c>
      <c r="B21" s="9">
        <v>1</v>
      </c>
      <c r="C21" s="9" t="s">
        <v>2023</v>
      </c>
    </row>
    <row r="22" spans="1:3" ht="15.5" x14ac:dyDescent="0.35">
      <c r="A22" s="11" t="s">
        <v>774</v>
      </c>
      <c r="B22" s="9">
        <v>1</v>
      </c>
      <c r="C22" s="9" t="s">
        <v>2024</v>
      </c>
    </row>
    <row r="23" spans="1:3" ht="15.5" x14ac:dyDescent="0.35">
      <c r="A23" s="11" t="s">
        <v>1386</v>
      </c>
      <c r="B23" s="9">
        <v>1</v>
      </c>
      <c r="C23" s="9" t="s">
        <v>2024</v>
      </c>
    </row>
    <row r="24" spans="1:3" ht="15.5" x14ac:dyDescent="0.35">
      <c r="A24" s="11" t="s">
        <v>1651</v>
      </c>
      <c r="B24" s="9">
        <v>1</v>
      </c>
      <c r="C24" s="9" t="s">
        <v>2025</v>
      </c>
    </row>
    <row r="25" spans="1:3" ht="15.5" x14ac:dyDescent="0.35">
      <c r="A25" s="11" t="s">
        <v>800</v>
      </c>
      <c r="B25" s="9">
        <v>1</v>
      </c>
      <c r="C25" s="9" t="s">
        <v>2026</v>
      </c>
    </row>
    <row r="26" spans="1:3" ht="15.5" x14ac:dyDescent="0.35">
      <c r="A26" s="11" t="s">
        <v>1399</v>
      </c>
      <c r="B26" s="9">
        <v>1</v>
      </c>
      <c r="C26" s="9" t="s">
        <v>2027</v>
      </c>
    </row>
    <row r="27" spans="1:3" ht="15.5" x14ac:dyDescent="0.35">
      <c r="A27" s="11" t="s">
        <v>659</v>
      </c>
      <c r="B27" s="9">
        <v>1</v>
      </c>
      <c r="C27" s="9" t="s">
        <v>2028</v>
      </c>
    </row>
    <row r="28" spans="1:3" ht="15.5" x14ac:dyDescent="0.35">
      <c r="A28" s="11" t="s">
        <v>1847</v>
      </c>
      <c r="B28" s="9">
        <v>1</v>
      </c>
      <c r="C28" s="9" t="s">
        <v>2029</v>
      </c>
    </row>
    <row r="29" spans="1:3" ht="15.5" x14ac:dyDescent="0.35">
      <c r="A29" s="11" t="s">
        <v>1152</v>
      </c>
      <c r="B29" s="9">
        <v>1</v>
      </c>
      <c r="C29" s="9" t="s">
        <v>2030</v>
      </c>
    </row>
    <row r="30" spans="1:3" ht="15.5" x14ac:dyDescent="0.35">
      <c r="A30" s="11" t="s">
        <v>574</v>
      </c>
      <c r="B30" s="9">
        <v>1</v>
      </c>
      <c r="C30" s="9" t="s">
        <v>2031</v>
      </c>
    </row>
    <row r="31" spans="1:3" ht="15.5" x14ac:dyDescent="0.35">
      <c r="A31" s="11" t="s">
        <v>1115</v>
      </c>
      <c r="B31" s="9">
        <v>1</v>
      </c>
      <c r="C31" s="9" t="s">
        <v>2032</v>
      </c>
    </row>
    <row r="32" spans="1:3" ht="15.5" x14ac:dyDescent="0.35">
      <c r="A32" s="11" t="s">
        <v>1188</v>
      </c>
      <c r="B32" s="9">
        <v>1</v>
      </c>
      <c r="C32" s="9" t="s">
        <v>2033</v>
      </c>
    </row>
    <row r="33" spans="1:3" ht="15.5" x14ac:dyDescent="0.35">
      <c r="A33" s="11" t="s">
        <v>1433</v>
      </c>
      <c r="B33" s="9">
        <v>1</v>
      </c>
      <c r="C33" s="9" t="s">
        <v>2034</v>
      </c>
    </row>
    <row r="34" spans="1:3" ht="15.5" x14ac:dyDescent="0.35">
      <c r="A34" s="11" t="s">
        <v>1582</v>
      </c>
      <c r="B34" s="9">
        <v>1</v>
      </c>
      <c r="C34" s="9" t="s">
        <v>2035</v>
      </c>
    </row>
    <row r="35" spans="1:3" ht="15.5" x14ac:dyDescent="0.35">
      <c r="A35" s="11" t="s">
        <v>318</v>
      </c>
      <c r="B35" s="9">
        <v>1</v>
      </c>
      <c r="C35" s="9" t="s">
        <v>2036</v>
      </c>
    </row>
    <row r="36" spans="1:3" ht="15.5" x14ac:dyDescent="0.35">
      <c r="A36" s="11" t="s">
        <v>1101</v>
      </c>
      <c r="B36" s="9">
        <v>1</v>
      </c>
      <c r="C36" s="9" t="s">
        <v>2037</v>
      </c>
    </row>
    <row r="37" spans="1:3" ht="15.5" x14ac:dyDescent="0.35">
      <c r="A37" s="11" t="s">
        <v>1213</v>
      </c>
      <c r="B37" s="9">
        <v>1</v>
      </c>
      <c r="C37" s="9" t="s">
        <v>2038</v>
      </c>
    </row>
    <row r="38" spans="1:3" ht="15.5" x14ac:dyDescent="0.35">
      <c r="A38" s="11" t="s">
        <v>713</v>
      </c>
      <c r="B38" s="9">
        <v>1</v>
      </c>
      <c r="C38" s="9" t="s">
        <v>2039</v>
      </c>
    </row>
    <row r="39" spans="1:3" ht="15.5" x14ac:dyDescent="0.35">
      <c r="A39" s="11" t="s">
        <v>1356</v>
      </c>
      <c r="B39" s="9">
        <v>1</v>
      </c>
      <c r="C39" s="9" t="s">
        <v>2040</v>
      </c>
    </row>
    <row r="40" spans="1:3" ht="15.5" x14ac:dyDescent="0.35">
      <c r="A40" s="11" t="s">
        <v>1778</v>
      </c>
      <c r="B40" s="9">
        <v>1</v>
      </c>
      <c r="C40" s="9" t="s">
        <v>2041</v>
      </c>
    </row>
    <row r="41" spans="1:3" ht="15.5" x14ac:dyDescent="0.35">
      <c r="A41" s="11" t="s">
        <v>802</v>
      </c>
      <c r="B41" s="9">
        <v>1</v>
      </c>
      <c r="C41" s="9" t="s">
        <v>2042</v>
      </c>
    </row>
    <row r="42" spans="1:3" ht="15.5" x14ac:dyDescent="0.35">
      <c r="A42" s="11" t="s">
        <v>443</v>
      </c>
      <c r="B42" s="9">
        <v>1</v>
      </c>
      <c r="C42" s="9" t="s">
        <v>2043</v>
      </c>
    </row>
    <row r="43" spans="1:3" ht="15.5" x14ac:dyDescent="0.35">
      <c r="A43" s="11" t="s">
        <v>400</v>
      </c>
      <c r="B43" s="9">
        <v>1</v>
      </c>
      <c r="C43" s="9" t="s">
        <v>2024</v>
      </c>
    </row>
    <row r="44" spans="1:3" ht="15.5" x14ac:dyDescent="0.35">
      <c r="A44" s="11" t="s">
        <v>1473</v>
      </c>
      <c r="B44" s="9">
        <v>1</v>
      </c>
      <c r="C44" s="9" t="s">
        <v>2044</v>
      </c>
    </row>
    <row r="45" spans="1:3" ht="15.5" x14ac:dyDescent="0.35">
      <c r="A45" s="11" t="s">
        <v>1132</v>
      </c>
      <c r="B45" s="9">
        <v>1</v>
      </c>
      <c r="C45" s="9" t="s">
        <v>2045</v>
      </c>
    </row>
    <row r="46" spans="1:3" ht="15.5" x14ac:dyDescent="0.35">
      <c r="A46" s="11" t="s">
        <v>386</v>
      </c>
      <c r="B46" s="9">
        <v>1</v>
      </c>
      <c r="C46" s="9" t="s">
        <v>2017</v>
      </c>
    </row>
    <row r="47" spans="1:3" ht="15.5" x14ac:dyDescent="0.35">
      <c r="A47" s="11" t="s">
        <v>433</v>
      </c>
      <c r="B47" s="9">
        <v>1</v>
      </c>
      <c r="C47" s="9" t="s">
        <v>2046</v>
      </c>
    </row>
    <row r="48" spans="1:3" ht="15.5" x14ac:dyDescent="0.35">
      <c r="A48" s="11" t="s">
        <v>1409</v>
      </c>
      <c r="B48" s="9">
        <v>1</v>
      </c>
      <c r="C48" s="9" t="s">
        <v>2047</v>
      </c>
    </row>
    <row r="49" spans="1:3" ht="15.5" x14ac:dyDescent="0.35">
      <c r="A49" s="11" t="s">
        <v>1950</v>
      </c>
      <c r="B49" s="9">
        <v>1</v>
      </c>
      <c r="C49" s="9" t="s">
        <v>2048</v>
      </c>
    </row>
    <row r="50" spans="1:3" ht="15.5" x14ac:dyDescent="0.35">
      <c r="A50" s="11" t="s">
        <v>556</v>
      </c>
      <c r="B50" s="9">
        <v>1</v>
      </c>
      <c r="C50" s="9" t="s">
        <v>2049</v>
      </c>
    </row>
    <row r="51" spans="1:3" ht="15.5" x14ac:dyDescent="0.35">
      <c r="A51" s="11" t="s">
        <v>1951</v>
      </c>
      <c r="B51" s="9">
        <v>1</v>
      </c>
      <c r="C51" s="9" t="s">
        <v>2050</v>
      </c>
    </row>
    <row r="52" spans="1:3" ht="15.5" x14ac:dyDescent="0.35">
      <c r="A52" s="11" t="s">
        <v>1359</v>
      </c>
      <c r="B52" s="9">
        <v>1</v>
      </c>
      <c r="C52" s="9" t="s">
        <v>2051</v>
      </c>
    </row>
    <row r="53" spans="1:3" ht="15.5" x14ac:dyDescent="0.35">
      <c r="A53" s="11" t="s">
        <v>1064</v>
      </c>
      <c r="B53" s="9">
        <v>1</v>
      </c>
      <c r="C53" s="9" t="s">
        <v>2052</v>
      </c>
    </row>
    <row r="54" spans="1:3" ht="15.5" x14ac:dyDescent="0.35">
      <c r="A54" s="11" t="s">
        <v>1565</v>
      </c>
      <c r="B54" s="9">
        <v>1</v>
      </c>
      <c r="C54" s="9" t="s">
        <v>2037</v>
      </c>
    </row>
    <row r="55" spans="1:3" ht="15.5" x14ac:dyDescent="0.35">
      <c r="A55" s="11" t="s">
        <v>147</v>
      </c>
      <c r="B55" s="9">
        <v>1</v>
      </c>
      <c r="C55" s="9" t="s">
        <v>2053</v>
      </c>
    </row>
    <row r="56" spans="1:3" ht="15.5" x14ac:dyDescent="0.35">
      <c r="A56" s="11" t="s">
        <v>147</v>
      </c>
      <c r="B56" s="9">
        <v>2</v>
      </c>
      <c r="C56" s="9" t="s">
        <v>2054</v>
      </c>
    </row>
    <row r="57" spans="1:3" ht="15.5" x14ac:dyDescent="0.35">
      <c r="A57" s="11" t="s">
        <v>950</v>
      </c>
      <c r="B57" s="9">
        <v>1</v>
      </c>
      <c r="C57" s="9" t="s">
        <v>2055</v>
      </c>
    </row>
    <row r="58" spans="1:3" ht="15.5" x14ac:dyDescent="0.35">
      <c r="A58" s="11" t="s">
        <v>773</v>
      </c>
      <c r="B58" s="9">
        <v>1</v>
      </c>
      <c r="C58" s="9" t="s">
        <v>2056</v>
      </c>
    </row>
    <row r="59" spans="1:3" ht="15.5" x14ac:dyDescent="0.35">
      <c r="A59" s="11" t="s">
        <v>1358</v>
      </c>
      <c r="B59" s="9">
        <v>1</v>
      </c>
      <c r="C59" s="9" t="s">
        <v>2057</v>
      </c>
    </row>
    <row r="60" spans="1:3" ht="15.5" x14ac:dyDescent="0.35">
      <c r="A60" s="11" t="s">
        <v>1783</v>
      </c>
      <c r="B60" s="9">
        <v>1</v>
      </c>
      <c r="C60" s="9" t="s">
        <v>2058</v>
      </c>
    </row>
    <row r="61" spans="1:3" ht="15.5" x14ac:dyDescent="0.35">
      <c r="A61" s="11" t="s">
        <v>307</v>
      </c>
      <c r="B61" s="9">
        <v>1</v>
      </c>
      <c r="C61" s="9" t="s">
        <v>2059</v>
      </c>
    </row>
    <row r="62" spans="1:3" ht="15.5" x14ac:dyDescent="0.35">
      <c r="A62" s="11" t="s">
        <v>1378</v>
      </c>
      <c r="B62" s="9">
        <v>1</v>
      </c>
      <c r="C62" s="9" t="s">
        <v>2853</v>
      </c>
    </row>
    <row r="63" spans="1:3" ht="15.5" x14ac:dyDescent="0.35">
      <c r="A63" s="11" t="s">
        <v>117</v>
      </c>
      <c r="B63" s="9">
        <v>1</v>
      </c>
      <c r="C63" s="9" t="s">
        <v>211</v>
      </c>
    </row>
    <row r="64" spans="1:3" ht="15.5" x14ac:dyDescent="0.35">
      <c r="A64" s="11" t="s">
        <v>1137</v>
      </c>
      <c r="B64" s="9">
        <v>1</v>
      </c>
      <c r="C64" s="9" t="s">
        <v>2060</v>
      </c>
    </row>
    <row r="65" spans="1:3" ht="15.5" x14ac:dyDescent="0.35">
      <c r="A65" s="11" t="s">
        <v>1131</v>
      </c>
      <c r="B65" s="9">
        <v>1</v>
      </c>
      <c r="C65" s="9" t="s">
        <v>2060</v>
      </c>
    </row>
    <row r="66" spans="1:3" ht="15.5" x14ac:dyDescent="0.35">
      <c r="A66" s="11" t="s">
        <v>1072</v>
      </c>
      <c r="B66" s="9">
        <v>1</v>
      </c>
      <c r="C66" s="9" t="s">
        <v>2061</v>
      </c>
    </row>
    <row r="67" spans="1:3" ht="15.5" x14ac:dyDescent="0.35">
      <c r="A67" s="11" t="s">
        <v>116</v>
      </c>
      <c r="B67" s="9">
        <v>1</v>
      </c>
      <c r="C67" s="9" t="s">
        <v>210</v>
      </c>
    </row>
    <row r="68" spans="1:3" ht="15.5" x14ac:dyDescent="0.35">
      <c r="A68" s="11" t="s">
        <v>116</v>
      </c>
      <c r="B68" s="9">
        <v>2</v>
      </c>
      <c r="C68" s="9" t="s">
        <v>2062</v>
      </c>
    </row>
    <row r="69" spans="1:3" ht="15.5" x14ac:dyDescent="0.35">
      <c r="A69" s="11" t="s">
        <v>844</v>
      </c>
      <c r="B69" s="9">
        <v>1</v>
      </c>
      <c r="C69" s="9" t="s">
        <v>2063</v>
      </c>
    </row>
    <row r="70" spans="1:3" ht="15.5" x14ac:dyDescent="0.35">
      <c r="A70" s="11" t="s">
        <v>844</v>
      </c>
      <c r="B70" s="9">
        <v>2</v>
      </c>
      <c r="C70" s="9" t="s">
        <v>2064</v>
      </c>
    </row>
    <row r="71" spans="1:3" ht="15.5" x14ac:dyDescent="0.35">
      <c r="A71" s="11" t="s">
        <v>844</v>
      </c>
      <c r="B71" s="9">
        <v>3</v>
      </c>
      <c r="C71" s="9" t="s">
        <v>2065</v>
      </c>
    </row>
    <row r="72" spans="1:3" ht="15.5" x14ac:dyDescent="0.35">
      <c r="A72" s="11" t="s">
        <v>844</v>
      </c>
      <c r="B72" s="9">
        <v>4</v>
      </c>
      <c r="C72" s="9" t="s">
        <v>2066</v>
      </c>
    </row>
    <row r="73" spans="1:3" ht="15.5" x14ac:dyDescent="0.35">
      <c r="A73" s="11" t="s">
        <v>626</v>
      </c>
      <c r="B73" s="9">
        <v>1</v>
      </c>
      <c r="C73" s="9" t="s">
        <v>2067</v>
      </c>
    </row>
    <row r="74" spans="1:3" ht="15.5" x14ac:dyDescent="0.35">
      <c r="A74" s="11" t="s">
        <v>1397</v>
      </c>
      <c r="B74" s="9">
        <v>1</v>
      </c>
      <c r="C74" s="9" t="s">
        <v>2068</v>
      </c>
    </row>
    <row r="75" spans="1:3" ht="15.5" x14ac:dyDescent="0.35">
      <c r="A75" s="11" t="s">
        <v>1363</v>
      </c>
      <c r="B75" s="9">
        <v>1</v>
      </c>
      <c r="C75" s="9" t="s">
        <v>2069</v>
      </c>
    </row>
    <row r="76" spans="1:3" ht="15.5" x14ac:dyDescent="0.35">
      <c r="A76" s="11" t="s">
        <v>314</v>
      </c>
      <c r="B76" s="9">
        <v>1</v>
      </c>
      <c r="C76" s="9" t="s">
        <v>2070</v>
      </c>
    </row>
    <row r="77" spans="1:3" ht="15.5" x14ac:dyDescent="0.35">
      <c r="A77" s="11" t="s">
        <v>768</v>
      </c>
      <c r="B77" s="9">
        <v>1</v>
      </c>
      <c r="C77" s="9" t="s">
        <v>2071</v>
      </c>
    </row>
    <row r="78" spans="1:3" ht="15.5" x14ac:dyDescent="0.35">
      <c r="A78" s="11" t="s">
        <v>766</v>
      </c>
      <c r="B78" s="9">
        <v>1</v>
      </c>
      <c r="C78" s="9" t="s">
        <v>2072</v>
      </c>
    </row>
    <row r="79" spans="1:3" ht="15.5" x14ac:dyDescent="0.35">
      <c r="A79" s="11" t="s">
        <v>522</v>
      </c>
      <c r="B79" s="9">
        <v>1</v>
      </c>
      <c r="C79" s="9" t="s">
        <v>2073</v>
      </c>
    </row>
    <row r="80" spans="1:3" ht="15.5" x14ac:dyDescent="0.35">
      <c r="A80" s="11" t="s">
        <v>907</v>
      </c>
      <c r="B80" s="9">
        <v>1</v>
      </c>
      <c r="C80" s="9" t="s">
        <v>2074</v>
      </c>
    </row>
    <row r="81" spans="1:3" ht="15.5" x14ac:dyDescent="0.35">
      <c r="A81" s="11" t="s">
        <v>890</v>
      </c>
      <c r="B81" s="9">
        <v>1</v>
      </c>
      <c r="C81" s="9" t="s">
        <v>2075</v>
      </c>
    </row>
    <row r="82" spans="1:3" ht="15.5" x14ac:dyDescent="0.35">
      <c r="A82" s="11" t="s">
        <v>1368</v>
      </c>
      <c r="B82" s="9">
        <v>1</v>
      </c>
      <c r="C82" s="9" t="s">
        <v>2076</v>
      </c>
    </row>
    <row r="83" spans="1:3" ht="15.5" x14ac:dyDescent="0.35">
      <c r="A83" s="11" t="s">
        <v>1501</v>
      </c>
      <c r="B83" s="9">
        <v>1</v>
      </c>
      <c r="C83" s="9" t="s">
        <v>2077</v>
      </c>
    </row>
    <row r="84" spans="1:3" ht="15.5" x14ac:dyDescent="0.35">
      <c r="A84" s="11" t="s">
        <v>510</v>
      </c>
      <c r="B84" s="9">
        <v>1</v>
      </c>
      <c r="C84" s="9" t="s">
        <v>2078</v>
      </c>
    </row>
    <row r="85" spans="1:3" ht="15.5" x14ac:dyDescent="0.35">
      <c r="A85" s="11" t="s">
        <v>1116</v>
      </c>
      <c r="B85" s="9">
        <v>1</v>
      </c>
      <c r="C85" s="9" t="s">
        <v>2079</v>
      </c>
    </row>
    <row r="86" spans="1:3" ht="15.5" x14ac:dyDescent="0.35">
      <c r="A86" s="11" t="s">
        <v>780</v>
      </c>
      <c r="B86" s="9">
        <v>1</v>
      </c>
      <c r="C86" s="9" t="s">
        <v>2080</v>
      </c>
    </row>
    <row r="87" spans="1:3" ht="15.5" x14ac:dyDescent="0.35">
      <c r="A87" s="11" t="s">
        <v>1434</v>
      </c>
      <c r="B87" s="9">
        <v>1</v>
      </c>
      <c r="C87" s="9" t="s">
        <v>2081</v>
      </c>
    </row>
    <row r="88" spans="1:3" ht="15.5" x14ac:dyDescent="0.35">
      <c r="A88" s="11" t="s">
        <v>1542</v>
      </c>
      <c r="B88" s="9">
        <v>1</v>
      </c>
      <c r="C88" s="9" t="s">
        <v>2082</v>
      </c>
    </row>
    <row r="89" spans="1:3" ht="15.5" x14ac:dyDescent="0.35">
      <c r="A89" s="11" t="s">
        <v>446</v>
      </c>
      <c r="B89" s="9">
        <v>1</v>
      </c>
      <c r="C89" s="9" t="s">
        <v>2063</v>
      </c>
    </row>
    <row r="90" spans="1:3" ht="15.5" x14ac:dyDescent="0.35">
      <c r="A90" s="11" t="s">
        <v>369</v>
      </c>
      <c r="B90" s="9">
        <v>1</v>
      </c>
      <c r="C90" s="9" t="s">
        <v>2017</v>
      </c>
    </row>
    <row r="91" spans="1:3" ht="15.5" x14ac:dyDescent="0.35">
      <c r="A91" s="11" t="s">
        <v>1078</v>
      </c>
      <c r="B91" s="9">
        <v>1</v>
      </c>
      <c r="C91" s="9" t="s">
        <v>2083</v>
      </c>
    </row>
    <row r="92" spans="1:3" ht="15.5" x14ac:dyDescent="0.35">
      <c r="A92" s="11" t="s">
        <v>573</v>
      </c>
      <c r="B92" s="9">
        <v>1</v>
      </c>
      <c r="C92" s="9" t="s">
        <v>2083</v>
      </c>
    </row>
    <row r="93" spans="1:3" ht="15.5" x14ac:dyDescent="0.35">
      <c r="A93" s="11" t="s">
        <v>883</v>
      </c>
      <c r="B93" s="9">
        <v>1</v>
      </c>
      <c r="C93" s="9" t="s">
        <v>2084</v>
      </c>
    </row>
    <row r="94" spans="1:3" ht="15.5" x14ac:dyDescent="0.35">
      <c r="A94" s="11" t="s">
        <v>904</v>
      </c>
      <c r="B94" s="9">
        <v>1</v>
      </c>
      <c r="C94" s="9" t="s">
        <v>2085</v>
      </c>
    </row>
    <row r="95" spans="1:3" ht="15.5" x14ac:dyDescent="0.35">
      <c r="A95" s="11" t="s">
        <v>765</v>
      </c>
      <c r="B95" s="9">
        <v>1</v>
      </c>
      <c r="C95" s="9" t="s">
        <v>2086</v>
      </c>
    </row>
    <row r="96" spans="1:3" ht="15.5" x14ac:dyDescent="0.35">
      <c r="A96" s="11" t="s">
        <v>329</v>
      </c>
      <c r="B96" s="9">
        <v>1</v>
      </c>
      <c r="C96" s="9" t="s">
        <v>2059</v>
      </c>
    </row>
    <row r="97" spans="1:3" ht="15.5" x14ac:dyDescent="0.35">
      <c r="A97" s="11" t="s">
        <v>459</v>
      </c>
      <c r="B97" s="9">
        <v>1</v>
      </c>
      <c r="C97" s="9" t="s">
        <v>211</v>
      </c>
    </row>
    <row r="98" spans="1:3" ht="15.5" x14ac:dyDescent="0.35">
      <c r="A98" s="11" t="s">
        <v>459</v>
      </c>
      <c r="B98" s="9">
        <v>2</v>
      </c>
      <c r="C98" s="9" t="s">
        <v>2087</v>
      </c>
    </row>
    <row r="99" spans="1:3" ht="15.5" x14ac:dyDescent="0.35">
      <c r="A99" s="11" t="s">
        <v>1953</v>
      </c>
      <c r="B99" s="9">
        <v>1</v>
      </c>
      <c r="C99" s="9" t="s">
        <v>2088</v>
      </c>
    </row>
    <row r="100" spans="1:3" ht="15.5" x14ac:dyDescent="0.35">
      <c r="A100" s="11" t="s">
        <v>482</v>
      </c>
      <c r="B100" s="9">
        <v>1</v>
      </c>
      <c r="C100" s="9" t="s">
        <v>2089</v>
      </c>
    </row>
    <row r="101" spans="1:3" ht="15.5" x14ac:dyDescent="0.35">
      <c r="A101" s="11" t="s">
        <v>1357</v>
      </c>
      <c r="B101" s="9">
        <v>1</v>
      </c>
      <c r="C101" s="9" t="s">
        <v>2090</v>
      </c>
    </row>
    <row r="102" spans="1:3" ht="15.5" x14ac:dyDescent="0.35">
      <c r="A102" s="11" t="s">
        <v>1362</v>
      </c>
      <c r="B102" s="9">
        <v>1</v>
      </c>
      <c r="C102" s="9" t="s">
        <v>2091</v>
      </c>
    </row>
    <row r="103" spans="1:3" ht="15.5" x14ac:dyDescent="0.35">
      <c r="A103" s="11" t="s">
        <v>447</v>
      </c>
      <c r="B103" s="9">
        <v>1</v>
      </c>
      <c r="C103" s="9" t="s">
        <v>2092</v>
      </c>
    </row>
    <row r="104" spans="1:3" ht="15.5" x14ac:dyDescent="0.35">
      <c r="A104" s="11" t="s">
        <v>1791</v>
      </c>
      <c r="B104" s="9">
        <v>1</v>
      </c>
      <c r="C104" s="9" t="s">
        <v>2093</v>
      </c>
    </row>
    <row r="105" spans="1:3" ht="15.5" x14ac:dyDescent="0.35">
      <c r="A105" s="11" t="s">
        <v>767</v>
      </c>
      <c r="B105" s="9">
        <v>1</v>
      </c>
      <c r="C105" s="9" t="s">
        <v>2094</v>
      </c>
    </row>
    <row r="106" spans="1:3" ht="15.5" x14ac:dyDescent="0.35">
      <c r="A106" s="11" t="s">
        <v>1574</v>
      </c>
      <c r="B106" s="9">
        <v>1</v>
      </c>
      <c r="C106" s="9" t="s">
        <v>2095</v>
      </c>
    </row>
    <row r="107" spans="1:3" ht="15.5" x14ac:dyDescent="0.35">
      <c r="A107" s="11" t="s">
        <v>1504</v>
      </c>
      <c r="B107" s="9">
        <v>1</v>
      </c>
      <c r="C107" s="9" t="s">
        <v>2096</v>
      </c>
    </row>
    <row r="108" spans="1:3" ht="15.5" x14ac:dyDescent="0.35">
      <c r="A108" s="11" t="s">
        <v>504</v>
      </c>
      <c r="B108" s="9">
        <v>1</v>
      </c>
      <c r="C108" s="9" t="s">
        <v>2097</v>
      </c>
    </row>
    <row r="109" spans="1:3" ht="15.5" x14ac:dyDescent="0.35">
      <c r="A109" s="11" t="s">
        <v>898</v>
      </c>
      <c r="B109" s="9">
        <v>1</v>
      </c>
      <c r="C109" s="9" t="s">
        <v>2098</v>
      </c>
    </row>
    <row r="110" spans="1:3" ht="15.5" x14ac:dyDescent="0.35">
      <c r="A110" s="11" t="s">
        <v>342</v>
      </c>
      <c r="B110" s="9">
        <v>1</v>
      </c>
      <c r="C110" s="9" t="s">
        <v>2099</v>
      </c>
    </row>
    <row r="111" spans="1:3" ht="15.5" x14ac:dyDescent="0.35">
      <c r="A111" s="11" t="s">
        <v>1360</v>
      </c>
      <c r="B111" s="9">
        <v>1</v>
      </c>
      <c r="C111" s="9" t="s">
        <v>2100</v>
      </c>
    </row>
    <row r="112" spans="1:3" ht="15.5" x14ac:dyDescent="0.35">
      <c r="A112" s="11" t="s">
        <v>839</v>
      </c>
      <c r="B112" s="9">
        <v>1</v>
      </c>
      <c r="C112" s="9" t="s">
        <v>2101</v>
      </c>
    </row>
    <row r="113" spans="1:3" ht="15.5" x14ac:dyDescent="0.35">
      <c r="A113" s="11" t="s">
        <v>1532</v>
      </c>
      <c r="B113" s="9">
        <v>1</v>
      </c>
      <c r="C113" s="9" t="s">
        <v>2102</v>
      </c>
    </row>
    <row r="114" spans="1:3" ht="15.5" x14ac:dyDescent="0.35">
      <c r="A114" s="11" t="s">
        <v>1482</v>
      </c>
      <c r="B114" s="9">
        <v>1</v>
      </c>
      <c r="C114" s="9" t="s">
        <v>2103</v>
      </c>
    </row>
    <row r="115" spans="1:3" ht="15.5" x14ac:dyDescent="0.35">
      <c r="A115" s="11" t="s">
        <v>1438</v>
      </c>
      <c r="B115" s="9">
        <v>1</v>
      </c>
      <c r="C115" s="9" t="s">
        <v>2104</v>
      </c>
    </row>
    <row r="116" spans="1:3" ht="15.5" x14ac:dyDescent="0.35">
      <c r="A116" s="11" t="s">
        <v>1144</v>
      </c>
      <c r="B116" s="9">
        <v>1</v>
      </c>
      <c r="C116" s="9" t="s">
        <v>2060</v>
      </c>
    </row>
    <row r="117" spans="1:3" ht="15.5" x14ac:dyDescent="0.35">
      <c r="A117" s="11" t="s">
        <v>1512</v>
      </c>
      <c r="B117" s="9">
        <v>1</v>
      </c>
      <c r="C117" s="9" t="s">
        <v>2103</v>
      </c>
    </row>
    <row r="118" spans="1:3" ht="15.5" x14ac:dyDescent="0.35">
      <c r="A118" s="11" t="s">
        <v>777</v>
      </c>
      <c r="B118" s="9">
        <v>1</v>
      </c>
      <c r="C118" s="9" t="s">
        <v>2105</v>
      </c>
    </row>
    <row r="119" spans="1:3" ht="15.5" x14ac:dyDescent="0.35">
      <c r="A119" s="11" t="s">
        <v>1353</v>
      </c>
      <c r="B119" s="9">
        <v>1</v>
      </c>
      <c r="C119" s="9" t="s">
        <v>2106</v>
      </c>
    </row>
    <row r="120" spans="1:3" ht="15.5" x14ac:dyDescent="0.35">
      <c r="A120" s="11" t="s">
        <v>1264</v>
      </c>
      <c r="B120" s="9">
        <v>1</v>
      </c>
      <c r="C120" s="9" t="s">
        <v>2107</v>
      </c>
    </row>
    <row r="121" spans="1:3" ht="15.5" x14ac:dyDescent="0.35">
      <c r="A121" s="11" t="s">
        <v>327</v>
      </c>
      <c r="B121" s="9">
        <v>1</v>
      </c>
      <c r="C121" s="9" t="s">
        <v>2108</v>
      </c>
    </row>
    <row r="122" spans="1:3" ht="15.5" x14ac:dyDescent="0.35">
      <c r="A122" s="11" t="s">
        <v>1178</v>
      </c>
      <c r="B122" s="9">
        <v>1</v>
      </c>
      <c r="C122" s="9" t="s">
        <v>2109</v>
      </c>
    </row>
    <row r="123" spans="1:3" ht="15.5" x14ac:dyDescent="0.35">
      <c r="A123" s="11" t="s">
        <v>1155</v>
      </c>
      <c r="B123" s="9">
        <v>1</v>
      </c>
      <c r="C123" s="9" t="s">
        <v>2110</v>
      </c>
    </row>
    <row r="124" spans="1:3" ht="15.5" x14ac:dyDescent="0.35">
      <c r="A124" s="11" t="s">
        <v>118</v>
      </c>
      <c r="B124" s="9">
        <v>1</v>
      </c>
      <c r="C124" s="9" t="s">
        <v>212</v>
      </c>
    </row>
    <row r="125" spans="1:3" ht="15.5" x14ac:dyDescent="0.35">
      <c r="A125" s="11" t="s">
        <v>891</v>
      </c>
      <c r="B125" s="9">
        <v>1</v>
      </c>
      <c r="C125" s="9" t="s">
        <v>2111</v>
      </c>
    </row>
    <row r="126" spans="1:3" ht="15.5" x14ac:dyDescent="0.35">
      <c r="A126" s="11" t="s">
        <v>872</v>
      </c>
      <c r="B126" s="9">
        <v>1</v>
      </c>
      <c r="C126" s="9" t="s">
        <v>2112</v>
      </c>
    </row>
    <row r="127" spans="1:3" ht="15.5" x14ac:dyDescent="0.35">
      <c r="A127" s="11" t="s">
        <v>1062</v>
      </c>
      <c r="B127" s="9">
        <v>1</v>
      </c>
      <c r="C127" s="9" t="s">
        <v>2113</v>
      </c>
    </row>
    <row r="128" spans="1:3" ht="15.5" x14ac:dyDescent="0.35">
      <c r="A128" s="11" t="s">
        <v>1354</v>
      </c>
      <c r="B128" s="9">
        <v>1</v>
      </c>
      <c r="C128" s="9" t="s">
        <v>2114</v>
      </c>
    </row>
    <row r="129" spans="1:3" ht="15.5" x14ac:dyDescent="0.35">
      <c r="A129" s="11" t="s">
        <v>1643</v>
      </c>
      <c r="B129" s="9">
        <v>1</v>
      </c>
      <c r="C129" s="9" t="s">
        <v>2115</v>
      </c>
    </row>
    <row r="130" spans="1:3" ht="15.5" x14ac:dyDescent="0.35">
      <c r="A130" s="11" t="s">
        <v>518</v>
      </c>
      <c r="B130" s="9">
        <v>1</v>
      </c>
      <c r="C130" s="9" t="s">
        <v>2116</v>
      </c>
    </row>
    <row r="131" spans="1:3" ht="15.5" x14ac:dyDescent="0.35">
      <c r="A131" s="11" t="s">
        <v>886</v>
      </c>
      <c r="B131" s="9">
        <v>1</v>
      </c>
      <c r="C131" s="9" t="s">
        <v>2117</v>
      </c>
    </row>
    <row r="132" spans="1:3" ht="15.5" x14ac:dyDescent="0.35">
      <c r="A132" s="11" t="s">
        <v>795</v>
      </c>
      <c r="B132" s="9">
        <v>1</v>
      </c>
      <c r="C132" s="9" t="s">
        <v>2118</v>
      </c>
    </row>
    <row r="133" spans="1:3" ht="15.5" x14ac:dyDescent="0.35">
      <c r="A133" s="11" t="s">
        <v>432</v>
      </c>
      <c r="B133" s="9">
        <v>1</v>
      </c>
      <c r="C133" s="9" t="s">
        <v>2119</v>
      </c>
    </row>
    <row r="134" spans="1:3" ht="15.5" x14ac:dyDescent="0.35">
      <c r="A134" s="11" t="s">
        <v>888</v>
      </c>
      <c r="B134" s="9">
        <v>1</v>
      </c>
      <c r="C134" s="9" t="s">
        <v>2120</v>
      </c>
    </row>
    <row r="135" spans="1:3" ht="15.5" x14ac:dyDescent="0.35">
      <c r="A135" s="11" t="s">
        <v>315</v>
      </c>
      <c r="B135" s="9">
        <v>1</v>
      </c>
      <c r="C135" s="9" t="s">
        <v>2108</v>
      </c>
    </row>
    <row r="136" spans="1:3" ht="15.5" x14ac:dyDescent="0.35">
      <c r="A136" s="11" t="s">
        <v>410</v>
      </c>
      <c r="B136" s="9">
        <v>1</v>
      </c>
      <c r="C136" s="9" t="s">
        <v>2056</v>
      </c>
    </row>
    <row r="137" spans="1:3" ht="15.5" x14ac:dyDescent="0.35">
      <c r="A137" s="11" t="s">
        <v>819</v>
      </c>
      <c r="B137" s="9">
        <v>1</v>
      </c>
      <c r="C137" s="9" t="s">
        <v>2121</v>
      </c>
    </row>
    <row r="138" spans="1:3" ht="15.5" x14ac:dyDescent="0.35">
      <c r="A138" s="11" t="s">
        <v>1374</v>
      </c>
      <c r="B138" s="9">
        <v>1</v>
      </c>
      <c r="C138" s="9" t="s">
        <v>2056</v>
      </c>
    </row>
    <row r="139" spans="1:3" ht="15.5" x14ac:dyDescent="0.35">
      <c r="A139" s="11" t="s">
        <v>1406</v>
      </c>
      <c r="B139" s="9">
        <v>1</v>
      </c>
      <c r="C139" s="9" t="s">
        <v>2122</v>
      </c>
    </row>
    <row r="140" spans="1:3" ht="15.5" x14ac:dyDescent="0.35">
      <c r="A140" s="11" t="s">
        <v>1886</v>
      </c>
      <c r="B140" s="9">
        <v>1</v>
      </c>
      <c r="C140" s="9" t="s">
        <v>2123</v>
      </c>
    </row>
    <row r="141" spans="1:3" ht="15.5" x14ac:dyDescent="0.35">
      <c r="A141" s="11" t="s">
        <v>334</v>
      </c>
      <c r="B141" s="9">
        <v>1</v>
      </c>
      <c r="C141" s="9" t="s">
        <v>2124</v>
      </c>
    </row>
    <row r="142" spans="1:3" ht="15.5" x14ac:dyDescent="0.35">
      <c r="A142" s="11" t="s">
        <v>1943</v>
      </c>
      <c r="B142" s="9">
        <v>1</v>
      </c>
      <c r="C142" s="9" t="s">
        <v>2125</v>
      </c>
    </row>
    <row r="143" spans="1:3" ht="15.5" x14ac:dyDescent="0.35">
      <c r="A143" s="11" t="s">
        <v>1634</v>
      </c>
      <c r="B143" s="9">
        <v>1</v>
      </c>
      <c r="C143" s="9" t="s">
        <v>2126</v>
      </c>
    </row>
    <row r="144" spans="1:3" ht="15.5" x14ac:dyDescent="0.35">
      <c r="A144" s="11" t="s">
        <v>335</v>
      </c>
      <c r="B144" s="9">
        <v>1</v>
      </c>
      <c r="C144" s="9" t="s">
        <v>2127</v>
      </c>
    </row>
    <row r="145" spans="1:3" ht="15.5" x14ac:dyDescent="0.35">
      <c r="A145" s="11" t="s">
        <v>323</v>
      </c>
      <c r="B145" s="9">
        <v>1</v>
      </c>
      <c r="C145" s="9" t="s">
        <v>2127</v>
      </c>
    </row>
    <row r="146" spans="1:3" ht="15.5" x14ac:dyDescent="0.35">
      <c r="A146" s="11" t="s">
        <v>451</v>
      </c>
      <c r="B146" s="9">
        <v>1</v>
      </c>
      <c r="C146" s="9" t="s">
        <v>2128</v>
      </c>
    </row>
    <row r="147" spans="1:3" ht="15.5" x14ac:dyDescent="0.35">
      <c r="A147" s="11" t="s">
        <v>554</v>
      </c>
      <c r="B147" s="9">
        <v>1</v>
      </c>
      <c r="C147" s="9" t="s">
        <v>2129</v>
      </c>
    </row>
    <row r="148" spans="1:3" ht="15.5" x14ac:dyDescent="0.35">
      <c r="A148" s="11" t="s">
        <v>1150</v>
      </c>
      <c r="B148" s="9">
        <v>1</v>
      </c>
      <c r="C148" s="9" t="s">
        <v>2130</v>
      </c>
    </row>
    <row r="149" spans="1:3" ht="15.5" x14ac:dyDescent="0.35">
      <c r="A149" s="11" t="s">
        <v>1585</v>
      </c>
      <c r="B149" s="9">
        <v>1</v>
      </c>
      <c r="C149" s="9" t="s">
        <v>2131</v>
      </c>
    </row>
    <row r="150" spans="1:3" ht="15.5" x14ac:dyDescent="0.35">
      <c r="A150" s="11" t="s">
        <v>868</v>
      </c>
      <c r="B150" s="9">
        <v>1</v>
      </c>
      <c r="C150" s="9" t="s">
        <v>2132</v>
      </c>
    </row>
    <row r="151" spans="1:3" ht="15.5" x14ac:dyDescent="0.35">
      <c r="A151" s="11" t="s">
        <v>875</v>
      </c>
      <c r="B151" s="9">
        <v>1</v>
      </c>
      <c r="C151" s="9" t="s">
        <v>2133</v>
      </c>
    </row>
    <row r="152" spans="1:3" ht="15.5" x14ac:dyDescent="0.35">
      <c r="A152" s="11" t="s">
        <v>1069</v>
      </c>
      <c r="B152" s="9">
        <v>1</v>
      </c>
      <c r="C152" s="9" t="s">
        <v>2134</v>
      </c>
    </row>
    <row r="153" spans="1:3" ht="15.5" x14ac:dyDescent="0.35">
      <c r="A153" s="11" t="s">
        <v>864</v>
      </c>
      <c r="B153" s="9">
        <v>1</v>
      </c>
      <c r="C153" s="9" t="s">
        <v>2135</v>
      </c>
    </row>
    <row r="154" spans="1:3" ht="15.5" x14ac:dyDescent="0.35">
      <c r="A154" s="11" t="s">
        <v>146</v>
      </c>
      <c r="B154" s="9">
        <v>1</v>
      </c>
      <c r="C154" s="9" t="s">
        <v>236</v>
      </c>
    </row>
    <row r="155" spans="1:3" ht="15.5" x14ac:dyDescent="0.35">
      <c r="A155" s="11" t="s">
        <v>849</v>
      </c>
      <c r="B155" s="9">
        <v>1</v>
      </c>
      <c r="C155" s="9" t="s">
        <v>2136</v>
      </c>
    </row>
    <row r="156" spans="1:3" ht="15.5" x14ac:dyDescent="0.35">
      <c r="A156" s="11" t="s">
        <v>1946</v>
      </c>
      <c r="B156" s="9">
        <v>1</v>
      </c>
      <c r="C156" s="9" t="s">
        <v>2137</v>
      </c>
    </row>
    <row r="157" spans="1:3" ht="15.5" x14ac:dyDescent="0.35">
      <c r="A157" s="11" t="s">
        <v>120</v>
      </c>
      <c r="B157" s="9">
        <v>1</v>
      </c>
      <c r="C157" s="9" t="s">
        <v>214</v>
      </c>
    </row>
    <row r="158" spans="1:3" ht="15.5" x14ac:dyDescent="0.35">
      <c r="A158" s="11" t="s">
        <v>338</v>
      </c>
      <c r="B158" s="9">
        <v>1</v>
      </c>
      <c r="C158" s="9" t="s">
        <v>2138</v>
      </c>
    </row>
    <row r="159" spans="1:3" ht="15.5" x14ac:dyDescent="0.35">
      <c r="A159" s="11" t="s">
        <v>980</v>
      </c>
      <c r="B159" s="9">
        <v>1</v>
      </c>
      <c r="C159" s="9" t="s">
        <v>2139</v>
      </c>
    </row>
    <row r="160" spans="1:3" ht="15.5" x14ac:dyDescent="0.35">
      <c r="A160" s="11" t="s">
        <v>132</v>
      </c>
      <c r="B160" s="9">
        <v>1</v>
      </c>
      <c r="C160" s="9" t="s">
        <v>224</v>
      </c>
    </row>
    <row r="161" spans="1:3" ht="15.5" x14ac:dyDescent="0.35">
      <c r="A161" s="11" t="s">
        <v>428</v>
      </c>
      <c r="B161" s="9">
        <v>1</v>
      </c>
      <c r="C161" s="9" t="s">
        <v>2140</v>
      </c>
    </row>
    <row r="162" spans="1:3" ht="15.5" x14ac:dyDescent="0.35">
      <c r="A162" s="11" t="s">
        <v>1095</v>
      </c>
      <c r="B162" s="9">
        <v>1</v>
      </c>
      <c r="C162" s="9" t="s">
        <v>2141</v>
      </c>
    </row>
    <row r="163" spans="1:3" ht="15.5" x14ac:dyDescent="0.35">
      <c r="A163" s="11" t="s">
        <v>1640</v>
      </c>
      <c r="B163" s="9">
        <v>1</v>
      </c>
      <c r="C163" s="9" t="s">
        <v>2142</v>
      </c>
    </row>
    <row r="164" spans="1:3" ht="15.5" x14ac:dyDescent="0.35">
      <c r="A164" s="11" t="s">
        <v>1591</v>
      </c>
      <c r="B164" s="9">
        <v>1</v>
      </c>
      <c r="C164" s="9" t="s">
        <v>2097</v>
      </c>
    </row>
    <row r="165" spans="1:3" ht="15.5" x14ac:dyDescent="0.35">
      <c r="A165" s="11" t="s">
        <v>547</v>
      </c>
      <c r="B165" s="9">
        <v>1</v>
      </c>
      <c r="C165" s="9" t="s">
        <v>2143</v>
      </c>
    </row>
    <row r="166" spans="1:3" ht="15.5" x14ac:dyDescent="0.35">
      <c r="A166" s="11" t="s">
        <v>832</v>
      </c>
      <c r="B166" s="9">
        <v>1</v>
      </c>
      <c r="C166" s="9" t="s">
        <v>2144</v>
      </c>
    </row>
    <row r="167" spans="1:3" ht="15.5" x14ac:dyDescent="0.35">
      <c r="A167" s="11" t="s">
        <v>1355</v>
      </c>
      <c r="B167" s="9">
        <v>1</v>
      </c>
      <c r="C167" s="9" t="s">
        <v>2145</v>
      </c>
    </row>
    <row r="168" spans="1:3" ht="15.5" x14ac:dyDescent="0.35">
      <c r="A168" s="11" t="s">
        <v>1579</v>
      </c>
      <c r="B168" s="9">
        <v>1</v>
      </c>
      <c r="C168" s="9" t="s">
        <v>2146</v>
      </c>
    </row>
    <row r="169" spans="1:3" ht="15.5" x14ac:dyDescent="0.35">
      <c r="A169" s="11" t="s">
        <v>662</v>
      </c>
      <c r="B169" s="9">
        <v>1</v>
      </c>
      <c r="C169" s="9" t="s">
        <v>2147</v>
      </c>
    </row>
    <row r="170" spans="1:3" ht="15.5" x14ac:dyDescent="0.35">
      <c r="A170" s="11" t="s">
        <v>298</v>
      </c>
      <c r="B170" s="9">
        <v>1</v>
      </c>
      <c r="C170" s="9" t="s">
        <v>2148</v>
      </c>
    </row>
    <row r="171" spans="1:3" ht="15.5" x14ac:dyDescent="0.35">
      <c r="A171" s="11" t="s">
        <v>288</v>
      </c>
      <c r="B171" s="9">
        <v>1</v>
      </c>
      <c r="C171" s="9" t="s">
        <v>2148</v>
      </c>
    </row>
    <row r="172" spans="1:3" ht="15.5" x14ac:dyDescent="0.35">
      <c r="A172" s="11" t="s">
        <v>1124</v>
      </c>
      <c r="B172" s="9">
        <v>1</v>
      </c>
      <c r="C172" s="9" t="s">
        <v>2149</v>
      </c>
    </row>
    <row r="173" spans="1:3" ht="15.5" x14ac:dyDescent="0.35">
      <c r="A173" s="11" t="s">
        <v>837</v>
      </c>
      <c r="B173" s="9">
        <v>1</v>
      </c>
      <c r="C173" s="9" t="s">
        <v>2144</v>
      </c>
    </row>
    <row r="174" spans="1:3" ht="15.5" x14ac:dyDescent="0.35">
      <c r="A174" s="11" t="s">
        <v>1531</v>
      </c>
      <c r="B174" s="9">
        <v>1</v>
      </c>
      <c r="C174" s="9" t="s">
        <v>2150</v>
      </c>
    </row>
    <row r="175" spans="1:3" ht="15.5" x14ac:dyDescent="0.35">
      <c r="A175" s="11" t="s">
        <v>608</v>
      </c>
      <c r="B175" s="9">
        <v>1</v>
      </c>
      <c r="C175" s="9" t="s">
        <v>2151</v>
      </c>
    </row>
    <row r="176" spans="1:3" ht="15.5" x14ac:dyDescent="0.35">
      <c r="A176" s="11" t="s">
        <v>667</v>
      </c>
      <c r="B176" s="9">
        <v>1</v>
      </c>
      <c r="C176" s="9" t="s">
        <v>2151</v>
      </c>
    </row>
    <row r="177" spans="1:3" ht="15.5" x14ac:dyDescent="0.35">
      <c r="A177" s="11" t="s">
        <v>828</v>
      </c>
      <c r="B177" s="9">
        <v>1</v>
      </c>
      <c r="C177" s="9" t="s">
        <v>2152</v>
      </c>
    </row>
    <row r="178" spans="1:3" ht="15.5" x14ac:dyDescent="0.35">
      <c r="A178" s="11" t="s">
        <v>1685</v>
      </c>
      <c r="B178" s="9">
        <v>1</v>
      </c>
      <c r="C178" s="9" t="s">
        <v>2153</v>
      </c>
    </row>
    <row r="179" spans="1:3" ht="15.5" x14ac:dyDescent="0.35">
      <c r="A179" s="11" t="s">
        <v>673</v>
      </c>
      <c r="B179" s="9">
        <v>1</v>
      </c>
      <c r="C179" s="9" t="s">
        <v>2154</v>
      </c>
    </row>
    <row r="180" spans="1:3" ht="15.5" x14ac:dyDescent="0.35">
      <c r="A180" s="11" t="s">
        <v>1170</v>
      </c>
      <c r="B180" s="9">
        <v>1</v>
      </c>
      <c r="C180" s="9" t="s">
        <v>2147</v>
      </c>
    </row>
    <row r="181" spans="1:3" ht="15.5" x14ac:dyDescent="0.35">
      <c r="A181" s="11" t="s">
        <v>1029</v>
      </c>
      <c r="B181" s="9">
        <v>1</v>
      </c>
      <c r="C181" s="9" t="s">
        <v>2155</v>
      </c>
    </row>
    <row r="182" spans="1:3" ht="15.5" x14ac:dyDescent="0.35">
      <c r="A182" s="11" t="s">
        <v>1495</v>
      </c>
      <c r="B182" s="9">
        <v>1</v>
      </c>
      <c r="C182" s="9" t="s">
        <v>2156</v>
      </c>
    </row>
    <row r="183" spans="1:3" ht="15.5" x14ac:dyDescent="0.35">
      <c r="A183" s="11" t="s">
        <v>1120</v>
      </c>
      <c r="B183" s="9">
        <v>1</v>
      </c>
      <c r="C183" s="9" t="s">
        <v>2157</v>
      </c>
    </row>
    <row r="184" spans="1:3" ht="15.5" x14ac:dyDescent="0.35">
      <c r="A184" s="11" t="s">
        <v>1180</v>
      </c>
      <c r="B184" s="9">
        <v>1</v>
      </c>
      <c r="C184" s="9" t="s">
        <v>2158</v>
      </c>
    </row>
    <row r="185" spans="1:3" ht="15.5" x14ac:dyDescent="0.35">
      <c r="A185" s="11" t="s">
        <v>302</v>
      </c>
      <c r="B185" s="9">
        <v>1</v>
      </c>
      <c r="C185" s="9" t="s">
        <v>2159</v>
      </c>
    </row>
    <row r="186" spans="1:3" ht="15.5" x14ac:dyDescent="0.35">
      <c r="A186" s="11" t="s">
        <v>1498</v>
      </c>
      <c r="B186" s="9">
        <v>1</v>
      </c>
      <c r="C186" s="9" t="s">
        <v>2150</v>
      </c>
    </row>
    <row r="187" spans="1:3" ht="15.5" x14ac:dyDescent="0.35">
      <c r="A187" s="11" t="s">
        <v>1145</v>
      </c>
      <c r="B187" s="9">
        <v>1</v>
      </c>
      <c r="C187" s="9" t="s">
        <v>2160</v>
      </c>
    </row>
    <row r="188" spans="1:3" ht="15.5" x14ac:dyDescent="0.35">
      <c r="A188" s="11" t="s">
        <v>143</v>
      </c>
      <c r="B188" s="9">
        <v>1</v>
      </c>
      <c r="C188" s="9" t="s">
        <v>233</v>
      </c>
    </row>
    <row r="189" spans="1:3" ht="15.5" x14ac:dyDescent="0.35">
      <c r="A189" s="11" t="s">
        <v>143</v>
      </c>
      <c r="B189" s="9">
        <v>2</v>
      </c>
      <c r="C189" s="9" t="s">
        <v>2161</v>
      </c>
    </row>
    <row r="190" spans="1:3" ht="15.5" x14ac:dyDescent="0.35">
      <c r="A190" s="11" t="s">
        <v>1416</v>
      </c>
      <c r="B190" s="9">
        <v>1</v>
      </c>
      <c r="C190" s="9" t="s">
        <v>2162</v>
      </c>
    </row>
    <row r="191" spans="1:3" ht="15.5" x14ac:dyDescent="0.35">
      <c r="A191" s="11" t="s">
        <v>620</v>
      </c>
      <c r="B191" s="9">
        <v>1</v>
      </c>
      <c r="C191" s="9" t="s">
        <v>2163</v>
      </c>
    </row>
    <row r="192" spans="1:3" ht="15.5" x14ac:dyDescent="0.35">
      <c r="A192" s="11" t="s">
        <v>1479</v>
      </c>
      <c r="B192" s="9">
        <v>1</v>
      </c>
      <c r="C192" s="9" t="s">
        <v>2164</v>
      </c>
    </row>
    <row r="193" spans="1:3" ht="15.5" x14ac:dyDescent="0.35">
      <c r="A193" s="11" t="s">
        <v>349</v>
      </c>
      <c r="B193" s="9">
        <v>1</v>
      </c>
      <c r="C193" s="9" t="s">
        <v>2163</v>
      </c>
    </row>
    <row r="194" spans="1:3" ht="15.5" x14ac:dyDescent="0.35">
      <c r="A194" s="11" t="s">
        <v>1642</v>
      </c>
      <c r="B194" s="9">
        <v>1</v>
      </c>
      <c r="C194" s="9" t="s">
        <v>2165</v>
      </c>
    </row>
    <row r="195" spans="1:3" ht="15.5" x14ac:dyDescent="0.35">
      <c r="A195" s="11" t="s">
        <v>300</v>
      </c>
      <c r="B195" s="9">
        <v>1</v>
      </c>
      <c r="C195" s="9" t="s">
        <v>2166</v>
      </c>
    </row>
    <row r="196" spans="1:3" ht="15.5" x14ac:dyDescent="0.35">
      <c r="A196" s="11" t="s">
        <v>1550</v>
      </c>
      <c r="B196" s="9">
        <v>1</v>
      </c>
      <c r="C196" s="9" t="s">
        <v>2043</v>
      </c>
    </row>
    <row r="197" spans="1:3" ht="15.5" x14ac:dyDescent="0.35">
      <c r="A197" s="11" t="s">
        <v>865</v>
      </c>
      <c r="B197" s="9">
        <v>1</v>
      </c>
      <c r="C197" s="9" t="s">
        <v>221</v>
      </c>
    </row>
    <row r="198" spans="1:3" ht="15.5" x14ac:dyDescent="0.35">
      <c r="A198" s="11" t="s">
        <v>1122</v>
      </c>
      <c r="B198" s="9">
        <v>1</v>
      </c>
      <c r="C198" s="9" t="s">
        <v>2167</v>
      </c>
    </row>
    <row r="199" spans="1:3" ht="15.5" x14ac:dyDescent="0.35">
      <c r="A199" s="11" t="s">
        <v>312</v>
      </c>
      <c r="B199" s="9">
        <v>1</v>
      </c>
      <c r="C199" s="9" t="s">
        <v>2168</v>
      </c>
    </row>
    <row r="200" spans="1:3" ht="15.5" x14ac:dyDescent="0.35">
      <c r="A200" s="11" t="s">
        <v>1636</v>
      </c>
      <c r="B200" s="9">
        <v>1</v>
      </c>
      <c r="C200" s="9" t="s">
        <v>2169</v>
      </c>
    </row>
    <row r="201" spans="1:3" ht="15.5" x14ac:dyDescent="0.35">
      <c r="A201" s="11" t="s">
        <v>902</v>
      </c>
      <c r="B201" s="9">
        <v>1</v>
      </c>
      <c r="C201" s="9" t="s">
        <v>2170</v>
      </c>
    </row>
    <row r="202" spans="1:3" ht="15.5" x14ac:dyDescent="0.35">
      <c r="A202" s="11" t="s">
        <v>1090</v>
      </c>
      <c r="B202" s="9">
        <v>1</v>
      </c>
      <c r="C202" s="9" t="s">
        <v>2171</v>
      </c>
    </row>
    <row r="203" spans="1:3" ht="15.5" x14ac:dyDescent="0.35">
      <c r="A203" s="11" t="s">
        <v>793</v>
      </c>
      <c r="B203" s="9">
        <v>1</v>
      </c>
      <c r="C203" s="9" t="s">
        <v>2172</v>
      </c>
    </row>
    <row r="204" spans="1:3" ht="15.5" x14ac:dyDescent="0.35">
      <c r="A204" s="11" t="s">
        <v>1139</v>
      </c>
      <c r="B204" s="9">
        <v>1</v>
      </c>
      <c r="C204" s="9" t="s">
        <v>2173</v>
      </c>
    </row>
    <row r="205" spans="1:3" ht="15.5" x14ac:dyDescent="0.35">
      <c r="A205" s="11" t="s">
        <v>1446</v>
      </c>
      <c r="B205" s="9">
        <v>1</v>
      </c>
      <c r="C205" s="9" t="s">
        <v>2104</v>
      </c>
    </row>
    <row r="206" spans="1:3" ht="15.5" x14ac:dyDescent="0.35">
      <c r="A206" s="11" t="s">
        <v>1190</v>
      </c>
      <c r="B206" s="9">
        <v>1</v>
      </c>
      <c r="C206" s="9" t="s">
        <v>2067</v>
      </c>
    </row>
    <row r="207" spans="1:3" ht="15.5" x14ac:dyDescent="0.35">
      <c r="A207" s="11" t="s">
        <v>1593</v>
      </c>
      <c r="B207" s="9">
        <v>1</v>
      </c>
      <c r="C207" s="9" t="s">
        <v>2174</v>
      </c>
    </row>
    <row r="208" spans="1:3" ht="15.5" x14ac:dyDescent="0.35">
      <c r="A208" s="11" t="s">
        <v>347</v>
      </c>
      <c r="B208" s="9">
        <v>1</v>
      </c>
      <c r="C208" s="9" t="s">
        <v>2175</v>
      </c>
    </row>
    <row r="209" spans="1:3" ht="15.5" x14ac:dyDescent="0.35">
      <c r="A209" s="11" t="s">
        <v>1361</v>
      </c>
      <c r="B209" s="9">
        <v>1</v>
      </c>
      <c r="C209" s="9" t="s">
        <v>2176</v>
      </c>
    </row>
    <row r="210" spans="1:3" ht="15.5" x14ac:dyDescent="0.35">
      <c r="A210" s="11" t="s">
        <v>770</v>
      </c>
      <c r="B210" s="9">
        <v>1</v>
      </c>
      <c r="C210" s="9" t="s">
        <v>2177</v>
      </c>
    </row>
    <row r="211" spans="1:3" ht="15.5" x14ac:dyDescent="0.35">
      <c r="A211" s="11" t="s">
        <v>614</v>
      </c>
      <c r="B211" s="9">
        <v>1</v>
      </c>
      <c r="C211" s="9" t="s">
        <v>2178</v>
      </c>
    </row>
    <row r="212" spans="1:3" ht="15.5" x14ac:dyDescent="0.35">
      <c r="A212" s="11" t="s">
        <v>848</v>
      </c>
      <c r="B212" s="9">
        <v>1</v>
      </c>
      <c r="C212" s="9" t="s">
        <v>2179</v>
      </c>
    </row>
    <row r="213" spans="1:3" ht="15.5" x14ac:dyDescent="0.35">
      <c r="A213" s="11" t="s">
        <v>1088</v>
      </c>
      <c r="B213" s="9">
        <v>1</v>
      </c>
      <c r="C213" s="9" t="s">
        <v>2180</v>
      </c>
    </row>
    <row r="214" spans="1:3" ht="15.5" x14ac:dyDescent="0.35">
      <c r="A214" s="11" t="s">
        <v>862</v>
      </c>
      <c r="B214" s="9">
        <v>1</v>
      </c>
      <c r="C214" s="9" t="s">
        <v>2181</v>
      </c>
    </row>
    <row r="215" spans="1:3" ht="15.5" x14ac:dyDescent="0.35">
      <c r="A215" s="11" t="s">
        <v>588</v>
      </c>
      <c r="B215" s="9">
        <v>1</v>
      </c>
      <c r="C215" s="9" t="s">
        <v>2182</v>
      </c>
    </row>
    <row r="216" spans="1:3" ht="15.5" x14ac:dyDescent="0.35">
      <c r="A216" s="11" t="s">
        <v>820</v>
      </c>
      <c r="B216" s="9">
        <v>1</v>
      </c>
      <c r="C216" s="9" t="s">
        <v>2183</v>
      </c>
    </row>
    <row r="217" spans="1:3" ht="15.5" x14ac:dyDescent="0.35">
      <c r="A217" s="11" t="s">
        <v>1499</v>
      </c>
      <c r="B217" s="9">
        <v>1</v>
      </c>
      <c r="C217" s="9" t="s">
        <v>2184</v>
      </c>
    </row>
    <row r="218" spans="1:3" ht="15.5" x14ac:dyDescent="0.35">
      <c r="A218" s="11" t="s">
        <v>1458</v>
      </c>
      <c r="B218" s="9">
        <v>1</v>
      </c>
      <c r="C218" s="9" t="s">
        <v>2006</v>
      </c>
    </row>
    <row r="219" spans="1:3" ht="15.5" x14ac:dyDescent="0.35">
      <c r="A219" s="11" t="s">
        <v>1626</v>
      </c>
      <c r="B219" s="9">
        <v>1</v>
      </c>
      <c r="C219" s="9" t="s">
        <v>2185</v>
      </c>
    </row>
    <row r="220" spans="1:3" ht="15.5" x14ac:dyDescent="0.35">
      <c r="A220" s="11" t="s">
        <v>1367</v>
      </c>
      <c r="B220" s="9">
        <v>1</v>
      </c>
      <c r="C220" s="9" t="s">
        <v>2186</v>
      </c>
    </row>
    <row r="221" spans="1:3" ht="15.5" x14ac:dyDescent="0.35">
      <c r="A221" s="11" t="s">
        <v>740</v>
      </c>
      <c r="B221" s="9">
        <v>1</v>
      </c>
      <c r="C221" s="9" t="s">
        <v>2187</v>
      </c>
    </row>
    <row r="222" spans="1:3" ht="15.5" x14ac:dyDescent="0.35">
      <c r="A222" s="11" t="s">
        <v>687</v>
      </c>
      <c r="B222" s="9">
        <v>1</v>
      </c>
      <c r="C222" s="9" t="s">
        <v>2188</v>
      </c>
    </row>
    <row r="223" spans="1:3" ht="15.5" x14ac:dyDescent="0.35">
      <c r="A223" s="11" t="s">
        <v>1080</v>
      </c>
      <c r="B223" s="9">
        <v>1</v>
      </c>
      <c r="C223" s="9" t="s">
        <v>2189</v>
      </c>
    </row>
    <row r="224" spans="1:3" ht="15.5" x14ac:dyDescent="0.35">
      <c r="A224" s="11" t="s">
        <v>1169</v>
      </c>
      <c r="B224" s="9">
        <v>1</v>
      </c>
      <c r="C224" s="9" t="s">
        <v>2190</v>
      </c>
    </row>
    <row r="225" spans="1:3" ht="15.5" x14ac:dyDescent="0.35">
      <c r="A225" s="11" t="s">
        <v>326</v>
      </c>
      <c r="B225" s="9">
        <v>1</v>
      </c>
      <c r="C225" s="9" t="s">
        <v>2168</v>
      </c>
    </row>
    <row r="226" spans="1:3" ht="15.5" x14ac:dyDescent="0.35">
      <c r="A226" s="11" t="s">
        <v>1627</v>
      </c>
      <c r="B226" s="9">
        <v>1</v>
      </c>
      <c r="C226" s="9" t="s">
        <v>2191</v>
      </c>
    </row>
    <row r="227" spans="1:3" ht="15.5" x14ac:dyDescent="0.35">
      <c r="A227" s="11" t="s">
        <v>1096</v>
      </c>
      <c r="B227" s="9">
        <v>1</v>
      </c>
      <c r="C227" s="9" t="s">
        <v>2192</v>
      </c>
    </row>
    <row r="228" spans="1:3" ht="15.5" x14ac:dyDescent="0.35">
      <c r="A228" s="11" t="s">
        <v>1428</v>
      </c>
      <c r="B228" s="9">
        <v>1</v>
      </c>
      <c r="C228" s="9" t="s">
        <v>2193</v>
      </c>
    </row>
    <row r="229" spans="1:3" ht="15.5" x14ac:dyDescent="0.35">
      <c r="A229" s="11" t="s">
        <v>1371</v>
      </c>
      <c r="B229" s="9">
        <v>1</v>
      </c>
      <c r="C229" s="9" t="s">
        <v>2076</v>
      </c>
    </row>
    <row r="230" spans="1:3" ht="15.5" x14ac:dyDescent="0.35">
      <c r="A230" s="11" t="s">
        <v>1630</v>
      </c>
      <c r="B230" s="9">
        <v>1</v>
      </c>
      <c r="C230" s="9" t="s">
        <v>2194</v>
      </c>
    </row>
    <row r="231" spans="1:3" ht="15.5" x14ac:dyDescent="0.35">
      <c r="A231" s="11" t="s">
        <v>316</v>
      </c>
      <c r="B231" s="9">
        <v>1</v>
      </c>
      <c r="C231" s="9" t="s">
        <v>2195</v>
      </c>
    </row>
    <row r="232" spans="1:3" ht="15.5" x14ac:dyDescent="0.35">
      <c r="A232" s="11" t="s">
        <v>1629</v>
      </c>
      <c r="B232" s="9">
        <v>1</v>
      </c>
      <c r="C232" s="9" t="s">
        <v>2196</v>
      </c>
    </row>
    <row r="233" spans="1:3" ht="15.5" x14ac:dyDescent="0.35">
      <c r="A233" s="11" t="s">
        <v>1639</v>
      </c>
      <c r="B233" s="9">
        <v>1</v>
      </c>
      <c r="C233" s="9" t="s">
        <v>2165</v>
      </c>
    </row>
    <row r="234" spans="1:3" ht="15.5" x14ac:dyDescent="0.35">
      <c r="A234" s="11" t="s">
        <v>1419</v>
      </c>
      <c r="B234" s="9">
        <v>1</v>
      </c>
      <c r="C234" s="9" t="s">
        <v>2197</v>
      </c>
    </row>
    <row r="235" spans="1:3" ht="15.5" x14ac:dyDescent="0.35">
      <c r="A235" s="11" t="s">
        <v>144</v>
      </c>
      <c r="B235" s="9">
        <v>1</v>
      </c>
      <c r="C235" s="9" t="s">
        <v>234</v>
      </c>
    </row>
    <row r="236" spans="1:3" ht="15.5" x14ac:dyDescent="0.35">
      <c r="A236" s="11" t="s">
        <v>1424</v>
      </c>
      <c r="B236" s="9">
        <v>1</v>
      </c>
      <c r="C236" s="9" t="s">
        <v>2197</v>
      </c>
    </row>
    <row r="237" spans="1:3" ht="15.5" x14ac:dyDescent="0.35">
      <c r="A237" s="11" t="s">
        <v>1618</v>
      </c>
      <c r="B237" s="9">
        <v>1</v>
      </c>
      <c r="C237" s="9" t="s">
        <v>2196</v>
      </c>
    </row>
    <row r="238" spans="1:3" ht="15.5" x14ac:dyDescent="0.35">
      <c r="A238" s="11" t="s">
        <v>1147</v>
      </c>
      <c r="B238" s="9">
        <v>1</v>
      </c>
      <c r="C238" s="9" t="s">
        <v>2198</v>
      </c>
    </row>
    <row r="239" spans="1:3" ht="15.5" x14ac:dyDescent="0.35">
      <c r="A239" s="11" t="s">
        <v>1961</v>
      </c>
      <c r="B239" s="9">
        <v>1</v>
      </c>
      <c r="C239" s="9" t="s">
        <v>2083</v>
      </c>
    </row>
    <row r="240" spans="1:3" ht="15.5" x14ac:dyDescent="0.35">
      <c r="A240" s="11" t="s">
        <v>639</v>
      </c>
      <c r="B240" s="9">
        <v>1</v>
      </c>
      <c r="C240" s="9" t="s">
        <v>2199</v>
      </c>
    </row>
    <row r="241" spans="1:3" ht="15.5" x14ac:dyDescent="0.35">
      <c r="A241" s="11" t="s">
        <v>1324</v>
      </c>
      <c r="B241" s="9">
        <v>1</v>
      </c>
      <c r="C241" s="9" t="s">
        <v>2200</v>
      </c>
    </row>
    <row r="242" spans="1:3" ht="15.5" x14ac:dyDescent="0.35">
      <c r="A242" s="11" t="s">
        <v>493</v>
      </c>
      <c r="B242" s="9">
        <v>1</v>
      </c>
      <c r="C242" s="9" t="s">
        <v>2201</v>
      </c>
    </row>
    <row r="243" spans="1:3" ht="15.5" x14ac:dyDescent="0.35">
      <c r="A243" s="11" t="s">
        <v>944</v>
      </c>
      <c r="B243" s="9">
        <v>1</v>
      </c>
      <c r="C243" s="9" t="s">
        <v>2103</v>
      </c>
    </row>
    <row r="244" spans="1:3" ht="15.5" x14ac:dyDescent="0.35">
      <c r="A244" s="11" t="s">
        <v>305</v>
      </c>
      <c r="B244" s="9">
        <v>1</v>
      </c>
      <c r="C244" s="9" t="s">
        <v>2202</v>
      </c>
    </row>
    <row r="245" spans="1:3" ht="15.5" x14ac:dyDescent="0.35">
      <c r="A245" s="11" t="s">
        <v>653</v>
      </c>
      <c r="B245" s="9">
        <v>1</v>
      </c>
      <c r="C245" s="9" t="s">
        <v>2017</v>
      </c>
    </row>
    <row r="246" spans="1:3" ht="15.5" x14ac:dyDescent="0.35">
      <c r="A246" s="11" t="s">
        <v>452</v>
      </c>
      <c r="B246" s="9">
        <v>1</v>
      </c>
      <c r="C246" s="9" t="s">
        <v>2203</v>
      </c>
    </row>
    <row r="247" spans="1:3" ht="15.5" x14ac:dyDescent="0.35">
      <c r="A247" s="11" t="s">
        <v>1383</v>
      </c>
      <c r="B247" s="9">
        <v>1</v>
      </c>
      <c r="C247" s="9" t="s">
        <v>2204</v>
      </c>
    </row>
    <row r="248" spans="1:3" ht="15.5" x14ac:dyDescent="0.35">
      <c r="A248" s="11" t="s">
        <v>1444</v>
      </c>
      <c r="B248" s="9">
        <v>1</v>
      </c>
      <c r="C248" s="9" t="s">
        <v>2006</v>
      </c>
    </row>
    <row r="249" spans="1:3" ht="15.5" x14ac:dyDescent="0.35">
      <c r="A249" s="11" t="s">
        <v>489</v>
      </c>
      <c r="B249" s="9">
        <v>1</v>
      </c>
      <c r="C249" s="9" t="s">
        <v>2205</v>
      </c>
    </row>
    <row r="250" spans="1:3" ht="15.5" x14ac:dyDescent="0.35">
      <c r="A250" s="11" t="s">
        <v>1584</v>
      </c>
      <c r="B250" s="9">
        <v>1</v>
      </c>
      <c r="C250" s="9" t="s">
        <v>232</v>
      </c>
    </row>
    <row r="251" spans="1:3" ht="15.5" x14ac:dyDescent="0.35">
      <c r="A251" s="11" t="s">
        <v>905</v>
      </c>
      <c r="B251" s="9">
        <v>1</v>
      </c>
      <c r="C251" s="9" t="s">
        <v>2206</v>
      </c>
    </row>
    <row r="252" spans="1:3" ht="15.5" x14ac:dyDescent="0.35">
      <c r="A252" s="11" t="s">
        <v>783</v>
      </c>
      <c r="B252" s="9">
        <v>1</v>
      </c>
      <c r="C252" s="9" t="s">
        <v>2207</v>
      </c>
    </row>
    <row r="253" spans="1:3" ht="15.5" x14ac:dyDescent="0.35">
      <c r="A253" s="11" t="s">
        <v>683</v>
      </c>
      <c r="B253" s="9">
        <v>1</v>
      </c>
      <c r="C253" s="9" t="s">
        <v>2208</v>
      </c>
    </row>
    <row r="254" spans="1:3" ht="15.5" x14ac:dyDescent="0.35">
      <c r="A254" s="11" t="s">
        <v>743</v>
      </c>
      <c r="B254" s="9">
        <v>1</v>
      </c>
      <c r="C254" s="9" t="s">
        <v>229</v>
      </c>
    </row>
    <row r="255" spans="1:3" ht="15.5" x14ac:dyDescent="0.35">
      <c r="A255" s="11" t="s">
        <v>1875</v>
      </c>
      <c r="B255" s="9">
        <v>1</v>
      </c>
      <c r="C255" s="9" t="s">
        <v>2209</v>
      </c>
    </row>
    <row r="256" spans="1:3" ht="15.5" x14ac:dyDescent="0.35">
      <c r="A256" s="11" t="s">
        <v>1773</v>
      </c>
      <c r="B256" s="9">
        <v>1</v>
      </c>
      <c r="C256" s="9" t="s">
        <v>2209</v>
      </c>
    </row>
    <row r="257" spans="1:3" ht="15.5" x14ac:dyDescent="0.35">
      <c r="A257" s="11" t="s">
        <v>515</v>
      </c>
      <c r="B257" s="9">
        <v>1</v>
      </c>
      <c r="C257" s="9" t="s">
        <v>2210</v>
      </c>
    </row>
    <row r="258" spans="1:3" ht="15.5" x14ac:dyDescent="0.35">
      <c r="A258" s="11" t="s">
        <v>445</v>
      </c>
      <c r="B258" s="9">
        <v>1</v>
      </c>
      <c r="C258" s="9" t="s">
        <v>2211</v>
      </c>
    </row>
    <row r="259" spans="1:3" ht="15.5" x14ac:dyDescent="0.35">
      <c r="A259" s="11" t="s">
        <v>1057</v>
      </c>
      <c r="B259" s="9">
        <v>1</v>
      </c>
      <c r="C259" s="9" t="s">
        <v>2212</v>
      </c>
    </row>
    <row r="260" spans="1:3" ht="15.5" x14ac:dyDescent="0.35">
      <c r="A260" s="11" t="s">
        <v>308</v>
      </c>
      <c r="B260" s="9">
        <v>1</v>
      </c>
      <c r="C260" s="9" t="s">
        <v>2213</v>
      </c>
    </row>
    <row r="261" spans="1:3" ht="15.5" x14ac:dyDescent="0.35">
      <c r="A261" s="11" t="s">
        <v>879</v>
      </c>
      <c r="B261" s="9">
        <v>1</v>
      </c>
      <c r="C261" s="9" t="s">
        <v>2214</v>
      </c>
    </row>
    <row r="262" spans="1:3" ht="15.5" x14ac:dyDescent="0.35">
      <c r="A262" s="11" t="s">
        <v>1621</v>
      </c>
      <c r="B262" s="9">
        <v>1</v>
      </c>
      <c r="C262" s="9" t="s">
        <v>2215</v>
      </c>
    </row>
    <row r="263" spans="1:3" ht="15.5" x14ac:dyDescent="0.35">
      <c r="A263" s="11" t="s">
        <v>1175</v>
      </c>
      <c r="B263" s="9">
        <v>1</v>
      </c>
      <c r="C263" s="9" t="s">
        <v>2216</v>
      </c>
    </row>
    <row r="264" spans="1:3" ht="15.5" x14ac:dyDescent="0.35">
      <c r="A264" s="11" t="s">
        <v>1622</v>
      </c>
      <c r="B264" s="9">
        <v>1</v>
      </c>
      <c r="C264" s="9" t="s">
        <v>2169</v>
      </c>
    </row>
    <row r="265" spans="1:3" ht="15.5" x14ac:dyDescent="0.35">
      <c r="A265" s="11" t="s">
        <v>903</v>
      </c>
      <c r="B265" s="9">
        <v>1</v>
      </c>
      <c r="C265" s="9" t="s">
        <v>2169</v>
      </c>
    </row>
    <row r="266" spans="1:3" ht="15.5" x14ac:dyDescent="0.35">
      <c r="A266" s="11" t="s">
        <v>1624</v>
      </c>
      <c r="B266" s="9">
        <v>1</v>
      </c>
      <c r="C266" s="9" t="s">
        <v>2169</v>
      </c>
    </row>
    <row r="267" spans="1:3" ht="15.5" x14ac:dyDescent="0.35">
      <c r="A267" s="11" t="s">
        <v>1842</v>
      </c>
      <c r="B267" s="9">
        <v>1</v>
      </c>
      <c r="C267" s="9" t="s">
        <v>2217</v>
      </c>
    </row>
    <row r="268" spans="1:3" ht="15.5" x14ac:dyDescent="0.35">
      <c r="A268" s="11" t="s">
        <v>360</v>
      </c>
      <c r="B268" s="9">
        <v>1</v>
      </c>
      <c r="C268" s="9" t="s">
        <v>2218</v>
      </c>
    </row>
    <row r="269" spans="1:3" ht="15.5" x14ac:dyDescent="0.35">
      <c r="A269" s="11" t="s">
        <v>775</v>
      </c>
      <c r="B269" s="9">
        <v>1</v>
      </c>
      <c r="C269" s="9" t="s">
        <v>2219</v>
      </c>
    </row>
    <row r="270" spans="1:3" ht="15.5" x14ac:dyDescent="0.35">
      <c r="A270" s="11" t="s">
        <v>1372</v>
      </c>
      <c r="B270" s="9">
        <v>1</v>
      </c>
      <c r="C270" s="9" t="s">
        <v>2220</v>
      </c>
    </row>
    <row r="271" spans="1:3" ht="15.5" x14ac:dyDescent="0.35">
      <c r="A271" s="11" t="s">
        <v>732</v>
      </c>
      <c r="B271" s="9">
        <v>1</v>
      </c>
      <c r="C271" s="9" t="s">
        <v>2221</v>
      </c>
    </row>
    <row r="272" spans="1:3" ht="15.5" x14ac:dyDescent="0.35">
      <c r="A272" s="11" t="s">
        <v>1063</v>
      </c>
      <c r="B272" s="9">
        <v>1</v>
      </c>
      <c r="C272" s="9" t="s">
        <v>2222</v>
      </c>
    </row>
    <row r="273" spans="1:3" ht="15.5" x14ac:dyDescent="0.35">
      <c r="A273" s="11" t="s">
        <v>485</v>
      </c>
      <c r="B273" s="9">
        <v>1</v>
      </c>
      <c r="C273" s="9" t="s">
        <v>2223</v>
      </c>
    </row>
    <row r="274" spans="1:3" ht="15.5" x14ac:dyDescent="0.35">
      <c r="A274" s="11" t="s">
        <v>1644</v>
      </c>
      <c r="B274" s="9">
        <v>1</v>
      </c>
      <c r="C274" s="9" t="s">
        <v>2224</v>
      </c>
    </row>
    <row r="275" spans="1:3" ht="15.5" x14ac:dyDescent="0.35">
      <c r="A275" s="11" t="s">
        <v>1623</v>
      </c>
      <c r="B275" s="9">
        <v>1</v>
      </c>
      <c r="C275" s="9" t="s">
        <v>2169</v>
      </c>
    </row>
    <row r="276" spans="1:3" ht="15.5" x14ac:dyDescent="0.35">
      <c r="A276" s="11" t="s">
        <v>1410</v>
      </c>
      <c r="B276" s="9">
        <v>1</v>
      </c>
      <c r="C276" s="9" t="s">
        <v>2225</v>
      </c>
    </row>
    <row r="277" spans="1:3" ht="15.5" x14ac:dyDescent="0.35">
      <c r="A277" s="11" t="s">
        <v>1167</v>
      </c>
      <c r="B277" s="9">
        <v>1</v>
      </c>
      <c r="C277" s="9" t="s">
        <v>2226</v>
      </c>
    </row>
    <row r="278" spans="1:3" ht="15.5" x14ac:dyDescent="0.35">
      <c r="A278" s="11" t="s">
        <v>1108</v>
      </c>
      <c r="B278" s="9">
        <v>1</v>
      </c>
      <c r="C278" s="9" t="s">
        <v>2142</v>
      </c>
    </row>
    <row r="279" spans="1:3" ht="15.5" x14ac:dyDescent="0.35">
      <c r="A279" s="11" t="s">
        <v>1941</v>
      </c>
      <c r="B279" s="9">
        <v>1</v>
      </c>
      <c r="C279" s="9" t="s">
        <v>2227</v>
      </c>
    </row>
    <row r="280" spans="1:3" ht="15.5" x14ac:dyDescent="0.35">
      <c r="A280" s="11" t="s">
        <v>764</v>
      </c>
      <c r="B280" s="9">
        <v>1</v>
      </c>
      <c r="C280" s="9" t="s">
        <v>2228</v>
      </c>
    </row>
    <row r="281" spans="1:3" ht="15.5" x14ac:dyDescent="0.35">
      <c r="A281" s="11" t="s">
        <v>1538</v>
      </c>
      <c r="B281" s="9">
        <v>1</v>
      </c>
      <c r="C281" s="9" t="s">
        <v>2229</v>
      </c>
    </row>
    <row r="282" spans="1:3" ht="15.5" x14ac:dyDescent="0.35">
      <c r="A282" s="11" t="s">
        <v>296</v>
      </c>
      <c r="B282" s="9">
        <v>1</v>
      </c>
      <c r="C282" s="9" t="s">
        <v>2230</v>
      </c>
    </row>
    <row r="283" spans="1:3" ht="15.5" x14ac:dyDescent="0.35">
      <c r="A283" s="11" t="s">
        <v>296</v>
      </c>
      <c r="B283" s="9">
        <v>2</v>
      </c>
      <c r="C283" s="9" t="s">
        <v>2231</v>
      </c>
    </row>
    <row r="284" spans="1:3" ht="15.5" x14ac:dyDescent="0.35">
      <c r="A284" s="11" t="s">
        <v>896</v>
      </c>
      <c r="B284" s="9">
        <v>1</v>
      </c>
      <c r="C284" s="9" t="s">
        <v>2232</v>
      </c>
    </row>
    <row r="285" spans="1:3" ht="15.5" x14ac:dyDescent="0.35">
      <c r="A285" s="11" t="s">
        <v>896</v>
      </c>
      <c r="B285" s="9">
        <v>2</v>
      </c>
      <c r="C285" s="9" t="s">
        <v>2233</v>
      </c>
    </row>
    <row r="286" spans="1:3" ht="15.5" x14ac:dyDescent="0.35">
      <c r="A286" s="11" t="s">
        <v>426</v>
      </c>
      <c r="B286" s="9">
        <v>1</v>
      </c>
      <c r="C286" s="9" t="s">
        <v>2234</v>
      </c>
    </row>
    <row r="287" spans="1:3" ht="15.5" x14ac:dyDescent="0.35">
      <c r="A287" s="11" t="s">
        <v>1425</v>
      </c>
      <c r="B287" s="9">
        <v>1</v>
      </c>
      <c r="C287" s="9" t="s">
        <v>2235</v>
      </c>
    </row>
    <row r="288" spans="1:3" ht="15.5" x14ac:dyDescent="0.35">
      <c r="A288" s="11" t="s">
        <v>481</v>
      </c>
      <c r="B288" s="9">
        <v>1</v>
      </c>
      <c r="C288" s="9" t="s">
        <v>2236</v>
      </c>
    </row>
    <row r="289" spans="1:3" ht="15.5" x14ac:dyDescent="0.35">
      <c r="A289" s="11" t="s">
        <v>858</v>
      </c>
      <c r="B289" s="9">
        <v>1</v>
      </c>
      <c r="C289" s="9" t="s">
        <v>2237</v>
      </c>
    </row>
    <row r="290" spans="1:3" ht="15.5" x14ac:dyDescent="0.35">
      <c r="A290" s="11" t="s">
        <v>384</v>
      </c>
      <c r="B290" s="9">
        <v>1</v>
      </c>
      <c r="C290" s="9" t="s">
        <v>2238</v>
      </c>
    </row>
    <row r="291" spans="1:3" ht="15.5" x14ac:dyDescent="0.35">
      <c r="A291" s="11" t="s">
        <v>622</v>
      </c>
      <c r="B291" s="9">
        <v>1</v>
      </c>
      <c r="C291" s="9" t="s">
        <v>2239</v>
      </c>
    </row>
    <row r="292" spans="1:3" ht="15.5" x14ac:dyDescent="0.35">
      <c r="A292" s="11" t="s">
        <v>622</v>
      </c>
      <c r="B292" s="9">
        <v>2</v>
      </c>
      <c r="C292" s="9" t="s">
        <v>2239</v>
      </c>
    </row>
    <row r="293" spans="1:3" ht="15.5" x14ac:dyDescent="0.35">
      <c r="A293" s="11" t="s">
        <v>1158</v>
      </c>
      <c r="B293" s="9">
        <v>1</v>
      </c>
      <c r="C293" s="9" t="s">
        <v>2240</v>
      </c>
    </row>
    <row r="294" spans="1:3" ht="15.5" x14ac:dyDescent="0.35">
      <c r="A294" s="11" t="s">
        <v>1163</v>
      </c>
      <c r="B294" s="9">
        <v>1</v>
      </c>
      <c r="C294" s="9" t="s">
        <v>2241</v>
      </c>
    </row>
    <row r="295" spans="1:3" ht="15.5" x14ac:dyDescent="0.35">
      <c r="A295" s="11" t="s">
        <v>1141</v>
      </c>
      <c r="B295" s="9">
        <v>1</v>
      </c>
      <c r="C295" s="9" t="s">
        <v>2240</v>
      </c>
    </row>
    <row r="296" spans="1:3" ht="15.5" x14ac:dyDescent="0.35">
      <c r="A296" s="11" t="s">
        <v>1047</v>
      </c>
      <c r="B296" s="9">
        <v>1</v>
      </c>
      <c r="C296" s="9" t="s">
        <v>2242</v>
      </c>
    </row>
    <row r="297" spans="1:3" ht="15.5" x14ac:dyDescent="0.35">
      <c r="A297" s="11" t="s">
        <v>376</v>
      </c>
      <c r="B297" s="9">
        <v>1</v>
      </c>
      <c r="C297" s="9" t="s">
        <v>2243</v>
      </c>
    </row>
    <row r="298" spans="1:3" ht="15.5" x14ac:dyDescent="0.35">
      <c r="A298" s="11" t="s">
        <v>1128</v>
      </c>
      <c r="B298" s="9">
        <v>1</v>
      </c>
      <c r="C298" s="9" t="s">
        <v>2243</v>
      </c>
    </row>
    <row r="299" spans="1:3" ht="15.5" x14ac:dyDescent="0.35">
      <c r="A299" s="11" t="s">
        <v>1314</v>
      </c>
      <c r="B299" s="9">
        <v>1</v>
      </c>
      <c r="C299" s="9" t="s">
        <v>2244</v>
      </c>
    </row>
    <row r="300" spans="1:3" ht="15.5" x14ac:dyDescent="0.35">
      <c r="A300" s="11" t="s">
        <v>1637</v>
      </c>
      <c r="B300" s="9">
        <v>1</v>
      </c>
      <c r="C300" s="9" t="s">
        <v>2245</v>
      </c>
    </row>
    <row r="301" spans="1:3" ht="15.5" x14ac:dyDescent="0.35">
      <c r="A301" s="11" t="s">
        <v>293</v>
      </c>
      <c r="B301" s="9">
        <v>1</v>
      </c>
      <c r="C301" s="9" t="s">
        <v>2148</v>
      </c>
    </row>
    <row r="302" spans="1:3" ht="15.5" x14ac:dyDescent="0.35">
      <c r="A302" s="11" t="s">
        <v>325</v>
      </c>
      <c r="B302" s="9">
        <v>1</v>
      </c>
      <c r="C302" s="9" t="s">
        <v>2159</v>
      </c>
    </row>
    <row r="303" spans="1:3" ht="15.5" x14ac:dyDescent="0.35">
      <c r="A303" s="11" t="s">
        <v>1164</v>
      </c>
      <c r="B303" s="9">
        <v>1</v>
      </c>
      <c r="C303" s="9" t="s">
        <v>2246</v>
      </c>
    </row>
    <row r="304" spans="1:3" ht="15.5" x14ac:dyDescent="0.35">
      <c r="A304" s="11" t="s">
        <v>330</v>
      </c>
      <c r="B304" s="9">
        <v>1</v>
      </c>
      <c r="C304" s="9" t="s">
        <v>2247</v>
      </c>
    </row>
    <row r="305" spans="1:3" ht="15.5" x14ac:dyDescent="0.35">
      <c r="A305" s="11" t="s">
        <v>365</v>
      </c>
      <c r="B305" s="9">
        <v>1</v>
      </c>
      <c r="C305" s="9" t="s">
        <v>2163</v>
      </c>
    </row>
    <row r="306" spans="1:3" ht="15.5" x14ac:dyDescent="0.35">
      <c r="A306" s="11" t="s">
        <v>1528</v>
      </c>
      <c r="B306" s="9">
        <v>1</v>
      </c>
      <c r="C306" s="9" t="s">
        <v>215</v>
      </c>
    </row>
    <row r="307" spans="1:3" ht="15.5" x14ac:dyDescent="0.35">
      <c r="A307" s="11" t="s">
        <v>656</v>
      </c>
      <c r="B307" s="9">
        <v>1</v>
      </c>
      <c r="C307" s="9" t="s">
        <v>2248</v>
      </c>
    </row>
    <row r="308" spans="1:3" ht="15.5" x14ac:dyDescent="0.35">
      <c r="A308" s="11" t="s">
        <v>291</v>
      </c>
      <c r="B308" s="9">
        <v>1</v>
      </c>
      <c r="C308" s="9" t="s">
        <v>2249</v>
      </c>
    </row>
    <row r="309" spans="1:3" ht="15.5" x14ac:dyDescent="0.35">
      <c r="A309" s="11" t="s">
        <v>1589</v>
      </c>
      <c r="B309" s="9">
        <v>1</v>
      </c>
      <c r="C309" s="9" t="s">
        <v>2174</v>
      </c>
    </row>
    <row r="310" spans="1:3" ht="15.5" x14ac:dyDescent="0.35">
      <c r="A310" s="11" t="s">
        <v>1376</v>
      </c>
      <c r="B310" s="9">
        <v>1</v>
      </c>
      <c r="C310" s="9" t="s">
        <v>2211</v>
      </c>
    </row>
    <row r="311" spans="1:3" ht="15.5" x14ac:dyDescent="0.35">
      <c r="A311" s="11" t="s">
        <v>782</v>
      </c>
      <c r="B311" s="9">
        <v>1</v>
      </c>
      <c r="C311" s="9" t="s">
        <v>2250</v>
      </c>
    </row>
    <row r="312" spans="1:3" ht="15.5" x14ac:dyDescent="0.35">
      <c r="A312" s="11" t="s">
        <v>141</v>
      </c>
      <c r="B312" s="9">
        <v>1</v>
      </c>
      <c r="C312" s="9" t="s">
        <v>231</v>
      </c>
    </row>
    <row r="313" spans="1:3" ht="15.5" x14ac:dyDescent="0.35">
      <c r="A313" s="11" t="s">
        <v>514</v>
      </c>
      <c r="B313" s="9">
        <v>1</v>
      </c>
      <c r="C313" s="9" t="s">
        <v>2251</v>
      </c>
    </row>
    <row r="314" spans="1:3" ht="15.5" x14ac:dyDescent="0.35">
      <c r="A314" s="11" t="s">
        <v>354</v>
      </c>
      <c r="B314" s="9">
        <v>1</v>
      </c>
      <c r="C314" s="9" t="s">
        <v>2252</v>
      </c>
    </row>
    <row r="315" spans="1:3" ht="15.5" x14ac:dyDescent="0.35">
      <c r="A315" s="11" t="s">
        <v>1345</v>
      </c>
      <c r="B315" s="9">
        <v>1</v>
      </c>
      <c r="C315" s="9" t="s">
        <v>2244</v>
      </c>
    </row>
    <row r="316" spans="1:3" ht="15.5" x14ac:dyDescent="0.35">
      <c r="A316" s="11" t="s">
        <v>332</v>
      </c>
      <c r="B316" s="9">
        <v>1</v>
      </c>
      <c r="C316" s="9" t="s">
        <v>2168</v>
      </c>
    </row>
    <row r="317" spans="1:3" ht="15.5" x14ac:dyDescent="0.35">
      <c r="A317" s="11" t="s">
        <v>313</v>
      </c>
      <c r="B317" s="9">
        <v>1</v>
      </c>
      <c r="C317" s="9" t="s">
        <v>2253</v>
      </c>
    </row>
    <row r="318" spans="1:3" ht="15.5" x14ac:dyDescent="0.35">
      <c r="A318" s="11" t="s">
        <v>320</v>
      </c>
      <c r="B318" s="9">
        <v>1</v>
      </c>
      <c r="C318" s="9" t="s">
        <v>2168</v>
      </c>
    </row>
    <row r="319" spans="1:3" ht="15.5" x14ac:dyDescent="0.35">
      <c r="A319" s="11" t="s">
        <v>1259</v>
      </c>
      <c r="B319" s="9">
        <v>1</v>
      </c>
      <c r="C319" s="9" t="s">
        <v>2244</v>
      </c>
    </row>
    <row r="320" spans="1:3" ht="15.5" x14ac:dyDescent="0.35">
      <c r="A320" s="11" t="s">
        <v>1138</v>
      </c>
      <c r="B320" s="9">
        <v>1</v>
      </c>
      <c r="C320" s="9" t="s">
        <v>2254</v>
      </c>
    </row>
    <row r="321" spans="1:3" ht="15.5" x14ac:dyDescent="0.35">
      <c r="A321" s="11" t="s">
        <v>336</v>
      </c>
      <c r="B321" s="9">
        <v>1</v>
      </c>
      <c r="C321" s="9" t="s">
        <v>2255</v>
      </c>
    </row>
    <row r="322" spans="1:3" ht="15.5" x14ac:dyDescent="0.35">
      <c r="A322" s="11" t="s">
        <v>649</v>
      </c>
      <c r="B322" s="9">
        <v>1</v>
      </c>
      <c r="C322" s="9" t="s">
        <v>2256</v>
      </c>
    </row>
    <row r="323" spans="1:3" ht="15.5" x14ac:dyDescent="0.35">
      <c r="A323" s="11" t="s">
        <v>1335</v>
      </c>
      <c r="B323" s="9">
        <v>1</v>
      </c>
      <c r="C323" s="9" t="s">
        <v>2244</v>
      </c>
    </row>
    <row r="324" spans="1:3" ht="15.5" x14ac:dyDescent="0.35">
      <c r="A324" s="11" t="s">
        <v>139</v>
      </c>
      <c r="B324" s="9">
        <v>1</v>
      </c>
      <c r="C324" s="9" t="s">
        <v>229</v>
      </c>
    </row>
    <row r="325" spans="1:3" ht="15.5" x14ac:dyDescent="0.35">
      <c r="A325" s="11" t="s">
        <v>455</v>
      </c>
      <c r="B325" s="9">
        <v>1</v>
      </c>
      <c r="C325" s="9" t="s">
        <v>229</v>
      </c>
    </row>
    <row r="326" spans="1:3" ht="15.5" x14ac:dyDescent="0.35">
      <c r="A326" s="11" t="s">
        <v>681</v>
      </c>
      <c r="B326" s="9">
        <v>1</v>
      </c>
      <c r="C326" s="9" t="s">
        <v>2257</v>
      </c>
    </row>
    <row r="327" spans="1:3" ht="15.5" x14ac:dyDescent="0.35">
      <c r="A327" s="11" t="s">
        <v>490</v>
      </c>
      <c r="B327" s="9">
        <v>1</v>
      </c>
      <c r="C327" s="9" t="s">
        <v>2258</v>
      </c>
    </row>
    <row r="328" spans="1:3" ht="15.5" x14ac:dyDescent="0.35">
      <c r="A328" s="11" t="s">
        <v>894</v>
      </c>
      <c r="B328" s="9">
        <v>1</v>
      </c>
      <c r="C328" s="9" t="s">
        <v>2258</v>
      </c>
    </row>
    <row r="329" spans="1:3" ht="15.5" x14ac:dyDescent="0.35">
      <c r="A329" s="11" t="s">
        <v>1317</v>
      </c>
      <c r="B329" s="9">
        <v>1</v>
      </c>
      <c r="C329" s="9" t="s">
        <v>2259</v>
      </c>
    </row>
    <row r="330" spans="1:3" ht="15.5" x14ac:dyDescent="0.35">
      <c r="A330" s="11" t="s">
        <v>1581</v>
      </c>
      <c r="B330" s="9">
        <v>1</v>
      </c>
      <c r="C330" s="9" t="s">
        <v>2146</v>
      </c>
    </row>
    <row r="331" spans="1:3" ht="15.5" x14ac:dyDescent="0.35">
      <c r="A331" s="11" t="s">
        <v>1309</v>
      </c>
      <c r="B331" s="9">
        <v>1</v>
      </c>
      <c r="C331" s="9" t="s">
        <v>2244</v>
      </c>
    </row>
    <row r="332" spans="1:3" ht="15.5" x14ac:dyDescent="0.35">
      <c r="A332" s="11" t="s">
        <v>648</v>
      </c>
      <c r="B332" s="9">
        <v>1</v>
      </c>
      <c r="C332" s="9" t="s">
        <v>2260</v>
      </c>
    </row>
    <row r="333" spans="1:3" ht="15.5" x14ac:dyDescent="0.35">
      <c r="A333" s="11" t="s">
        <v>1349</v>
      </c>
      <c r="B333" s="9">
        <v>1</v>
      </c>
      <c r="C333" s="9" t="s">
        <v>2259</v>
      </c>
    </row>
    <row r="334" spans="1:3" ht="15.5" x14ac:dyDescent="0.35">
      <c r="A334" s="11" t="s">
        <v>1602</v>
      </c>
      <c r="B334" s="9">
        <v>1</v>
      </c>
      <c r="C334" s="9" t="s">
        <v>2174</v>
      </c>
    </row>
    <row r="335" spans="1:3" ht="15.5" x14ac:dyDescent="0.35">
      <c r="A335" s="11" t="s">
        <v>1059</v>
      </c>
      <c r="B335" s="9">
        <v>1</v>
      </c>
      <c r="C335" s="9" t="s">
        <v>2261</v>
      </c>
    </row>
    <row r="336" spans="1:3" ht="15.5" x14ac:dyDescent="0.35">
      <c r="A336" s="11" t="s">
        <v>1344</v>
      </c>
      <c r="B336" s="9">
        <v>1</v>
      </c>
      <c r="C336" s="9" t="s">
        <v>2259</v>
      </c>
    </row>
    <row r="337" spans="1:3" ht="15.5" x14ac:dyDescent="0.35">
      <c r="A337" s="11" t="s">
        <v>1174</v>
      </c>
      <c r="B337" s="9">
        <v>1</v>
      </c>
      <c r="C337" s="9" t="s">
        <v>2198</v>
      </c>
    </row>
    <row r="338" spans="1:3" ht="15.5" x14ac:dyDescent="0.35">
      <c r="A338" s="11" t="s">
        <v>1417</v>
      </c>
      <c r="B338" s="9">
        <v>1</v>
      </c>
      <c r="C338" s="9" t="s">
        <v>2262</v>
      </c>
    </row>
    <row r="339" spans="1:3" ht="15.5" x14ac:dyDescent="0.35">
      <c r="A339" s="11" t="s">
        <v>629</v>
      </c>
      <c r="B339" s="9">
        <v>1</v>
      </c>
      <c r="C339" s="9" t="s">
        <v>2263</v>
      </c>
    </row>
    <row r="340" spans="1:3" ht="15.5" x14ac:dyDescent="0.35">
      <c r="A340" s="11" t="s">
        <v>893</v>
      </c>
      <c r="B340" s="9">
        <v>1</v>
      </c>
      <c r="C340" s="9" t="s">
        <v>2264</v>
      </c>
    </row>
    <row r="341" spans="1:3" ht="15.5" x14ac:dyDescent="0.35">
      <c r="A341" s="11" t="s">
        <v>1571</v>
      </c>
      <c r="B341" s="9">
        <v>1</v>
      </c>
      <c r="C341" s="9" t="s">
        <v>2265</v>
      </c>
    </row>
    <row r="342" spans="1:3" ht="15.5" x14ac:dyDescent="0.35">
      <c r="A342" s="11" t="s">
        <v>1429</v>
      </c>
      <c r="B342" s="9">
        <v>1</v>
      </c>
      <c r="C342" s="9" t="s">
        <v>2064</v>
      </c>
    </row>
    <row r="343" spans="1:3" ht="15.5" x14ac:dyDescent="0.35">
      <c r="A343" s="11" t="s">
        <v>1558</v>
      </c>
      <c r="B343" s="9">
        <v>1</v>
      </c>
      <c r="C343" s="9" t="s">
        <v>2266</v>
      </c>
    </row>
    <row r="344" spans="1:3" ht="15.5" x14ac:dyDescent="0.35">
      <c r="A344" s="11" t="s">
        <v>761</v>
      </c>
      <c r="B344" s="9">
        <v>1</v>
      </c>
      <c r="C344" s="9" t="s">
        <v>2259</v>
      </c>
    </row>
    <row r="345" spans="1:3" ht="15.5" x14ac:dyDescent="0.35">
      <c r="A345" s="11" t="s">
        <v>1052</v>
      </c>
      <c r="B345" s="9">
        <v>1</v>
      </c>
      <c r="C345" s="9" t="s">
        <v>2267</v>
      </c>
    </row>
    <row r="346" spans="1:3" ht="15.5" x14ac:dyDescent="0.35">
      <c r="A346" s="11" t="s">
        <v>1117</v>
      </c>
      <c r="B346" s="9">
        <v>1</v>
      </c>
      <c r="C346" s="9" t="s">
        <v>2268</v>
      </c>
    </row>
    <row r="347" spans="1:3" ht="15.5" x14ac:dyDescent="0.35">
      <c r="A347" s="11" t="s">
        <v>1508</v>
      </c>
      <c r="B347" s="9">
        <v>1</v>
      </c>
      <c r="C347" s="9" t="s">
        <v>2055</v>
      </c>
    </row>
    <row r="348" spans="1:3" ht="15.5" x14ac:dyDescent="0.35">
      <c r="A348" s="11" t="s">
        <v>889</v>
      </c>
      <c r="B348" s="9">
        <v>1</v>
      </c>
      <c r="C348" s="9" t="s">
        <v>2269</v>
      </c>
    </row>
    <row r="349" spans="1:3" ht="15.5" x14ac:dyDescent="0.35">
      <c r="A349" s="11" t="s">
        <v>569</v>
      </c>
      <c r="B349" s="9">
        <v>1</v>
      </c>
      <c r="C349" s="9" t="s">
        <v>2198</v>
      </c>
    </row>
    <row r="350" spans="1:3" ht="15.5" x14ac:dyDescent="0.35">
      <c r="A350" s="11" t="s">
        <v>1632</v>
      </c>
      <c r="B350" s="9">
        <v>1</v>
      </c>
      <c r="C350" s="9" t="s">
        <v>2116</v>
      </c>
    </row>
    <row r="351" spans="1:3" ht="15.5" x14ac:dyDescent="0.35">
      <c r="A351" s="11" t="s">
        <v>131</v>
      </c>
      <c r="B351" s="9">
        <v>1</v>
      </c>
      <c r="C351" s="9" t="s">
        <v>223</v>
      </c>
    </row>
    <row r="352" spans="1:3" ht="15.5" x14ac:dyDescent="0.35">
      <c r="A352" s="11" t="s">
        <v>813</v>
      </c>
      <c r="B352" s="9">
        <v>1</v>
      </c>
      <c r="C352" s="9" t="s">
        <v>2104</v>
      </c>
    </row>
    <row r="353" spans="1:3" ht="15.5" x14ac:dyDescent="0.35">
      <c r="A353" s="11" t="s">
        <v>1517</v>
      </c>
      <c r="B353" s="9">
        <v>1</v>
      </c>
      <c r="C353" s="9" t="s">
        <v>2055</v>
      </c>
    </row>
    <row r="354" spans="1:3" ht="15.5" x14ac:dyDescent="0.35">
      <c r="A354" s="11" t="s">
        <v>815</v>
      </c>
      <c r="B354" s="9">
        <v>1</v>
      </c>
      <c r="C354" s="9" t="s">
        <v>2270</v>
      </c>
    </row>
    <row r="355" spans="1:3" ht="15.5" x14ac:dyDescent="0.35">
      <c r="A355" s="11" t="s">
        <v>467</v>
      </c>
      <c r="B355" s="9">
        <v>1</v>
      </c>
      <c r="C355" s="9" t="s">
        <v>225</v>
      </c>
    </row>
    <row r="356" spans="1:3" ht="15.5" x14ac:dyDescent="0.35">
      <c r="A356" s="11" t="s">
        <v>1377</v>
      </c>
      <c r="B356" s="9">
        <v>1</v>
      </c>
      <c r="C356" s="9" t="s">
        <v>2271</v>
      </c>
    </row>
    <row r="357" spans="1:3" ht="15.5" x14ac:dyDescent="0.35">
      <c r="A357" s="11" t="s">
        <v>676</v>
      </c>
      <c r="B357" s="9">
        <v>1</v>
      </c>
      <c r="C357" s="9" t="s">
        <v>2272</v>
      </c>
    </row>
    <row r="358" spans="1:3" ht="15.5" x14ac:dyDescent="0.35">
      <c r="A358" s="11" t="s">
        <v>486</v>
      </c>
      <c r="B358" s="9">
        <v>1</v>
      </c>
      <c r="C358" s="9" t="s">
        <v>2198</v>
      </c>
    </row>
    <row r="359" spans="1:3" ht="15.5" x14ac:dyDescent="0.35">
      <c r="A359" s="11" t="s">
        <v>677</v>
      </c>
      <c r="B359" s="9">
        <v>1</v>
      </c>
      <c r="C359" s="9" t="s">
        <v>2273</v>
      </c>
    </row>
    <row r="360" spans="1:3" ht="15.5" x14ac:dyDescent="0.35">
      <c r="A360" s="11" t="s">
        <v>1598</v>
      </c>
      <c r="B360" s="9">
        <v>1</v>
      </c>
      <c r="C360" s="9" t="s">
        <v>2274</v>
      </c>
    </row>
    <row r="361" spans="1:3" ht="15.5" x14ac:dyDescent="0.35">
      <c r="A361" s="11" t="s">
        <v>810</v>
      </c>
      <c r="B361" s="9">
        <v>1</v>
      </c>
      <c r="C361" s="9" t="s">
        <v>2275</v>
      </c>
    </row>
    <row r="362" spans="1:3" ht="15.5" x14ac:dyDescent="0.35">
      <c r="A362" s="11" t="s">
        <v>1756</v>
      </c>
      <c r="B362" s="9">
        <v>1</v>
      </c>
      <c r="C362" s="9" t="s">
        <v>2276</v>
      </c>
    </row>
    <row r="363" spans="1:3" ht="15.5" x14ac:dyDescent="0.35">
      <c r="A363" s="11" t="s">
        <v>1171</v>
      </c>
      <c r="B363" s="9">
        <v>1</v>
      </c>
      <c r="C363" s="9" t="s">
        <v>2277</v>
      </c>
    </row>
    <row r="364" spans="1:3" ht="15.5" x14ac:dyDescent="0.35">
      <c r="A364" s="11" t="s">
        <v>551</v>
      </c>
      <c r="B364" s="9">
        <v>1</v>
      </c>
      <c r="C364" s="9" t="s">
        <v>222</v>
      </c>
    </row>
    <row r="365" spans="1:3" ht="15.5" x14ac:dyDescent="0.35">
      <c r="A365" s="11" t="s">
        <v>668</v>
      </c>
      <c r="B365" s="9">
        <v>1</v>
      </c>
      <c r="C365" s="9" t="s">
        <v>2033</v>
      </c>
    </row>
    <row r="366" spans="1:3" ht="15.5" x14ac:dyDescent="0.35">
      <c r="A366" s="11" t="s">
        <v>1525</v>
      </c>
      <c r="B366" s="9">
        <v>1</v>
      </c>
      <c r="C366" s="9" t="s">
        <v>2043</v>
      </c>
    </row>
    <row r="367" spans="1:3" ht="15.5" x14ac:dyDescent="0.35">
      <c r="A367" s="11" t="s">
        <v>680</v>
      </c>
      <c r="B367" s="9">
        <v>1</v>
      </c>
      <c r="C367" s="9" t="s">
        <v>2278</v>
      </c>
    </row>
    <row r="368" spans="1:3" ht="15.5" x14ac:dyDescent="0.35">
      <c r="A368" s="11" t="s">
        <v>680</v>
      </c>
      <c r="B368" s="9">
        <v>2</v>
      </c>
      <c r="C368" s="9" t="s">
        <v>2279</v>
      </c>
    </row>
    <row r="369" spans="1:3" ht="15.5" x14ac:dyDescent="0.35">
      <c r="A369" s="11" t="s">
        <v>1143</v>
      </c>
      <c r="B369" s="9">
        <v>1</v>
      </c>
      <c r="C369" s="9" t="s">
        <v>2030</v>
      </c>
    </row>
    <row r="370" spans="1:3" ht="15.5" x14ac:dyDescent="0.35">
      <c r="A370" s="11" t="s">
        <v>769</v>
      </c>
      <c r="B370" s="9">
        <v>1</v>
      </c>
      <c r="C370" s="9" t="s">
        <v>2280</v>
      </c>
    </row>
    <row r="371" spans="1:3" ht="15.5" x14ac:dyDescent="0.35">
      <c r="A371" s="11" t="s">
        <v>642</v>
      </c>
      <c r="B371" s="9">
        <v>1</v>
      </c>
      <c r="C371" s="9" t="s">
        <v>2281</v>
      </c>
    </row>
    <row r="372" spans="1:3" ht="15.5" x14ac:dyDescent="0.35">
      <c r="A372" s="11" t="s">
        <v>1366</v>
      </c>
      <c r="B372" s="9">
        <v>1</v>
      </c>
      <c r="C372" s="9" t="s">
        <v>2282</v>
      </c>
    </row>
    <row r="373" spans="1:3" ht="15.5" x14ac:dyDescent="0.35">
      <c r="A373" s="11" t="s">
        <v>1595</v>
      </c>
      <c r="B373" s="9">
        <v>1</v>
      </c>
      <c r="C373" s="9" t="s">
        <v>2283</v>
      </c>
    </row>
    <row r="374" spans="1:3" ht="15.5" x14ac:dyDescent="0.35">
      <c r="A374" s="11" t="s">
        <v>1563</v>
      </c>
      <c r="B374" s="9">
        <v>1</v>
      </c>
      <c r="C374" s="9" t="s">
        <v>2284</v>
      </c>
    </row>
    <row r="375" spans="1:3" ht="15.5" x14ac:dyDescent="0.35">
      <c r="A375" s="11" t="s">
        <v>951</v>
      </c>
      <c r="B375" s="9">
        <v>1</v>
      </c>
      <c r="C375" s="9" t="s">
        <v>2285</v>
      </c>
    </row>
    <row r="376" spans="1:3" ht="15.5" x14ac:dyDescent="0.35">
      <c r="A376" s="11" t="s">
        <v>1165</v>
      </c>
      <c r="B376" s="9">
        <v>1</v>
      </c>
      <c r="C376" s="9" t="s">
        <v>2286</v>
      </c>
    </row>
    <row r="377" spans="1:3" ht="15.5" x14ac:dyDescent="0.35">
      <c r="A377" s="11" t="s">
        <v>1119</v>
      </c>
      <c r="B377" s="9">
        <v>1</v>
      </c>
      <c r="C377" s="9" t="s">
        <v>2287</v>
      </c>
    </row>
    <row r="378" spans="1:3" ht="15.5" x14ac:dyDescent="0.35">
      <c r="A378" s="11" t="s">
        <v>1159</v>
      </c>
      <c r="B378" s="9">
        <v>1</v>
      </c>
      <c r="C378" s="9" t="s">
        <v>2240</v>
      </c>
    </row>
    <row r="379" spans="1:3" ht="15.5" x14ac:dyDescent="0.35">
      <c r="A379" s="11" t="s">
        <v>387</v>
      </c>
      <c r="B379" s="9">
        <v>1</v>
      </c>
      <c r="C379" s="9" t="s">
        <v>2175</v>
      </c>
    </row>
    <row r="380" spans="1:3" ht="15.5" x14ac:dyDescent="0.35">
      <c r="A380" s="11" t="s">
        <v>643</v>
      </c>
      <c r="B380" s="9">
        <v>1</v>
      </c>
      <c r="C380" s="9" t="s">
        <v>2288</v>
      </c>
    </row>
    <row r="381" spans="1:3" ht="15.5" x14ac:dyDescent="0.35">
      <c r="A381" s="11" t="s">
        <v>372</v>
      </c>
      <c r="B381" s="9">
        <v>1</v>
      </c>
      <c r="C381" s="9" t="s">
        <v>2175</v>
      </c>
    </row>
    <row r="382" spans="1:3" ht="15.5" x14ac:dyDescent="0.35">
      <c r="A382" s="11" t="s">
        <v>1671</v>
      </c>
      <c r="B382" s="9">
        <v>1</v>
      </c>
      <c r="C382" s="9" t="s">
        <v>2023</v>
      </c>
    </row>
    <row r="383" spans="1:3" ht="15.5" x14ac:dyDescent="0.35">
      <c r="A383" s="11" t="s">
        <v>1184</v>
      </c>
      <c r="B383" s="9">
        <v>1</v>
      </c>
      <c r="C383" s="9" t="s">
        <v>2198</v>
      </c>
    </row>
    <row r="384" spans="1:3" ht="15.5" x14ac:dyDescent="0.35">
      <c r="A384" s="11" t="s">
        <v>1184</v>
      </c>
      <c r="B384" s="9">
        <v>2</v>
      </c>
      <c r="C384" s="9" t="s">
        <v>2201</v>
      </c>
    </row>
    <row r="385" spans="1:3" ht="15.5" x14ac:dyDescent="0.35">
      <c r="A385" s="11" t="s">
        <v>1265</v>
      </c>
      <c r="B385" s="9">
        <v>1</v>
      </c>
      <c r="C385" s="9" t="s">
        <v>2244</v>
      </c>
    </row>
    <row r="386" spans="1:3" ht="15.5" x14ac:dyDescent="0.35">
      <c r="A386" s="11" t="s">
        <v>124</v>
      </c>
      <c r="B386" s="9">
        <v>1</v>
      </c>
      <c r="C386" s="9" t="s">
        <v>218</v>
      </c>
    </row>
    <row r="387" spans="1:3" ht="15.5" x14ac:dyDescent="0.35">
      <c r="A387" s="11" t="s">
        <v>1561</v>
      </c>
      <c r="B387" s="9">
        <v>1</v>
      </c>
      <c r="C387" s="9" t="s">
        <v>228</v>
      </c>
    </row>
    <row r="388" spans="1:3" ht="15.5" x14ac:dyDescent="0.35">
      <c r="A388" s="11" t="s">
        <v>1373</v>
      </c>
      <c r="B388" s="9">
        <v>1</v>
      </c>
      <c r="C388" s="9" t="s">
        <v>2289</v>
      </c>
    </row>
    <row r="389" spans="1:3" ht="15.5" x14ac:dyDescent="0.35">
      <c r="A389" s="11" t="s">
        <v>125</v>
      </c>
      <c r="B389" s="9">
        <v>1</v>
      </c>
      <c r="C389" s="9" t="s">
        <v>215</v>
      </c>
    </row>
    <row r="390" spans="1:3" ht="15.5" x14ac:dyDescent="0.35">
      <c r="A390" s="11" t="s">
        <v>1375</v>
      </c>
      <c r="B390" s="9">
        <v>1</v>
      </c>
      <c r="C390" s="9" t="s">
        <v>2290</v>
      </c>
    </row>
    <row r="391" spans="1:3" ht="15.5" x14ac:dyDescent="0.35">
      <c r="A391" s="11" t="s">
        <v>458</v>
      </c>
      <c r="B391" s="9">
        <v>1</v>
      </c>
      <c r="C391" s="9" t="s">
        <v>2291</v>
      </c>
    </row>
    <row r="392" spans="1:3" ht="15.5" x14ac:dyDescent="0.35">
      <c r="A392" s="11" t="s">
        <v>519</v>
      </c>
      <c r="B392" s="9">
        <v>1</v>
      </c>
      <c r="C392" s="9" t="s">
        <v>2292</v>
      </c>
    </row>
    <row r="393" spans="1:3" ht="15.5" x14ac:dyDescent="0.35">
      <c r="A393" s="11" t="s">
        <v>517</v>
      </c>
      <c r="B393" s="9">
        <v>1</v>
      </c>
      <c r="C393" s="9" t="s">
        <v>2293</v>
      </c>
    </row>
    <row r="394" spans="1:3" ht="15.5" x14ac:dyDescent="0.35">
      <c r="A394" s="11" t="s">
        <v>1186</v>
      </c>
      <c r="B394" s="9">
        <v>1</v>
      </c>
      <c r="C394" s="9" t="s">
        <v>2294</v>
      </c>
    </row>
    <row r="395" spans="1:3" ht="15.5" x14ac:dyDescent="0.35">
      <c r="A395" s="11" t="s">
        <v>1540</v>
      </c>
      <c r="B395" s="9">
        <v>1</v>
      </c>
      <c r="C395" s="9" t="s">
        <v>2043</v>
      </c>
    </row>
    <row r="396" spans="1:3" ht="15.5" x14ac:dyDescent="0.35">
      <c r="A396" s="11" t="s">
        <v>1960</v>
      </c>
      <c r="B396" s="9">
        <v>1</v>
      </c>
      <c r="C396" s="9" t="s">
        <v>2295</v>
      </c>
    </row>
    <row r="397" spans="1:3" ht="15.5" x14ac:dyDescent="0.35">
      <c r="A397" s="11" t="s">
        <v>1604</v>
      </c>
      <c r="B397" s="9">
        <v>1</v>
      </c>
      <c r="C397" s="9" t="s">
        <v>2097</v>
      </c>
    </row>
    <row r="398" spans="1:3" ht="15.5" x14ac:dyDescent="0.35">
      <c r="A398" s="11" t="s">
        <v>135</v>
      </c>
      <c r="B398" s="9">
        <v>1</v>
      </c>
      <c r="C398" s="9" t="s">
        <v>227</v>
      </c>
    </row>
    <row r="399" spans="1:3" ht="15.5" x14ac:dyDescent="0.35">
      <c r="A399" s="11" t="s">
        <v>1402</v>
      </c>
      <c r="B399" s="9">
        <v>1</v>
      </c>
      <c r="C399" s="9" t="s">
        <v>2296</v>
      </c>
    </row>
    <row r="400" spans="1:3" ht="15.5" x14ac:dyDescent="0.35">
      <c r="A400" s="11" t="s">
        <v>1851</v>
      </c>
      <c r="B400" s="9">
        <v>1</v>
      </c>
      <c r="C400" s="9" t="s">
        <v>2198</v>
      </c>
    </row>
    <row r="401" spans="1:3" ht="15.5" x14ac:dyDescent="0.35">
      <c r="A401" s="11" t="s">
        <v>380</v>
      </c>
      <c r="B401" s="9">
        <v>1</v>
      </c>
      <c r="C401" s="9" t="s">
        <v>2297</v>
      </c>
    </row>
    <row r="402" spans="1:3" ht="15.5" x14ac:dyDescent="0.35">
      <c r="A402" s="11" t="s">
        <v>113</v>
      </c>
      <c r="B402" s="9">
        <v>1</v>
      </c>
      <c r="C402" s="9" t="s">
        <v>207</v>
      </c>
    </row>
    <row r="403" spans="1:3" ht="15.5" x14ac:dyDescent="0.35">
      <c r="A403" s="11" t="s">
        <v>1600</v>
      </c>
      <c r="B403" s="9">
        <v>1</v>
      </c>
      <c r="C403" s="9" t="s">
        <v>2097</v>
      </c>
    </row>
    <row r="404" spans="1:3" ht="15.5" x14ac:dyDescent="0.35">
      <c r="A404" s="11" t="s">
        <v>646</v>
      </c>
      <c r="B404" s="9">
        <v>1</v>
      </c>
      <c r="C404" s="9" t="s">
        <v>2298</v>
      </c>
    </row>
    <row r="405" spans="1:3" ht="15.5" x14ac:dyDescent="0.35">
      <c r="A405" s="11" t="s">
        <v>1157</v>
      </c>
      <c r="B405" s="9">
        <v>1</v>
      </c>
      <c r="C405" s="9" t="s">
        <v>2299</v>
      </c>
    </row>
    <row r="406" spans="1:3" ht="15.5" x14ac:dyDescent="0.35">
      <c r="A406" s="11" t="s">
        <v>762</v>
      </c>
      <c r="B406" s="9">
        <v>1</v>
      </c>
      <c r="C406" s="9" t="s">
        <v>2300</v>
      </c>
    </row>
    <row r="407" spans="1:3" ht="15.5" x14ac:dyDescent="0.35">
      <c r="A407" s="11" t="s">
        <v>1963</v>
      </c>
      <c r="B407" s="9">
        <v>1</v>
      </c>
      <c r="C407" s="9" t="s">
        <v>2083</v>
      </c>
    </row>
    <row r="408" spans="1:3" ht="15.5" x14ac:dyDescent="0.35">
      <c r="A408" s="11" t="s">
        <v>1507</v>
      </c>
      <c r="B408" s="9">
        <v>1</v>
      </c>
      <c r="C408" s="9" t="s">
        <v>2301</v>
      </c>
    </row>
    <row r="409" spans="1:3" ht="15.5" x14ac:dyDescent="0.35">
      <c r="A409" s="11" t="s">
        <v>1507</v>
      </c>
      <c r="B409" s="9">
        <v>2</v>
      </c>
      <c r="C409" s="9" t="s">
        <v>2302</v>
      </c>
    </row>
    <row r="410" spans="1:3" ht="15.5" x14ac:dyDescent="0.35">
      <c r="A410" s="11" t="s">
        <v>1942</v>
      </c>
      <c r="B410" s="9">
        <v>1</v>
      </c>
      <c r="C410" s="9" t="s">
        <v>2303</v>
      </c>
    </row>
    <row r="411" spans="1:3" ht="15.5" x14ac:dyDescent="0.35">
      <c r="A411" s="11" t="s">
        <v>1076</v>
      </c>
      <c r="B411" s="9">
        <v>1</v>
      </c>
      <c r="C411" s="9" t="s">
        <v>2304</v>
      </c>
    </row>
    <row r="412" spans="1:3" ht="15.5" x14ac:dyDescent="0.35">
      <c r="A412" s="11" t="s">
        <v>311</v>
      </c>
      <c r="B412" s="9">
        <v>1</v>
      </c>
      <c r="C412" s="9" t="s">
        <v>2305</v>
      </c>
    </row>
    <row r="413" spans="1:3" ht="15.5" x14ac:dyDescent="0.35">
      <c r="A413" s="11" t="s">
        <v>1385</v>
      </c>
      <c r="B413" s="9">
        <v>1</v>
      </c>
      <c r="C413" s="9" t="s">
        <v>2306</v>
      </c>
    </row>
    <row r="414" spans="1:3" ht="15.5" x14ac:dyDescent="0.35">
      <c r="A414" s="11" t="s">
        <v>119</v>
      </c>
      <c r="B414" s="9">
        <v>1</v>
      </c>
      <c r="C414" s="9" t="s">
        <v>213</v>
      </c>
    </row>
    <row r="415" spans="1:3" ht="15.5" x14ac:dyDescent="0.35">
      <c r="A415" s="11" t="s">
        <v>1146</v>
      </c>
      <c r="B415" s="9">
        <v>1</v>
      </c>
      <c r="C415" s="9" t="s">
        <v>2307</v>
      </c>
    </row>
    <row r="416" spans="1:3" ht="15.5" x14ac:dyDescent="0.35">
      <c r="A416" s="11" t="s">
        <v>1369</v>
      </c>
      <c r="B416" s="9">
        <v>1</v>
      </c>
      <c r="C416" s="9" t="s">
        <v>2024</v>
      </c>
    </row>
    <row r="417" spans="1:3" ht="15.5" x14ac:dyDescent="0.35">
      <c r="A417" s="11" t="s">
        <v>1412</v>
      </c>
      <c r="B417" s="9">
        <v>1</v>
      </c>
      <c r="C417" s="9" t="s">
        <v>2308</v>
      </c>
    </row>
    <row r="418" spans="1:3" ht="15.5" x14ac:dyDescent="0.35">
      <c r="A418" s="11" t="s">
        <v>1142</v>
      </c>
      <c r="B418" s="9">
        <v>1</v>
      </c>
      <c r="C418" s="9" t="s">
        <v>2067</v>
      </c>
    </row>
    <row r="419" spans="1:3" ht="15.5" x14ac:dyDescent="0.35">
      <c r="A419" s="11" t="s">
        <v>1304</v>
      </c>
      <c r="B419" s="9">
        <v>1</v>
      </c>
      <c r="C419" s="9" t="s">
        <v>2309</v>
      </c>
    </row>
    <row r="420" spans="1:3" ht="15.5" x14ac:dyDescent="0.35">
      <c r="A420" s="11" t="s">
        <v>127</v>
      </c>
      <c r="B420" s="9">
        <v>1</v>
      </c>
      <c r="C420" s="9" t="s">
        <v>219</v>
      </c>
    </row>
    <row r="421" spans="1:3" ht="15.5" x14ac:dyDescent="0.35">
      <c r="A421" s="11" t="s">
        <v>1432</v>
      </c>
      <c r="B421" s="9">
        <v>1</v>
      </c>
      <c r="C421" s="9" t="s">
        <v>2310</v>
      </c>
    </row>
    <row r="422" spans="1:3" ht="15.5" x14ac:dyDescent="0.35">
      <c r="A422" s="11" t="s">
        <v>612</v>
      </c>
      <c r="B422" s="9">
        <v>1</v>
      </c>
      <c r="C422" s="9" t="s">
        <v>2311</v>
      </c>
    </row>
    <row r="423" spans="1:3" ht="15.5" x14ac:dyDescent="0.35">
      <c r="A423" s="11" t="s">
        <v>1149</v>
      </c>
      <c r="B423" s="9">
        <v>1</v>
      </c>
      <c r="C423" s="9" t="s">
        <v>2198</v>
      </c>
    </row>
    <row r="424" spans="1:3" ht="15.5" x14ac:dyDescent="0.35">
      <c r="A424" s="11" t="s">
        <v>1168</v>
      </c>
      <c r="B424" s="9">
        <v>1</v>
      </c>
      <c r="C424" s="9" t="s">
        <v>2312</v>
      </c>
    </row>
    <row r="425" spans="1:3" ht="15.5" x14ac:dyDescent="0.35">
      <c r="A425" s="11" t="s">
        <v>374</v>
      </c>
      <c r="B425" s="9">
        <v>1</v>
      </c>
      <c r="C425" s="9" t="s">
        <v>2313</v>
      </c>
    </row>
    <row r="426" spans="1:3" ht="15.5" x14ac:dyDescent="0.35">
      <c r="A426" s="11" t="s">
        <v>1151</v>
      </c>
      <c r="B426" s="9">
        <v>1</v>
      </c>
      <c r="C426" s="9" t="s">
        <v>2314</v>
      </c>
    </row>
    <row r="427" spans="1:3" ht="15.5" x14ac:dyDescent="0.35">
      <c r="A427" s="11" t="s">
        <v>1151</v>
      </c>
      <c r="B427" s="9">
        <v>2</v>
      </c>
      <c r="C427" s="9" t="s">
        <v>2315</v>
      </c>
    </row>
    <row r="428" spans="1:3" ht="15.5" x14ac:dyDescent="0.35">
      <c r="A428" s="11" t="s">
        <v>1151</v>
      </c>
      <c r="B428" s="9">
        <v>3</v>
      </c>
      <c r="C428" s="9" t="s">
        <v>2316</v>
      </c>
    </row>
    <row r="429" spans="1:3" ht="15.5" x14ac:dyDescent="0.35">
      <c r="A429" s="11" t="s">
        <v>1151</v>
      </c>
      <c r="B429" s="9">
        <v>4</v>
      </c>
      <c r="C429" s="9" t="s">
        <v>2317</v>
      </c>
    </row>
    <row r="430" spans="1:3" ht="15.5" x14ac:dyDescent="0.35">
      <c r="A430" s="11" t="s">
        <v>1151</v>
      </c>
      <c r="B430" s="9">
        <v>5</v>
      </c>
      <c r="C430" s="9" t="s">
        <v>2318</v>
      </c>
    </row>
    <row r="431" spans="1:3" ht="15.5" x14ac:dyDescent="0.35">
      <c r="A431" s="11" t="s">
        <v>1151</v>
      </c>
      <c r="B431" s="9">
        <v>6</v>
      </c>
      <c r="C431" s="9" t="s">
        <v>2319</v>
      </c>
    </row>
    <row r="432" spans="1:3" ht="15.5" x14ac:dyDescent="0.35">
      <c r="A432" s="11" t="s">
        <v>1151</v>
      </c>
      <c r="B432" s="9">
        <v>7</v>
      </c>
      <c r="C432" s="9" t="s">
        <v>2320</v>
      </c>
    </row>
    <row r="433" spans="1:3" ht="15.5" x14ac:dyDescent="0.35">
      <c r="A433" s="11" t="s">
        <v>1151</v>
      </c>
      <c r="B433" s="9">
        <v>8</v>
      </c>
      <c r="C433" s="9" t="s">
        <v>2321</v>
      </c>
    </row>
    <row r="434" spans="1:3" ht="15.5" x14ac:dyDescent="0.35">
      <c r="A434" s="11" t="s">
        <v>1151</v>
      </c>
      <c r="B434" s="9">
        <v>9</v>
      </c>
      <c r="C434" s="9" t="s">
        <v>2322</v>
      </c>
    </row>
    <row r="435" spans="1:3" ht="15.5" x14ac:dyDescent="0.35">
      <c r="A435" s="11" t="s">
        <v>1151</v>
      </c>
      <c r="B435" s="9">
        <v>10</v>
      </c>
      <c r="C435" s="9" t="s">
        <v>2323</v>
      </c>
    </row>
    <row r="436" spans="1:3" ht="15.5" x14ac:dyDescent="0.35">
      <c r="A436" s="11" t="s">
        <v>1151</v>
      </c>
      <c r="B436" s="9">
        <v>11</v>
      </c>
      <c r="C436" s="9" t="s">
        <v>2324</v>
      </c>
    </row>
    <row r="437" spans="1:3" ht="15.5" x14ac:dyDescent="0.35">
      <c r="A437" s="11" t="s">
        <v>1151</v>
      </c>
      <c r="B437" s="9">
        <v>12</v>
      </c>
      <c r="C437" s="9" t="s">
        <v>2325</v>
      </c>
    </row>
    <row r="438" spans="1:3" ht="15.5" x14ac:dyDescent="0.35">
      <c r="A438" s="11" t="s">
        <v>1151</v>
      </c>
      <c r="B438" s="9">
        <v>13</v>
      </c>
      <c r="C438" s="9" t="s">
        <v>2326</v>
      </c>
    </row>
    <row r="439" spans="1:3" ht="15.5" x14ac:dyDescent="0.35">
      <c r="A439" s="11" t="s">
        <v>1151</v>
      </c>
      <c r="B439" s="9">
        <v>14</v>
      </c>
      <c r="C439" s="9" t="s">
        <v>2327</v>
      </c>
    </row>
    <row r="440" spans="1:3" ht="15.5" x14ac:dyDescent="0.35">
      <c r="A440" s="11" t="s">
        <v>1151</v>
      </c>
      <c r="B440" s="9">
        <v>15</v>
      </c>
      <c r="C440" s="9" t="s">
        <v>2328</v>
      </c>
    </row>
    <row r="441" spans="1:3" ht="15.5" x14ac:dyDescent="0.35">
      <c r="A441" s="11" t="s">
        <v>1067</v>
      </c>
      <c r="B441" s="9">
        <v>1</v>
      </c>
      <c r="C441" s="9" t="s">
        <v>2329</v>
      </c>
    </row>
    <row r="442" spans="1:3" ht="15.5" x14ac:dyDescent="0.35">
      <c r="A442" s="11" t="s">
        <v>1901</v>
      </c>
      <c r="B442" s="9">
        <v>1</v>
      </c>
      <c r="C442" s="9" t="s">
        <v>2330</v>
      </c>
    </row>
    <row r="443" spans="1:3" ht="15.5" x14ac:dyDescent="0.35">
      <c r="A443" s="11" t="s">
        <v>853</v>
      </c>
      <c r="B443" s="9">
        <v>1</v>
      </c>
      <c r="C443" s="9" t="s">
        <v>2043</v>
      </c>
    </row>
    <row r="444" spans="1:3" ht="15.5" x14ac:dyDescent="0.35">
      <c r="A444" s="11" t="s">
        <v>807</v>
      </c>
      <c r="B444" s="9">
        <v>1</v>
      </c>
      <c r="C444" s="9" t="s">
        <v>2063</v>
      </c>
    </row>
    <row r="445" spans="1:3" ht="15.5" x14ac:dyDescent="0.35">
      <c r="A445" s="11" t="s">
        <v>1320</v>
      </c>
      <c r="B445" s="9">
        <v>1</v>
      </c>
      <c r="C445" s="9" t="s">
        <v>2331</v>
      </c>
    </row>
    <row r="446" spans="1:3" ht="15.5" x14ac:dyDescent="0.35">
      <c r="A446" s="11" t="s">
        <v>1382</v>
      </c>
      <c r="B446" s="9">
        <v>1</v>
      </c>
      <c r="C446" s="9" t="s">
        <v>2332</v>
      </c>
    </row>
    <row r="447" spans="1:3" ht="15.5" x14ac:dyDescent="0.35">
      <c r="A447" s="11" t="s">
        <v>1129</v>
      </c>
      <c r="B447" s="9">
        <v>1</v>
      </c>
      <c r="C447" s="9" t="s">
        <v>2297</v>
      </c>
    </row>
    <row r="448" spans="1:3" ht="15.5" x14ac:dyDescent="0.35">
      <c r="A448" s="11" t="s">
        <v>606</v>
      </c>
      <c r="B448" s="9">
        <v>1</v>
      </c>
      <c r="C448" s="9" t="s">
        <v>225</v>
      </c>
    </row>
    <row r="449" spans="1:3" ht="15.5" x14ac:dyDescent="0.35">
      <c r="A449" s="11" t="s">
        <v>1370</v>
      </c>
      <c r="B449" s="9">
        <v>1</v>
      </c>
      <c r="C449" s="9" t="s">
        <v>2033</v>
      </c>
    </row>
    <row r="450" spans="1:3" ht="15.5" x14ac:dyDescent="0.35">
      <c r="A450" s="11" t="s">
        <v>1161</v>
      </c>
      <c r="B450" s="9">
        <v>1</v>
      </c>
      <c r="C450" s="9" t="s">
        <v>2333</v>
      </c>
    </row>
    <row r="451" spans="1:3" ht="15.5" x14ac:dyDescent="0.35">
      <c r="A451" s="11" t="s">
        <v>806</v>
      </c>
      <c r="B451" s="9">
        <v>1</v>
      </c>
      <c r="C451" s="9" t="s">
        <v>2334</v>
      </c>
    </row>
    <row r="452" spans="1:3" ht="15.5" x14ac:dyDescent="0.35">
      <c r="A452" s="11" t="s">
        <v>1502</v>
      </c>
      <c r="B452" s="9">
        <v>1</v>
      </c>
      <c r="C452" s="9" t="s">
        <v>2103</v>
      </c>
    </row>
    <row r="453" spans="1:3" ht="15.5" x14ac:dyDescent="0.35">
      <c r="A453" s="11" t="s">
        <v>1954</v>
      </c>
      <c r="B453" s="9">
        <v>1</v>
      </c>
      <c r="C453" s="9" t="s">
        <v>2242</v>
      </c>
    </row>
    <row r="454" spans="1:3" ht="15.5" x14ac:dyDescent="0.35">
      <c r="A454" s="11" t="s">
        <v>491</v>
      </c>
      <c r="B454" s="9">
        <v>1</v>
      </c>
      <c r="C454" s="9" t="s">
        <v>2335</v>
      </c>
    </row>
    <row r="455" spans="1:3" ht="15.5" x14ac:dyDescent="0.35">
      <c r="A455" s="11" t="s">
        <v>321</v>
      </c>
      <c r="B455" s="9">
        <v>1</v>
      </c>
      <c r="C455" s="9" t="s">
        <v>2336</v>
      </c>
    </row>
    <row r="456" spans="1:3" ht="15.5" x14ac:dyDescent="0.35">
      <c r="A456" s="11" t="s">
        <v>669</v>
      </c>
      <c r="B456" s="9">
        <v>1</v>
      </c>
      <c r="C456" s="9" t="s">
        <v>2337</v>
      </c>
    </row>
    <row r="457" spans="1:3" ht="15.5" x14ac:dyDescent="0.35">
      <c r="A457" s="11" t="s">
        <v>1441</v>
      </c>
      <c r="B457" s="9">
        <v>1</v>
      </c>
      <c r="C457" s="9" t="s">
        <v>2338</v>
      </c>
    </row>
    <row r="458" spans="1:3" ht="15.5" x14ac:dyDescent="0.35">
      <c r="A458" s="11" t="s">
        <v>1134</v>
      </c>
      <c r="B458" s="9">
        <v>1</v>
      </c>
      <c r="C458" s="9" t="s">
        <v>2339</v>
      </c>
    </row>
    <row r="459" spans="1:3" ht="15.5" x14ac:dyDescent="0.35">
      <c r="A459" s="11" t="s">
        <v>634</v>
      </c>
      <c r="B459" s="9">
        <v>1</v>
      </c>
      <c r="C459" s="9" t="s">
        <v>2340</v>
      </c>
    </row>
    <row r="460" spans="1:3" ht="15.5" x14ac:dyDescent="0.35">
      <c r="A460" s="11" t="s">
        <v>1938</v>
      </c>
      <c r="B460" s="9">
        <v>1</v>
      </c>
      <c r="C460" s="9" t="s">
        <v>2341</v>
      </c>
    </row>
    <row r="461" spans="1:3" ht="15.5" x14ac:dyDescent="0.35">
      <c r="A461" s="11" t="s">
        <v>366</v>
      </c>
      <c r="B461" s="9">
        <v>1</v>
      </c>
      <c r="C461" s="9" t="s">
        <v>2198</v>
      </c>
    </row>
    <row r="462" spans="1:3" ht="15.5" x14ac:dyDescent="0.35">
      <c r="A462" s="11" t="s">
        <v>430</v>
      </c>
      <c r="B462" s="9">
        <v>1</v>
      </c>
      <c r="C462" s="9" t="s">
        <v>2342</v>
      </c>
    </row>
    <row r="463" spans="1:3" ht="15.5" x14ac:dyDescent="0.35">
      <c r="A463" s="11" t="s">
        <v>385</v>
      </c>
      <c r="B463" s="9">
        <v>1</v>
      </c>
      <c r="C463" s="9" t="s">
        <v>2342</v>
      </c>
    </row>
    <row r="464" spans="1:3" ht="15.5" x14ac:dyDescent="0.35">
      <c r="A464" s="11" t="s">
        <v>382</v>
      </c>
      <c r="B464" s="9">
        <v>1</v>
      </c>
      <c r="C464" s="9" t="s">
        <v>2342</v>
      </c>
    </row>
    <row r="465" spans="1:3" ht="15.5" x14ac:dyDescent="0.35">
      <c r="A465" s="11" t="s">
        <v>409</v>
      </c>
      <c r="B465" s="9">
        <v>1</v>
      </c>
      <c r="C465" s="9" t="s">
        <v>2342</v>
      </c>
    </row>
    <row r="466" spans="1:3" ht="15.5" x14ac:dyDescent="0.35">
      <c r="A466" s="11" t="s">
        <v>1454</v>
      </c>
      <c r="B466" s="9">
        <v>1</v>
      </c>
      <c r="C466" s="9" t="s">
        <v>2343</v>
      </c>
    </row>
    <row r="467" spans="1:3" ht="15.5" x14ac:dyDescent="0.35">
      <c r="A467" s="11" t="s">
        <v>344</v>
      </c>
      <c r="B467" s="9">
        <v>1</v>
      </c>
      <c r="C467" s="9" t="s">
        <v>2344</v>
      </c>
    </row>
    <row r="468" spans="1:3" ht="15.5" x14ac:dyDescent="0.35">
      <c r="A468" s="11" t="s">
        <v>344</v>
      </c>
      <c r="B468" s="9">
        <v>2</v>
      </c>
      <c r="C468" s="9" t="s">
        <v>2345</v>
      </c>
    </row>
    <row r="469" spans="1:3" ht="15.5" x14ac:dyDescent="0.35">
      <c r="A469" s="11" t="s">
        <v>344</v>
      </c>
      <c r="B469" s="9">
        <v>3</v>
      </c>
      <c r="C469" s="9" t="s">
        <v>2346</v>
      </c>
    </row>
    <row r="470" spans="1:3" ht="15.5" x14ac:dyDescent="0.35">
      <c r="A470" s="11" t="s">
        <v>1418</v>
      </c>
      <c r="B470" s="9">
        <v>1</v>
      </c>
      <c r="C470" s="9" t="s">
        <v>2347</v>
      </c>
    </row>
    <row r="471" spans="1:3" ht="15.5" x14ac:dyDescent="0.35">
      <c r="A471" s="11" t="s">
        <v>1050</v>
      </c>
      <c r="B471" s="9">
        <v>1</v>
      </c>
      <c r="C471" s="9" t="s">
        <v>2083</v>
      </c>
    </row>
    <row r="472" spans="1:3" ht="15.5" x14ac:dyDescent="0.35">
      <c r="A472" s="11" t="s">
        <v>419</v>
      </c>
      <c r="B472" s="9">
        <v>1</v>
      </c>
      <c r="C472" s="9" t="s">
        <v>2348</v>
      </c>
    </row>
    <row r="473" spans="1:3" ht="15.5" x14ac:dyDescent="0.35">
      <c r="A473" s="11" t="s">
        <v>1364</v>
      </c>
      <c r="B473" s="9">
        <v>1</v>
      </c>
      <c r="C473" s="9" t="s">
        <v>2349</v>
      </c>
    </row>
    <row r="474" spans="1:3" ht="15.5" x14ac:dyDescent="0.35">
      <c r="A474" s="11" t="s">
        <v>1381</v>
      </c>
      <c r="B474" s="9">
        <v>1</v>
      </c>
      <c r="C474" s="9" t="s">
        <v>2211</v>
      </c>
    </row>
    <row r="475" spans="1:3" ht="15.5" x14ac:dyDescent="0.35">
      <c r="A475" s="11" t="s">
        <v>130</v>
      </c>
      <c r="B475" s="9">
        <v>1</v>
      </c>
      <c r="C475" s="9" t="s">
        <v>222</v>
      </c>
    </row>
    <row r="476" spans="1:3" ht="15.5" x14ac:dyDescent="0.35">
      <c r="A476" s="11" t="s">
        <v>1384</v>
      </c>
      <c r="B476" s="9">
        <v>1</v>
      </c>
      <c r="C476" s="9" t="s">
        <v>2211</v>
      </c>
    </row>
    <row r="477" spans="1:3" ht="15.5" x14ac:dyDescent="0.35">
      <c r="A477" s="11" t="s">
        <v>586</v>
      </c>
      <c r="B477" s="9">
        <v>1</v>
      </c>
      <c r="C477" s="9" t="s">
        <v>2350</v>
      </c>
    </row>
    <row r="478" spans="1:3" ht="15.5" x14ac:dyDescent="0.35">
      <c r="A478" s="11" t="s">
        <v>1511</v>
      </c>
      <c r="B478" s="9">
        <v>1</v>
      </c>
      <c r="C478" s="9" t="s">
        <v>2103</v>
      </c>
    </row>
    <row r="479" spans="1:3" ht="15.5" x14ac:dyDescent="0.35">
      <c r="A479" s="11" t="s">
        <v>771</v>
      </c>
      <c r="B479" s="9">
        <v>1</v>
      </c>
      <c r="C479" s="9" t="s">
        <v>2351</v>
      </c>
    </row>
    <row r="480" spans="1:3" ht="15.5" x14ac:dyDescent="0.35">
      <c r="A480" s="11" t="s">
        <v>688</v>
      </c>
      <c r="B480" s="9">
        <v>1</v>
      </c>
      <c r="C480" s="9" t="s">
        <v>2352</v>
      </c>
    </row>
    <row r="481" spans="1:3" ht="15.5" x14ac:dyDescent="0.35">
      <c r="A481" s="11" t="s">
        <v>686</v>
      </c>
      <c r="B481" s="9">
        <v>1</v>
      </c>
      <c r="C481" s="9" t="s">
        <v>2353</v>
      </c>
    </row>
    <row r="482" spans="1:3" ht="15.5" x14ac:dyDescent="0.35">
      <c r="A482" s="11" t="s">
        <v>388</v>
      </c>
      <c r="B482" s="9">
        <v>1</v>
      </c>
      <c r="C482" s="9" t="s">
        <v>2342</v>
      </c>
    </row>
    <row r="483" spans="1:3" ht="15.5" x14ac:dyDescent="0.35">
      <c r="A483" s="11" t="s">
        <v>1189</v>
      </c>
      <c r="B483" s="9">
        <v>1</v>
      </c>
      <c r="C483" s="9" t="s">
        <v>2354</v>
      </c>
    </row>
    <row r="484" spans="1:3" ht="15.5" x14ac:dyDescent="0.35">
      <c r="A484" s="11" t="s">
        <v>1140</v>
      </c>
      <c r="B484" s="9">
        <v>1</v>
      </c>
      <c r="C484" s="9" t="s">
        <v>2355</v>
      </c>
    </row>
    <row r="485" spans="1:3" ht="15.5" x14ac:dyDescent="0.35">
      <c r="A485" s="11" t="s">
        <v>792</v>
      </c>
      <c r="B485" s="9">
        <v>1</v>
      </c>
      <c r="C485" s="9" t="s">
        <v>2063</v>
      </c>
    </row>
    <row r="486" spans="1:3" ht="15.5" x14ac:dyDescent="0.35">
      <c r="A486" s="11" t="s">
        <v>636</v>
      </c>
      <c r="B486" s="9">
        <v>1</v>
      </c>
      <c r="C486" s="9" t="s">
        <v>2299</v>
      </c>
    </row>
    <row r="487" spans="1:3" ht="15.5" x14ac:dyDescent="0.35">
      <c r="A487" s="11" t="s">
        <v>672</v>
      </c>
      <c r="B487" s="9">
        <v>1</v>
      </c>
      <c r="C487" s="9" t="s">
        <v>2299</v>
      </c>
    </row>
    <row r="488" spans="1:3" ht="15.5" x14ac:dyDescent="0.35">
      <c r="A488" s="11" t="s">
        <v>413</v>
      </c>
      <c r="B488" s="9">
        <v>1</v>
      </c>
      <c r="C488" s="9" t="s">
        <v>2356</v>
      </c>
    </row>
    <row r="489" spans="1:3" ht="15.5" x14ac:dyDescent="0.35">
      <c r="A489" s="11" t="s">
        <v>1053</v>
      </c>
      <c r="B489" s="9">
        <v>1</v>
      </c>
      <c r="C489" s="9" t="s">
        <v>2214</v>
      </c>
    </row>
    <row r="490" spans="1:3" ht="15.5" x14ac:dyDescent="0.35">
      <c r="A490" s="11" t="s">
        <v>1413</v>
      </c>
      <c r="B490" s="9">
        <v>1</v>
      </c>
      <c r="C490" s="9" t="s">
        <v>2357</v>
      </c>
    </row>
    <row r="491" spans="1:3" ht="15.5" x14ac:dyDescent="0.35">
      <c r="A491" s="11" t="s">
        <v>1619</v>
      </c>
      <c r="B491" s="9">
        <v>1</v>
      </c>
      <c r="C491" s="9" t="s">
        <v>2358</v>
      </c>
    </row>
    <row r="492" spans="1:3" ht="15.5" x14ac:dyDescent="0.35">
      <c r="A492" s="11" t="s">
        <v>1947</v>
      </c>
      <c r="B492" s="9">
        <v>1</v>
      </c>
      <c r="C492" s="9" t="s">
        <v>2359</v>
      </c>
    </row>
    <row r="493" spans="1:3" ht="15.5" x14ac:dyDescent="0.35">
      <c r="A493" s="11" t="s">
        <v>339</v>
      </c>
      <c r="B493" s="9">
        <v>1</v>
      </c>
      <c r="C493" s="9" t="s">
        <v>2360</v>
      </c>
    </row>
    <row r="494" spans="1:3" ht="15.5" x14ac:dyDescent="0.35">
      <c r="A494" s="11" t="s">
        <v>585</v>
      </c>
      <c r="B494" s="9">
        <v>1</v>
      </c>
      <c r="C494" s="9" t="s">
        <v>2182</v>
      </c>
    </row>
    <row r="495" spans="1:3" ht="15.5" x14ac:dyDescent="0.35">
      <c r="A495" s="11" t="s">
        <v>787</v>
      </c>
      <c r="B495" s="9">
        <v>1</v>
      </c>
      <c r="C495" s="9" t="s">
        <v>2361</v>
      </c>
    </row>
    <row r="496" spans="1:3" ht="15.5" x14ac:dyDescent="0.35">
      <c r="A496" s="11" t="s">
        <v>887</v>
      </c>
      <c r="B496" s="9">
        <v>1</v>
      </c>
      <c r="C496" s="9" t="s">
        <v>2362</v>
      </c>
    </row>
    <row r="497" spans="1:3" ht="15.5" x14ac:dyDescent="0.35">
      <c r="A497" s="11" t="s">
        <v>657</v>
      </c>
      <c r="B497" s="9">
        <v>1</v>
      </c>
      <c r="C497" s="9" t="s">
        <v>2363</v>
      </c>
    </row>
    <row r="498" spans="1:3" ht="15.5" x14ac:dyDescent="0.35">
      <c r="A498" s="11" t="s">
        <v>310</v>
      </c>
      <c r="B498" s="9">
        <v>1</v>
      </c>
      <c r="C498" s="9" t="s">
        <v>2364</v>
      </c>
    </row>
    <row r="499" spans="1:3" ht="15.5" x14ac:dyDescent="0.35">
      <c r="A499" s="11" t="s">
        <v>343</v>
      </c>
      <c r="B499" s="9">
        <v>1</v>
      </c>
      <c r="C499" s="9" t="s">
        <v>2365</v>
      </c>
    </row>
    <row r="500" spans="1:3" ht="15.5" x14ac:dyDescent="0.35">
      <c r="A500" s="11" t="s">
        <v>145</v>
      </c>
      <c r="B500" s="9">
        <v>1</v>
      </c>
      <c r="C500" s="9" t="s">
        <v>235</v>
      </c>
    </row>
    <row r="501" spans="1:3" ht="15.5" x14ac:dyDescent="0.35">
      <c r="A501" s="11" t="s">
        <v>822</v>
      </c>
      <c r="B501" s="9">
        <v>1</v>
      </c>
      <c r="C501" s="9" t="s">
        <v>2275</v>
      </c>
    </row>
    <row r="502" spans="1:3" ht="15.5" x14ac:dyDescent="0.35">
      <c r="A502" s="11" t="s">
        <v>396</v>
      </c>
      <c r="B502" s="9">
        <v>1</v>
      </c>
      <c r="C502" s="9" t="s">
        <v>2366</v>
      </c>
    </row>
    <row r="503" spans="1:3" ht="15.5" x14ac:dyDescent="0.35">
      <c r="A503" s="11" t="s">
        <v>1437</v>
      </c>
      <c r="B503" s="9">
        <v>1</v>
      </c>
      <c r="C503" s="9" t="s">
        <v>2367</v>
      </c>
    </row>
    <row r="504" spans="1:3" ht="15.5" x14ac:dyDescent="0.35">
      <c r="A504" s="11" t="s">
        <v>760</v>
      </c>
      <c r="B504" s="9">
        <v>1</v>
      </c>
      <c r="C504" s="9" t="s">
        <v>2368</v>
      </c>
    </row>
    <row r="505" spans="1:3" ht="15.5" x14ac:dyDescent="0.35">
      <c r="A505" s="11" t="s">
        <v>1365</v>
      </c>
      <c r="B505" s="9">
        <v>1</v>
      </c>
      <c r="C505" s="9" t="s">
        <v>2369</v>
      </c>
    </row>
    <row r="506" spans="1:3" ht="15.5" x14ac:dyDescent="0.35">
      <c r="A506" s="11" t="s">
        <v>565</v>
      </c>
      <c r="B506" s="9">
        <v>1</v>
      </c>
      <c r="C506" s="9" t="s">
        <v>2329</v>
      </c>
    </row>
    <row r="507" spans="1:3" ht="15.5" x14ac:dyDescent="0.35">
      <c r="A507" s="11" t="s">
        <v>897</v>
      </c>
      <c r="B507" s="9">
        <v>1</v>
      </c>
      <c r="C507" s="9" t="s">
        <v>2370</v>
      </c>
    </row>
    <row r="508" spans="1:3" ht="15.5" x14ac:dyDescent="0.35">
      <c r="A508" s="11" t="s">
        <v>1380</v>
      </c>
      <c r="B508" s="9">
        <v>1</v>
      </c>
      <c r="C508" s="9" t="s">
        <v>2073</v>
      </c>
    </row>
    <row r="509" spans="1:3" ht="15.5" x14ac:dyDescent="0.35">
      <c r="A509" s="11" t="s">
        <v>899</v>
      </c>
      <c r="B509" s="9">
        <v>1</v>
      </c>
      <c r="C509" s="9" t="s">
        <v>2371</v>
      </c>
    </row>
    <row r="510" spans="1:3" ht="15.5" x14ac:dyDescent="0.35">
      <c r="A510" s="11" t="s">
        <v>1959</v>
      </c>
      <c r="B510" s="9">
        <v>1</v>
      </c>
      <c r="C510" s="9" t="s">
        <v>2083</v>
      </c>
    </row>
    <row r="511" spans="1:3" ht="15.5" x14ac:dyDescent="0.35">
      <c r="A511" s="11" t="s">
        <v>1587</v>
      </c>
      <c r="B511" s="9">
        <v>1</v>
      </c>
      <c r="C511" s="9" t="s">
        <v>2097</v>
      </c>
    </row>
    <row r="512" spans="1:3" ht="15.5" x14ac:dyDescent="0.35">
      <c r="A512" s="11" t="s">
        <v>450</v>
      </c>
      <c r="B512" s="9">
        <v>1</v>
      </c>
      <c r="C512" s="9" t="s">
        <v>2372</v>
      </c>
    </row>
    <row r="513" spans="1:3" ht="15.5" x14ac:dyDescent="0.35">
      <c r="A513" s="11" t="s">
        <v>474</v>
      </c>
      <c r="B513" s="9">
        <v>1</v>
      </c>
      <c r="C513" s="9" t="s">
        <v>2211</v>
      </c>
    </row>
    <row r="514" spans="1:3" ht="15.5" x14ac:dyDescent="0.35">
      <c r="A514" s="11" t="s">
        <v>403</v>
      </c>
      <c r="B514" s="9">
        <v>1</v>
      </c>
      <c r="C514" s="9" t="s">
        <v>2211</v>
      </c>
    </row>
    <row r="515" spans="1:3" ht="15.5" x14ac:dyDescent="0.35">
      <c r="A515" s="11" t="s">
        <v>1940</v>
      </c>
      <c r="B515" s="9">
        <v>1</v>
      </c>
      <c r="C515" s="9" t="s">
        <v>2373</v>
      </c>
    </row>
    <row r="516" spans="1:3" ht="15.5" x14ac:dyDescent="0.35">
      <c r="A516" s="11" t="s">
        <v>392</v>
      </c>
      <c r="B516" s="9">
        <v>1</v>
      </c>
      <c r="C516" s="9" t="s">
        <v>2374</v>
      </c>
    </row>
    <row r="517" spans="1:3" ht="15.5" x14ac:dyDescent="0.35">
      <c r="A517" s="11" t="s">
        <v>503</v>
      </c>
      <c r="B517" s="9">
        <v>1</v>
      </c>
      <c r="C517" s="9" t="s">
        <v>220</v>
      </c>
    </row>
    <row r="518" spans="1:3" ht="15.5" x14ac:dyDescent="0.35">
      <c r="A518" s="11" t="s">
        <v>1530</v>
      </c>
      <c r="B518" s="9">
        <v>1</v>
      </c>
      <c r="C518" s="9" t="s">
        <v>2375</v>
      </c>
    </row>
    <row r="519" spans="1:3" ht="15.5" x14ac:dyDescent="0.35">
      <c r="A519" s="11" t="s">
        <v>1222</v>
      </c>
      <c r="B519" s="9">
        <v>1</v>
      </c>
      <c r="C519" s="9" t="s">
        <v>2376</v>
      </c>
    </row>
    <row r="520" spans="1:3" ht="15.5" x14ac:dyDescent="0.35">
      <c r="A520" s="11" t="s">
        <v>1575</v>
      </c>
      <c r="B520" s="9">
        <v>1</v>
      </c>
      <c r="C520" s="9" t="s">
        <v>2131</v>
      </c>
    </row>
    <row r="521" spans="1:3" ht="15.5" x14ac:dyDescent="0.35">
      <c r="A521" s="11" t="s">
        <v>553</v>
      </c>
      <c r="B521" s="9">
        <v>1</v>
      </c>
      <c r="C521" s="9" t="s">
        <v>220</v>
      </c>
    </row>
    <row r="522" spans="1:3" ht="15.5" x14ac:dyDescent="0.35">
      <c r="A522" s="11" t="s">
        <v>1955</v>
      </c>
      <c r="B522" s="9">
        <v>1</v>
      </c>
      <c r="C522" s="9" t="s">
        <v>2377</v>
      </c>
    </row>
    <row r="523" spans="1:3" ht="15.5" x14ac:dyDescent="0.35">
      <c r="A523" s="11" t="s">
        <v>123</v>
      </c>
      <c r="B523" s="9">
        <v>1</v>
      </c>
      <c r="C523" s="9" t="s">
        <v>217</v>
      </c>
    </row>
    <row r="524" spans="1:3" ht="15.5" x14ac:dyDescent="0.35">
      <c r="A524" s="11" t="s">
        <v>1564</v>
      </c>
      <c r="B524" s="9">
        <v>1</v>
      </c>
      <c r="C524" s="9" t="s">
        <v>220</v>
      </c>
    </row>
    <row r="525" spans="1:3" ht="15.5" x14ac:dyDescent="0.35">
      <c r="A525" s="11" t="s">
        <v>1478</v>
      </c>
      <c r="B525" s="9">
        <v>1</v>
      </c>
      <c r="C525" s="9" t="s">
        <v>2184</v>
      </c>
    </row>
    <row r="526" spans="1:3" ht="15.5" x14ac:dyDescent="0.35">
      <c r="A526" s="11" t="s">
        <v>1958</v>
      </c>
      <c r="B526" s="9">
        <v>1</v>
      </c>
      <c r="C526" s="9" t="s">
        <v>2061</v>
      </c>
    </row>
    <row r="527" spans="1:3" ht="15.5" x14ac:dyDescent="0.35">
      <c r="A527" s="11" t="s">
        <v>129</v>
      </c>
      <c r="B527" s="9">
        <v>1</v>
      </c>
      <c r="C527" s="9" t="s">
        <v>221</v>
      </c>
    </row>
    <row r="528" spans="1:3" ht="15.5" x14ac:dyDescent="0.35">
      <c r="A528" s="11" t="s">
        <v>114</v>
      </c>
      <c r="B528" s="9">
        <v>1</v>
      </c>
      <c r="C528" s="9" t="s">
        <v>208</v>
      </c>
    </row>
    <row r="529" spans="1:3" ht="15.5" x14ac:dyDescent="0.35">
      <c r="A529" s="11" t="s">
        <v>1448</v>
      </c>
      <c r="B529" s="9">
        <v>1</v>
      </c>
      <c r="C529" s="9" t="s">
        <v>2378</v>
      </c>
    </row>
    <row r="530" spans="1:3" ht="15.5" x14ac:dyDescent="0.35">
      <c r="A530" s="11" t="s">
        <v>1440</v>
      </c>
      <c r="B530" s="9">
        <v>1</v>
      </c>
      <c r="C530" s="9" t="s">
        <v>2378</v>
      </c>
    </row>
    <row r="531" spans="1:3" ht="15.5" x14ac:dyDescent="0.35">
      <c r="A531" s="11" t="s">
        <v>487</v>
      </c>
      <c r="B531" s="9">
        <v>1</v>
      </c>
      <c r="C531" s="9" t="s">
        <v>220</v>
      </c>
    </row>
    <row r="532" spans="1:3" ht="15.5" x14ac:dyDescent="0.35">
      <c r="A532" s="11" t="s">
        <v>579</v>
      </c>
      <c r="B532" s="9">
        <v>1</v>
      </c>
      <c r="C532" s="9" t="s">
        <v>2379</v>
      </c>
    </row>
    <row r="533" spans="1:3" ht="15.5" x14ac:dyDescent="0.35">
      <c r="A533" s="11" t="s">
        <v>1061</v>
      </c>
      <c r="B533" s="9">
        <v>1</v>
      </c>
      <c r="C533" s="9" t="s">
        <v>2380</v>
      </c>
    </row>
    <row r="534" spans="1:3" ht="15.5" x14ac:dyDescent="0.35">
      <c r="A534" s="11" t="s">
        <v>1573</v>
      </c>
      <c r="B534" s="9">
        <v>1</v>
      </c>
      <c r="C534" s="9" t="s">
        <v>2381</v>
      </c>
    </row>
    <row r="535" spans="1:3" ht="15.5" x14ac:dyDescent="0.35">
      <c r="A535" s="11" t="s">
        <v>1100</v>
      </c>
      <c r="B535" s="9">
        <v>1</v>
      </c>
      <c r="C535" s="9" t="s">
        <v>2382</v>
      </c>
    </row>
    <row r="536" spans="1:3" ht="15.5" x14ac:dyDescent="0.35">
      <c r="A536" s="11" t="s">
        <v>738</v>
      </c>
      <c r="B536" s="9">
        <v>1</v>
      </c>
      <c r="C536" s="9" t="s">
        <v>2383</v>
      </c>
    </row>
    <row r="537" spans="1:3" ht="15.5" x14ac:dyDescent="0.35">
      <c r="A537" s="11" t="s">
        <v>571</v>
      </c>
      <c r="B537" s="9">
        <v>1</v>
      </c>
      <c r="C537" s="9" t="s">
        <v>2083</v>
      </c>
    </row>
    <row r="538" spans="1:3" ht="15.5" x14ac:dyDescent="0.35">
      <c r="A538" s="11" t="s">
        <v>142</v>
      </c>
      <c r="B538" s="9">
        <v>1</v>
      </c>
      <c r="C538" s="9" t="s">
        <v>232</v>
      </c>
    </row>
    <row r="539" spans="1:3" ht="15.5" x14ac:dyDescent="0.35">
      <c r="A539" s="11" t="s">
        <v>1957</v>
      </c>
      <c r="B539" s="9">
        <v>1</v>
      </c>
      <c r="C539" s="9" t="s">
        <v>2384</v>
      </c>
    </row>
    <row r="540" spans="1:3" ht="15.5" x14ac:dyDescent="0.35">
      <c r="A540" s="11" t="s">
        <v>809</v>
      </c>
      <c r="B540" s="9">
        <v>1</v>
      </c>
      <c r="C540" s="9" t="s">
        <v>2385</v>
      </c>
    </row>
    <row r="541" spans="1:3" ht="15.5" x14ac:dyDescent="0.35">
      <c r="A541" s="11" t="s">
        <v>1107</v>
      </c>
      <c r="B541" s="9">
        <v>1</v>
      </c>
      <c r="C541" s="9" t="s">
        <v>2083</v>
      </c>
    </row>
    <row r="542" spans="1:3" ht="15.5" x14ac:dyDescent="0.35">
      <c r="A542" s="11" t="s">
        <v>1562</v>
      </c>
      <c r="B542" s="9">
        <v>1</v>
      </c>
      <c r="C542" s="9" t="s">
        <v>2386</v>
      </c>
    </row>
    <row r="543" spans="1:3" ht="15.5" x14ac:dyDescent="0.35">
      <c r="A543" s="11" t="s">
        <v>1407</v>
      </c>
      <c r="B543" s="9">
        <v>1</v>
      </c>
      <c r="C543" s="9" t="s">
        <v>2387</v>
      </c>
    </row>
    <row r="544" spans="1:3" ht="15.5" x14ac:dyDescent="0.35">
      <c r="A544" s="11" t="s">
        <v>1112</v>
      </c>
      <c r="B544" s="9">
        <v>1</v>
      </c>
      <c r="C544" s="9" t="s">
        <v>2388</v>
      </c>
    </row>
    <row r="545" spans="1:3" ht="15.5" x14ac:dyDescent="0.35">
      <c r="A545" s="11" t="s">
        <v>1316</v>
      </c>
      <c r="B545" s="9">
        <v>1</v>
      </c>
      <c r="C545" s="9" t="s">
        <v>2389</v>
      </c>
    </row>
    <row r="546" spans="1:3" ht="15.5" x14ac:dyDescent="0.35">
      <c r="A546" s="11" t="s">
        <v>572</v>
      </c>
      <c r="B546" s="9">
        <v>1</v>
      </c>
      <c r="C546" s="9" t="s">
        <v>2348</v>
      </c>
    </row>
    <row r="547" spans="1:3" ht="15.5" x14ac:dyDescent="0.35">
      <c r="A547" s="11" t="s">
        <v>1035</v>
      </c>
      <c r="B547" s="9">
        <v>1</v>
      </c>
      <c r="C547" s="9" t="s">
        <v>2390</v>
      </c>
    </row>
    <row r="548" spans="1:3" ht="15.5" x14ac:dyDescent="0.35">
      <c r="A548" s="11" t="s">
        <v>1945</v>
      </c>
      <c r="B548" s="9">
        <v>1</v>
      </c>
      <c r="C548" s="9" t="s">
        <v>2391</v>
      </c>
    </row>
    <row r="549" spans="1:3" ht="15.5" x14ac:dyDescent="0.35">
      <c r="A549" s="11" t="s">
        <v>465</v>
      </c>
      <c r="B549" s="9">
        <v>1</v>
      </c>
      <c r="C549" s="9" t="s">
        <v>2392</v>
      </c>
    </row>
    <row r="550" spans="1:3" ht="15.5" x14ac:dyDescent="0.35">
      <c r="A550" s="11" t="s">
        <v>488</v>
      </c>
      <c r="B550" s="9">
        <v>1</v>
      </c>
      <c r="C550" s="9" t="s">
        <v>2393</v>
      </c>
    </row>
    <row r="551" spans="1:3" ht="15.5" x14ac:dyDescent="0.35">
      <c r="A551" s="11" t="s">
        <v>1054</v>
      </c>
      <c r="B551" s="9">
        <v>1</v>
      </c>
      <c r="C551" s="9" t="s">
        <v>2394</v>
      </c>
    </row>
    <row r="552" spans="1:3" ht="15.5" x14ac:dyDescent="0.35">
      <c r="A552" s="11" t="s">
        <v>1114</v>
      </c>
      <c r="B552" s="9">
        <v>1</v>
      </c>
      <c r="C552" s="9" t="s">
        <v>2395</v>
      </c>
    </row>
    <row r="553" spans="1:3" ht="15.5" x14ac:dyDescent="0.35">
      <c r="A553" s="11" t="s">
        <v>589</v>
      </c>
      <c r="B553" s="9">
        <v>1</v>
      </c>
      <c r="C553" s="9" t="s">
        <v>2396</v>
      </c>
    </row>
    <row r="554" spans="1:3" ht="15.5" x14ac:dyDescent="0.35">
      <c r="A554" s="11" t="s">
        <v>607</v>
      </c>
      <c r="B554" s="9">
        <v>1</v>
      </c>
      <c r="C554" s="9" t="s">
        <v>2083</v>
      </c>
    </row>
    <row r="555" spans="1:3" ht="15.5" x14ac:dyDescent="0.35">
      <c r="A555" s="11" t="s">
        <v>134</v>
      </c>
      <c r="B555" s="9">
        <v>1</v>
      </c>
      <c r="C555" s="9" t="s">
        <v>226</v>
      </c>
    </row>
    <row r="556" spans="1:3" ht="15.5" x14ac:dyDescent="0.35">
      <c r="A556" s="11" t="s">
        <v>1962</v>
      </c>
      <c r="B556" s="9">
        <v>1</v>
      </c>
      <c r="C556" s="9" t="s">
        <v>2397</v>
      </c>
    </row>
    <row r="557" spans="1:3" ht="15.5" x14ac:dyDescent="0.35">
      <c r="A557" s="11" t="s">
        <v>121</v>
      </c>
      <c r="B557" s="9">
        <v>1</v>
      </c>
      <c r="C557" s="9" t="s">
        <v>215</v>
      </c>
    </row>
    <row r="558" spans="1:3" ht="15.5" x14ac:dyDescent="0.35">
      <c r="A558" s="11" t="s">
        <v>1460</v>
      </c>
      <c r="B558" s="9">
        <v>1</v>
      </c>
      <c r="C558" s="9" t="s">
        <v>2398</v>
      </c>
    </row>
    <row r="559" spans="1:3" ht="15.5" x14ac:dyDescent="0.35">
      <c r="A559" s="11" t="s">
        <v>1404</v>
      </c>
      <c r="B559" s="9">
        <v>1</v>
      </c>
      <c r="C559" s="9" t="s">
        <v>2398</v>
      </c>
    </row>
    <row r="560" spans="1:3" ht="15.5" x14ac:dyDescent="0.35">
      <c r="A560" s="11" t="s">
        <v>1405</v>
      </c>
      <c r="B560" s="9">
        <v>1</v>
      </c>
      <c r="C560" s="9" t="s">
        <v>2398</v>
      </c>
    </row>
    <row r="561" spans="1:3" ht="15.5" x14ac:dyDescent="0.35">
      <c r="A561" s="11" t="s">
        <v>1459</v>
      </c>
      <c r="B561" s="9">
        <v>1</v>
      </c>
      <c r="C561" s="9" t="s">
        <v>2398</v>
      </c>
    </row>
    <row r="562" spans="1:3" ht="15.5" x14ac:dyDescent="0.35">
      <c r="A562" s="11" t="s">
        <v>1398</v>
      </c>
      <c r="B562" s="9">
        <v>1</v>
      </c>
      <c r="C562" s="9" t="s">
        <v>2398</v>
      </c>
    </row>
    <row r="563" spans="1:3" ht="15.5" x14ac:dyDescent="0.35">
      <c r="A563" s="11" t="s">
        <v>398</v>
      </c>
      <c r="B563" s="9">
        <v>1</v>
      </c>
      <c r="C563" s="9" t="s">
        <v>2399</v>
      </c>
    </row>
    <row r="564" spans="1:3" ht="15.5" x14ac:dyDescent="0.35">
      <c r="A564" s="11" t="s">
        <v>550</v>
      </c>
      <c r="B564" s="9">
        <v>1</v>
      </c>
      <c r="C564" s="9" t="s">
        <v>2399</v>
      </c>
    </row>
    <row r="565" spans="1:3" ht="15.5" x14ac:dyDescent="0.35">
      <c r="A565" s="11" t="s">
        <v>122</v>
      </c>
      <c r="B565" s="9">
        <v>1</v>
      </c>
      <c r="C565" s="9" t="s">
        <v>216</v>
      </c>
    </row>
    <row r="566" spans="1:3" ht="15.5" x14ac:dyDescent="0.35">
      <c r="A566" s="11" t="s">
        <v>979</v>
      </c>
      <c r="B566" s="9">
        <v>1</v>
      </c>
      <c r="C566" s="9" t="s">
        <v>2400</v>
      </c>
    </row>
    <row r="567" spans="1:3" ht="15.5" x14ac:dyDescent="0.35">
      <c r="A567" s="11" t="s">
        <v>1427</v>
      </c>
      <c r="B567" s="9">
        <v>1</v>
      </c>
      <c r="C567" s="9" t="s">
        <v>2401</v>
      </c>
    </row>
    <row r="568" spans="1:3" ht="15.5" x14ac:dyDescent="0.35">
      <c r="A568" s="11" t="s">
        <v>1451</v>
      </c>
      <c r="B568" s="9">
        <v>1</v>
      </c>
      <c r="C568" s="9" t="s">
        <v>2385</v>
      </c>
    </row>
    <row r="569" spans="1:3" ht="15.5" x14ac:dyDescent="0.35">
      <c r="A569" s="11" t="s">
        <v>1084</v>
      </c>
      <c r="B569" s="9">
        <v>1</v>
      </c>
      <c r="C569" s="9" t="s">
        <v>226</v>
      </c>
    </row>
    <row r="570" spans="1:3" ht="15.5" x14ac:dyDescent="0.35">
      <c r="A570" s="11" t="s">
        <v>1084</v>
      </c>
      <c r="B570" s="9">
        <v>2</v>
      </c>
      <c r="C570" s="9" t="s">
        <v>222</v>
      </c>
    </row>
    <row r="571" spans="1:3" ht="15.5" x14ac:dyDescent="0.35">
      <c r="A571" s="11" t="s">
        <v>137</v>
      </c>
      <c r="B571" s="9">
        <v>1</v>
      </c>
      <c r="C571" s="9" t="s">
        <v>226</v>
      </c>
    </row>
    <row r="572" spans="1:3" ht="15.5" x14ac:dyDescent="0.35">
      <c r="A572" s="11" t="s">
        <v>1044</v>
      </c>
      <c r="B572" s="9">
        <v>1</v>
      </c>
      <c r="C572" s="9" t="s">
        <v>2146</v>
      </c>
    </row>
    <row r="573" spans="1:3" ht="15.5" x14ac:dyDescent="0.35">
      <c r="A573" s="11" t="s">
        <v>790</v>
      </c>
      <c r="B573" s="9">
        <v>1</v>
      </c>
      <c r="C573" s="9" t="s">
        <v>2402</v>
      </c>
    </row>
    <row r="574" spans="1:3" ht="15.5" x14ac:dyDescent="0.35">
      <c r="A574" s="11" t="s">
        <v>126</v>
      </c>
      <c r="B574" s="9">
        <v>1</v>
      </c>
      <c r="C574" s="9" t="s">
        <v>219</v>
      </c>
    </row>
    <row r="575" spans="1:3" ht="15.5" x14ac:dyDescent="0.35">
      <c r="A575" s="11" t="s">
        <v>140</v>
      </c>
      <c r="B575" s="9">
        <v>1</v>
      </c>
      <c r="C575" s="9" t="s">
        <v>230</v>
      </c>
    </row>
    <row r="576" spans="1:3" ht="15.5" x14ac:dyDescent="0.35">
      <c r="A576" s="11" t="s">
        <v>464</v>
      </c>
      <c r="B576" s="9">
        <v>1</v>
      </c>
      <c r="C576" s="9" t="s">
        <v>2209</v>
      </c>
    </row>
    <row r="577" spans="1:3" ht="15.5" x14ac:dyDescent="0.35">
      <c r="A577" s="11" t="s">
        <v>785</v>
      </c>
      <c r="B577" s="9">
        <v>1</v>
      </c>
      <c r="C577" s="9" t="s">
        <v>2403</v>
      </c>
    </row>
    <row r="578" spans="1:3" ht="15.5" x14ac:dyDescent="0.35">
      <c r="A578" s="11" t="s">
        <v>1569</v>
      </c>
      <c r="B578" s="9">
        <v>1</v>
      </c>
      <c r="C578" s="9" t="s">
        <v>217</v>
      </c>
    </row>
    <row r="579" spans="1:3" ht="15.5" x14ac:dyDescent="0.35">
      <c r="A579" s="11" t="s">
        <v>128</v>
      </c>
      <c r="B579" s="9">
        <v>1</v>
      </c>
      <c r="C579" s="9" t="s">
        <v>220</v>
      </c>
    </row>
    <row r="580" spans="1:3" ht="15.5" x14ac:dyDescent="0.35">
      <c r="A580" s="11" t="s">
        <v>590</v>
      </c>
      <c r="B580" s="9">
        <v>1</v>
      </c>
      <c r="C580" s="9" t="s">
        <v>2404</v>
      </c>
    </row>
    <row r="581" spans="1:3" ht="15.5" x14ac:dyDescent="0.35">
      <c r="A581" s="11" t="s">
        <v>590</v>
      </c>
      <c r="B581" s="9">
        <v>2</v>
      </c>
      <c r="C581" s="9" t="s">
        <v>2405</v>
      </c>
    </row>
    <row r="582" spans="1:3" ht="15.5" x14ac:dyDescent="0.35">
      <c r="A582" s="11" t="s">
        <v>1450</v>
      </c>
      <c r="B582" s="9">
        <v>1</v>
      </c>
      <c r="C582" s="9" t="s">
        <v>2104</v>
      </c>
    </row>
    <row r="583" spans="1:3" ht="15.5" x14ac:dyDescent="0.35">
      <c r="A583" s="11" t="s">
        <v>1401</v>
      </c>
      <c r="B583" s="9">
        <v>1</v>
      </c>
      <c r="C583" s="9" t="s">
        <v>2406</v>
      </c>
    </row>
    <row r="584" spans="1:3" ht="15.5" x14ac:dyDescent="0.35">
      <c r="A584" s="11" t="s">
        <v>1228</v>
      </c>
      <c r="B584" s="9">
        <v>1</v>
      </c>
      <c r="C584" s="9" t="s">
        <v>2407</v>
      </c>
    </row>
    <row r="585" spans="1:3" ht="15.5" x14ac:dyDescent="0.35">
      <c r="A585" s="11" t="s">
        <v>1445</v>
      </c>
      <c r="B585" s="9">
        <v>1</v>
      </c>
      <c r="C585" s="9" t="s">
        <v>2063</v>
      </c>
    </row>
    <row r="586" spans="1:3" ht="15.5" x14ac:dyDescent="0.35">
      <c r="A586" s="11" t="s">
        <v>885</v>
      </c>
      <c r="B586" s="9">
        <v>1</v>
      </c>
      <c r="C586" s="9" t="s">
        <v>2408</v>
      </c>
    </row>
    <row r="587" spans="1:3" ht="15.5" x14ac:dyDescent="0.35">
      <c r="A587" s="11" t="s">
        <v>1456</v>
      </c>
      <c r="B587" s="9">
        <v>1</v>
      </c>
      <c r="C587" s="9" t="s">
        <v>2409</v>
      </c>
    </row>
    <row r="588" spans="1:3" ht="15.5" x14ac:dyDescent="0.35">
      <c r="A588" s="11" t="s">
        <v>675</v>
      </c>
      <c r="B588" s="9">
        <v>1</v>
      </c>
      <c r="C588" s="9" t="s">
        <v>2410</v>
      </c>
    </row>
    <row r="589" spans="1:3" ht="15.5" x14ac:dyDescent="0.35">
      <c r="A589" s="11" t="s">
        <v>520</v>
      </c>
      <c r="B589" s="9">
        <v>1</v>
      </c>
      <c r="C589" s="9" t="s">
        <v>2368</v>
      </c>
    </row>
    <row r="590" spans="1:3" ht="15.5" x14ac:dyDescent="0.35">
      <c r="A590" s="11" t="s">
        <v>1430</v>
      </c>
      <c r="B590" s="9">
        <v>1</v>
      </c>
      <c r="C590" s="9" t="s">
        <v>2401</v>
      </c>
    </row>
    <row r="591" spans="1:3" ht="15.5" x14ac:dyDescent="0.35">
      <c r="A591" s="11" t="s">
        <v>779</v>
      </c>
      <c r="B591" s="9">
        <v>1</v>
      </c>
      <c r="C591" s="9" t="s">
        <v>2411</v>
      </c>
    </row>
    <row r="592" spans="1:3" ht="15.5" x14ac:dyDescent="0.35">
      <c r="A592" s="11" t="s">
        <v>789</v>
      </c>
      <c r="B592" s="9">
        <v>1</v>
      </c>
      <c r="C592" s="9" t="s">
        <v>2334</v>
      </c>
    </row>
    <row r="593" spans="1:3" ht="15.5" x14ac:dyDescent="0.35">
      <c r="A593" s="11" t="s">
        <v>415</v>
      </c>
      <c r="B593" s="9">
        <v>1</v>
      </c>
      <c r="C593" s="9" t="s">
        <v>2063</v>
      </c>
    </row>
    <row r="594" spans="1:3" ht="15.5" x14ac:dyDescent="0.35">
      <c r="A594" s="11" t="s">
        <v>1572</v>
      </c>
      <c r="B594" s="9">
        <v>1</v>
      </c>
      <c r="C594" s="9" t="s">
        <v>208</v>
      </c>
    </row>
    <row r="595" spans="1:3" ht="15.5" x14ac:dyDescent="0.35">
      <c r="A595" s="11" t="s">
        <v>776</v>
      </c>
      <c r="B595" s="9">
        <v>1</v>
      </c>
      <c r="C595" s="9" t="s">
        <v>2412</v>
      </c>
    </row>
    <row r="596" spans="1:3" ht="15.5" x14ac:dyDescent="0.35">
      <c r="A596" s="11" t="s">
        <v>812</v>
      </c>
      <c r="B596" s="9">
        <v>1</v>
      </c>
      <c r="C596" s="9" t="s">
        <v>2413</v>
      </c>
    </row>
    <row r="597" spans="1:3" ht="15.5" x14ac:dyDescent="0.35">
      <c r="A597" s="11" t="s">
        <v>1403</v>
      </c>
      <c r="B597" s="9">
        <v>1</v>
      </c>
      <c r="C597" s="9" t="s">
        <v>2414</v>
      </c>
    </row>
    <row r="598" spans="1:3" ht="15.5" x14ac:dyDescent="0.35">
      <c r="A598" s="11" t="s">
        <v>1436</v>
      </c>
      <c r="B598" s="9">
        <v>1</v>
      </c>
      <c r="C598" s="9" t="s">
        <v>2415</v>
      </c>
    </row>
    <row r="599" spans="1:3" ht="15.5" x14ac:dyDescent="0.35">
      <c r="A599" s="11" t="s">
        <v>133</v>
      </c>
      <c r="B599" s="9">
        <v>1</v>
      </c>
      <c r="C599" s="9" t="s">
        <v>225</v>
      </c>
    </row>
    <row r="600" spans="1:3" ht="15.5" x14ac:dyDescent="0.35">
      <c r="A600" s="11" t="s">
        <v>1586</v>
      </c>
      <c r="B600" s="9">
        <v>1</v>
      </c>
      <c r="C600" s="9" t="s">
        <v>2200</v>
      </c>
    </row>
    <row r="601" spans="1:3" ht="15.5" x14ac:dyDescent="0.35">
      <c r="A601" s="11" t="s">
        <v>1426</v>
      </c>
      <c r="B601" s="9">
        <v>1</v>
      </c>
      <c r="C601" s="9" t="s">
        <v>2416</v>
      </c>
    </row>
    <row r="602" spans="1:3" ht="15.5" x14ac:dyDescent="0.35">
      <c r="A602" s="11" t="s">
        <v>821</v>
      </c>
      <c r="B602" s="9">
        <v>1</v>
      </c>
      <c r="C602" s="9" t="s">
        <v>2417</v>
      </c>
    </row>
    <row r="603" spans="1:3" ht="15.5" x14ac:dyDescent="0.35">
      <c r="A603" s="11" t="s">
        <v>466</v>
      </c>
      <c r="B603" s="9">
        <v>1</v>
      </c>
      <c r="C603" s="9" t="s">
        <v>225</v>
      </c>
    </row>
    <row r="604" spans="1:3" ht="15.5" x14ac:dyDescent="0.35">
      <c r="A604" s="11" t="s">
        <v>1452</v>
      </c>
      <c r="B604" s="9">
        <v>1</v>
      </c>
      <c r="C604" s="9" t="s">
        <v>2418</v>
      </c>
    </row>
    <row r="605" spans="1:3" ht="15.5" x14ac:dyDescent="0.35">
      <c r="A605" s="11" t="s">
        <v>1452</v>
      </c>
      <c r="B605" s="9">
        <v>2</v>
      </c>
      <c r="C605" s="9" t="s">
        <v>2418</v>
      </c>
    </row>
    <row r="606" spans="1:3" ht="15.5" x14ac:dyDescent="0.35">
      <c r="A606" s="11" t="s">
        <v>475</v>
      </c>
      <c r="B606" s="9">
        <v>1</v>
      </c>
      <c r="C606" s="9" t="s">
        <v>2419</v>
      </c>
    </row>
    <row r="607" spans="1:3" ht="15.5" x14ac:dyDescent="0.35">
      <c r="A607" s="11" t="s">
        <v>818</v>
      </c>
      <c r="B607" s="9">
        <v>1</v>
      </c>
      <c r="C607" s="9" t="s">
        <v>2398</v>
      </c>
    </row>
    <row r="608" spans="1:3" ht="15.5" x14ac:dyDescent="0.35">
      <c r="A608" s="11" t="s">
        <v>1559</v>
      </c>
      <c r="B608" s="9">
        <v>1</v>
      </c>
      <c r="C608" s="9" t="s">
        <v>2420</v>
      </c>
    </row>
    <row r="609" spans="1:3" ht="15.5" x14ac:dyDescent="0.35">
      <c r="A609" s="11" t="s">
        <v>1577</v>
      </c>
      <c r="B609" s="9">
        <v>1</v>
      </c>
      <c r="C609" s="9" t="s">
        <v>2421</v>
      </c>
    </row>
    <row r="610" spans="1:3" ht="15.5" x14ac:dyDescent="0.35">
      <c r="A610" s="11" t="s">
        <v>1443</v>
      </c>
      <c r="B610" s="9">
        <v>1</v>
      </c>
      <c r="C610" s="9" t="s">
        <v>2104</v>
      </c>
    </row>
    <row r="611" spans="1:3" ht="15.5" x14ac:dyDescent="0.35">
      <c r="A611" s="11" t="s">
        <v>587</v>
      </c>
      <c r="B611" s="9">
        <v>1</v>
      </c>
      <c r="C611" s="9" t="s">
        <v>2422</v>
      </c>
    </row>
    <row r="612" spans="1:3" ht="15.5" x14ac:dyDescent="0.35">
      <c r="A612" s="11" t="s">
        <v>2423</v>
      </c>
      <c r="B612" s="9">
        <v>1</v>
      </c>
      <c r="C612" s="9" t="s">
        <v>225</v>
      </c>
    </row>
    <row r="613" spans="1:3" ht="15.5" x14ac:dyDescent="0.35">
      <c r="A613" s="11" t="s">
        <v>1449</v>
      </c>
      <c r="B613" s="9">
        <v>1</v>
      </c>
      <c r="C613" s="9" t="s">
        <v>2066</v>
      </c>
    </row>
    <row r="614" spans="1:3" ht="15.5" x14ac:dyDescent="0.35">
      <c r="A614" s="11" t="s">
        <v>457</v>
      </c>
      <c r="B614" s="9">
        <v>1</v>
      </c>
      <c r="C614" s="9" t="s">
        <v>2424</v>
      </c>
    </row>
    <row r="615" spans="1:3" ht="15.5" x14ac:dyDescent="0.35">
      <c r="A615" s="11" t="s">
        <v>115</v>
      </c>
      <c r="B615" s="9">
        <v>1</v>
      </c>
      <c r="C615" s="9" t="s">
        <v>209</v>
      </c>
    </row>
    <row r="616" spans="1:3" ht="15.5" x14ac:dyDescent="0.35">
      <c r="A616" s="11" t="s">
        <v>1258</v>
      </c>
      <c r="B616" s="9">
        <v>1</v>
      </c>
      <c r="C616" s="9" t="s">
        <v>2425</v>
      </c>
    </row>
    <row r="617" spans="1:3" ht="15.5" x14ac:dyDescent="0.35">
      <c r="A617" s="11" t="s">
        <v>1439</v>
      </c>
      <c r="B617" s="9">
        <v>1</v>
      </c>
      <c r="C617" s="9" t="s">
        <v>2426</v>
      </c>
    </row>
    <row r="618" spans="1:3" ht="15.5" x14ac:dyDescent="0.35">
      <c r="A618" s="11" t="s">
        <v>499</v>
      </c>
      <c r="B618" s="9">
        <v>1</v>
      </c>
      <c r="C618" s="9" t="s">
        <v>2217</v>
      </c>
    </row>
    <row r="619" spans="1:3" ht="15.5" x14ac:dyDescent="0.35">
      <c r="A619" s="11" t="s">
        <v>136</v>
      </c>
      <c r="B619" s="9">
        <v>1</v>
      </c>
      <c r="C619" s="9" t="s">
        <v>228</v>
      </c>
    </row>
    <row r="620" spans="1:3" ht="15.5" x14ac:dyDescent="0.35">
      <c r="A620" s="11" t="s">
        <v>429</v>
      </c>
      <c r="B620" s="9">
        <v>1</v>
      </c>
      <c r="C620" s="9" t="s">
        <v>2427</v>
      </c>
    </row>
    <row r="621" spans="1:3" ht="15.5" x14ac:dyDescent="0.35">
      <c r="A621" s="11" t="s">
        <v>1422</v>
      </c>
      <c r="B621" s="9">
        <v>1</v>
      </c>
      <c r="C621" s="9" t="s">
        <v>2334</v>
      </c>
    </row>
    <row r="622" spans="1:3" ht="15.5" x14ac:dyDescent="0.35">
      <c r="A622" s="11" t="s">
        <v>1578</v>
      </c>
      <c r="B622" s="9">
        <v>1</v>
      </c>
      <c r="C622" s="9" t="s">
        <v>2428</v>
      </c>
    </row>
    <row r="623" spans="1:3" ht="15.5" x14ac:dyDescent="0.35">
      <c r="A623" s="11" t="s">
        <v>729</v>
      </c>
      <c r="B623" s="9">
        <v>1</v>
      </c>
      <c r="C623" s="9" t="s">
        <v>2429</v>
      </c>
    </row>
    <row r="624" spans="1:3" ht="15.5" x14ac:dyDescent="0.35">
      <c r="A624" s="11" t="s">
        <v>526</v>
      </c>
      <c r="B624" s="9">
        <v>1</v>
      </c>
      <c r="C624" s="9" t="s">
        <v>2055</v>
      </c>
    </row>
    <row r="625" spans="1:3" ht="15.5" x14ac:dyDescent="0.35">
      <c r="A625" s="11" t="s">
        <v>1283</v>
      </c>
      <c r="B625" s="9">
        <v>1</v>
      </c>
      <c r="C625" s="9" t="s">
        <v>2430</v>
      </c>
    </row>
    <row r="626" spans="1:3" ht="15.5" x14ac:dyDescent="0.35">
      <c r="A626" s="11" t="s">
        <v>1283</v>
      </c>
      <c r="B626" s="9">
        <v>2</v>
      </c>
      <c r="C626" s="9" t="s">
        <v>2430</v>
      </c>
    </row>
    <row r="627" spans="1:3" ht="15.5" x14ac:dyDescent="0.35">
      <c r="A627" s="11" t="s">
        <v>1506</v>
      </c>
      <c r="B627" s="9">
        <v>1</v>
      </c>
      <c r="C627" s="9" t="s">
        <v>2431</v>
      </c>
    </row>
    <row r="628" spans="1:3" ht="15.5" x14ac:dyDescent="0.35">
      <c r="A628" s="11" t="s">
        <v>1102</v>
      </c>
      <c r="B628" s="9">
        <v>1</v>
      </c>
      <c r="C628" s="9" t="s">
        <v>2432</v>
      </c>
    </row>
    <row r="629" spans="1:3" ht="15.5" x14ac:dyDescent="0.35">
      <c r="A629" s="11" t="s">
        <v>1893</v>
      </c>
      <c r="B629" s="9">
        <v>1</v>
      </c>
      <c r="C629" s="9" t="s">
        <v>2433</v>
      </c>
    </row>
    <row r="630" spans="1:3" ht="15.5" x14ac:dyDescent="0.35">
      <c r="A630" s="11" t="s">
        <v>1891</v>
      </c>
      <c r="B630" s="9">
        <v>1</v>
      </c>
      <c r="C630" s="9" t="s">
        <v>2433</v>
      </c>
    </row>
    <row r="631" spans="1:3" ht="15.5" x14ac:dyDescent="0.35">
      <c r="A631" s="11" t="s">
        <v>431</v>
      </c>
      <c r="B631" s="9">
        <v>1</v>
      </c>
      <c r="C631" s="9" t="s">
        <v>2043</v>
      </c>
    </row>
    <row r="632" spans="1:3" ht="15.5" x14ac:dyDescent="0.35">
      <c r="A632" s="11" t="s">
        <v>1325</v>
      </c>
      <c r="B632" s="9">
        <v>1</v>
      </c>
      <c r="C632" s="9" t="s">
        <v>2434</v>
      </c>
    </row>
    <row r="633" spans="1:3" ht="15.5" x14ac:dyDescent="0.35">
      <c r="A633" s="11" t="s">
        <v>1477</v>
      </c>
      <c r="B633" s="9">
        <v>1</v>
      </c>
      <c r="C633" s="9" t="s">
        <v>2435</v>
      </c>
    </row>
    <row r="634" spans="1:3" ht="15.5" x14ac:dyDescent="0.35">
      <c r="A634" s="11" t="s">
        <v>1908</v>
      </c>
      <c r="B634" s="9">
        <v>1</v>
      </c>
      <c r="C634" s="9" t="s">
        <v>2433</v>
      </c>
    </row>
    <row r="635" spans="1:3" ht="15.5" x14ac:dyDescent="0.35">
      <c r="A635" s="11" t="s">
        <v>1607</v>
      </c>
      <c r="B635" s="9">
        <v>1</v>
      </c>
      <c r="C635" s="9" t="s">
        <v>2436</v>
      </c>
    </row>
    <row r="636" spans="1:3" ht="15.5" x14ac:dyDescent="0.35">
      <c r="A636" s="11" t="s">
        <v>843</v>
      </c>
      <c r="B636" s="9">
        <v>1</v>
      </c>
      <c r="C636" s="9" t="s">
        <v>2437</v>
      </c>
    </row>
    <row r="637" spans="1:3" ht="15.5" x14ac:dyDescent="0.35">
      <c r="A637" s="11" t="s">
        <v>876</v>
      </c>
      <c r="B637" s="9">
        <v>1</v>
      </c>
      <c r="C637" s="9" t="s">
        <v>2438</v>
      </c>
    </row>
    <row r="638" spans="1:3" ht="15.5" x14ac:dyDescent="0.35">
      <c r="A638" s="11" t="s">
        <v>460</v>
      </c>
      <c r="B638" s="9">
        <v>1</v>
      </c>
      <c r="C638" s="9" t="s">
        <v>2439</v>
      </c>
    </row>
    <row r="639" spans="1:3" ht="15.5" x14ac:dyDescent="0.35">
      <c r="A639" s="11" t="s">
        <v>1922</v>
      </c>
      <c r="B639" s="9">
        <v>1</v>
      </c>
      <c r="C639" s="9" t="s">
        <v>2440</v>
      </c>
    </row>
    <row r="640" spans="1:3" ht="15.5" x14ac:dyDescent="0.35">
      <c r="A640" s="11" t="s">
        <v>1910</v>
      </c>
      <c r="B640" s="9">
        <v>1</v>
      </c>
      <c r="C640" s="9" t="s">
        <v>2441</v>
      </c>
    </row>
    <row r="641" spans="1:3" ht="15.5" x14ac:dyDescent="0.35">
      <c r="A641" s="11" t="s">
        <v>472</v>
      </c>
      <c r="B641" s="9">
        <v>1</v>
      </c>
      <c r="C641" s="9" t="s">
        <v>2442</v>
      </c>
    </row>
    <row r="642" spans="1:3" ht="15.5" x14ac:dyDescent="0.35">
      <c r="A642" s="11" t="s">
        <v>484</v>
      </c>
      <c r="B642" s="9">
        <v>1</v>
      </c>
      <c r="C642" s="9" t="s">
        <v>2443</v>
      </c>
    </row>
    <row r="643" spans="1:3" ht="15.5" x14ac:dyDescent="0.35">
      <c r="A643" s="11" t="s">
        <v>1467</v>
      </c>
      <c r="B643" s="9">
        <v>1</v>
      </c>
      <c r="C643" s="9" t="s">
        <v>2444</v>
      </c>
    </row>
    <row r="644" spans="1:3" ht="15.5" x14ac:dyDescent="0.35">
      <c r="A644" s="11" t="s">
        <v>869</v>
      </c>
      <c r="B644" s="9">
        <v>1</v>
      </c>
      <c r="C644" s="9" t="s">
        <v>2445</v>
      </c>
    </row>
    <row r="645" spans="1:3" ht="15.5" x14ac:dyDescent="0.35">
      <c r="A645" s="11" t="s">
        <v>1900</v>
      </c>
      <c r="B645" s="9">
        <v>1</v>
      </c>
      <c r="C645" s="9" t="s">
        <v>2123</v>
      </c>
    </row>
    <row r="646" spans="1:3" ht="15.5" x14ac:dyDescent="0.35">
      <c r="A646" s="11" t="s">
        <v>1268</v>
      </c>
      <c r="B646" s="9">
        <v>1</v>
      </c>
      <c r="C646" s="9" t="s">
        <v>2446</v>
      </c>
    </row>
    <row r="647" spans="1:3" ht="15.5" x14ac:dyDescent="0.35">
      <c r="A647" s="11" t="s">
        <v>1270</v>
      </c>
      <c r="B647" s="9">
        <v>1</v>
      </c>
      <c r="C647" s="9" t="s">
        <v>2447</v>
      </c>
    </row>
    <row r="648" spans="1:3" ht="15.5" x14ac:dyDescent="0.35">
      <c r="A648" s="11" t="s">
        <v>1285</v>
      </c>
      <c r="B648" s="9">
        <v>1</v>
      </c>
      <c r="C648" s="9" t="s">
        <v>2448</v>
      </c>
    </row>
    <row r="649" spans="1:3" ht="15.5" x14ac:dyDescent="0.35">
      <c r="A649" s="11" t="s">
        <v>1266</v>
      </c>
      <c r="B649" s="9">
        <v>1</v>
      </c>
      <c r="C649" s="9" t="s">
        <v>2448</v>
      </c>
    </row>
    <row r="650" spans="1:3" ht="15.5" x14ac:dyDescent="0.35">
      <c r="A650" s="11" t="s">
        <v>1281</v>
      </c>
      <c r="B650" s="9">
        <v>1</v>
      </c>
      <c r="C650" s="9" t="s">
        <v>2449</v>
      </c>
    </row>
    <row r="651" spans="1:3" ht="15.5" x14ac:dyDescent="0.35">
      <c r="A651" s="11" t="s">
        <v>1551</v>
      </c>
      <c r="B651" s="9">
        <v>1</v>
      </c>
      <c r="C651" s="9" t="s">
        <v>2450</v>
      </c>
    </row>
    <row r="652" spans="1:3" ht="15.5" x14ac:dyDescent="0.35">
      <c r="A652" s="11" t="s">
        <v>863</v>
      </c>
      <c r="B652" s="9">
        <v>1</v>
      </c>
      <c r="C652" s="9" t="s">
        <v>2451</v>
      </c>
    </row>
    <row r="653" spans="1:3" ht="15.5" x14ac:dyDescent="0.35">
      <c r="A653" s="11" t="s">
        <v>1541</v>
      </c>
      <c r="B653" s="9">
        <v>1</v>
      </c>
      <c r="C653" s="9" t="s">
        <v>2452</v>
      </c>
    </row>
    <row r="654" spans="1:3" ht="15.5" x14ac:dyDescent="0.35">
      <c r="A654" s="11" t="s">
        <v>1483</v>
      </c>
      <c r="B654" s="9">
        <v>1</v>
      </c>
      <c r="C654" s="9" t="s">
        <v>2453</v>
      </c>
    </row>
    <row r="655" spans="1:3" ht="15.5" x14ac:dyDescent="0.35">
      <c r="A655" s="11" t="s">
        <v>845</v>
      </c>
      <c r="B655" s="9">
        <v>1</v>
      </c>
      <c r="C655" s="9" t="s">
        <v>2445</v>
      </c>
    </row>
    <row r="656" spans="1:3" ht="15.5" x14ac:dyDescent="0.35">
      <c r="A656" s="11" t="s">
        <v>1491</v>
      </c>
      <c r="B656" s="9">
        <v>1</v>
      </c>
      <c r="C656" s="9" t="s">
        <v>2445</v>
      </c>
    </row>
    <row r="657" spans="1:3" ht="15.5" x14ac:dyDescent="0.35">
      <c r="A657" s="11" t="s">
        <v>678</v>
      </c>
      <c r="B657" s="9">
        <v>1</v>
      </c>
      <c r="C657" s="9" t="s">
        <v>2454</v>
      </c>
    </row>
    <row r="658" spans="1:3" ht="15.5" x14ac:dyDescent="0.35">
      <c r="A658" s="11" t="s">
        <v>1513</v>
      </c>
      <c r="B658" s="9">
        <v>1</v>
      </c>
      <c r="C658" s="9" t="s">
        <v>2251</v>
      </c>
    </row>
    <row r="659" spans="1:3" ht="15.5" x14ac:dyDescent="0.35">
      <c r="A659" s="11" t="s">
        <v>558</v>
      </c>
      <c r="B659" s="9">
        <v>1</v>
      </c>
      <c r="C659" s="9" t="s">
        <v>2055</v>
      </c>
    </row>
    <row r="660" spans="1:3" ht="15.5" x14ac:dyDescent="0.35">
      <c r="A660" s="11" t="s">
        <v>1476</v>
      </c>
      <c r="B660" s="9">
        <v>1</v>
      </c>
      <c r="C660" s="9" t="s">
        <v>2251</v>
      </c>
    </row>
    <row r="661" spans="1:3" ht="15.5" x14ac:dyDescent="0.35">
      <c r="A661" s="11" t="s">
        <v>1493</v>
      </c>
      <c r="B661" s="9">
        <v>1</v>
      </c>
      <c r="C661" s="9" t="s">
        <v>2251</v>
      </c>
    </row>
    <row r="662" spans="1:3" ht="15.5" x14ac:dyDescent="0.35">
      <c r="A662" s="11" t="s">
        <v>1321</v>
      </c>
      <c r="B662" s="9">
        <v>1</v>
      </c>
      <c r="C662" s="9" t="s">
        <v>2244</v>
      </c>
    </row>
    <row r="663" spans="1:3" ht="15.5" x14ac:dyDescent="0.35">
      <c r="A663" s="11" t="s">
        <v>1503</v>
      </c>
      <c r="B663" s="9">
        <v>1</v>
      </c>
      <c r="C663" s="9" t="s">
        <v>2445</v>
      </c>
    </row>
    <row r="664" spans="1:3" ht="15.5" x14ac:dyDescent="0.35">
      <c r="A664" s="11" t="s">
        <v>616</v>
      </c>
      <c r="B664" s="9">
        <v>1</v>
      </c>
      <c r="C664" s="9" t="s">
        <v>2455</v>
      </c>
    </row>
    <row r="665" spans="1:3" ht="15.5" x14ac:dyDescent="0.35">
      <c r="A665" s="11" t="s">
        <v>755</v>
      </c>
      <c r="B665" s="9">
        <v>1</v>
      </c>
      <c r="C665" s="9" t="s">
        <v>2456</v>
      </c>
    </row>
    <row r="666" spans="1:3" ht="15.5" x14ac:dyDescent="0.35">
      <c r="A666" s="11" t="s">
        <v>1868</v>
      </c>
      <c r="B666" s="9">
        <v>1</v>
      </c>
      <c r="C666" s="9" t="s">
        <v>2457</v>
      </c>
    </row>
    <row r="667" spans="1:3" ht="15.5" x14ac:dyDescent="0.35">
      <c r="A667" s="11" t="s">
        <v>1489</v>
      </c>
      <c r="B667" s="9">
        <v>1</v>
      </c>
      <c r="C667" s="9" t="s">
        <v>2458</v>
      </c>
    </row>
    <row r="668" spans="1:3" ht="15.5" x14ac:dyDescent="0.35">
      <c r="A668" s="11" t="s">
        <v>1494</v>
      </c>
      <c r="B668" s="9">
        <v>1</v>
      </c>
      <c r="C668" s="9" t="s">
        <v>2459</v>
      </c>
    </row>
    <row r="669" spans="1:3" ht="15.5" x14ac:dyDescent="0.35">
      <c r="A669" s="11" t="s">
        <v>1274</v>
      </c>
      <c r="B669" s="9">
        <v>1</v>
      </c>
      <c r="C669" s="9" t="s">
        <v>2460</v>
      </c>
    </row>
    <row r="670" spans="1:3" ht="15.5" x14ac:dyDescent="0.35">
      <c r="A670" s="11" t="s">
        <v>1533</v>
      </c>
      <c r="B670" s="9">
        <v>1</v>
      </c>
      <c r="C670" s="9" t="s">
        <v>2461</v>
      </c>
    </row>
    <row r="671" spans="1:3" ht="15.5" x14ac:dyDescent="0.35">
      <c r="A671" s="11" t="s">
        <v>867</v>
      </c>
      <c r="B671" s="9">
        <v>1</v>
      </c>
      <c r="C671" s="9" t="s">
        <v>2462</v>
      </c>
    </row>
    <row r="672" spans="1:3" ht="15.5" x14ac:dyDescent="0.35">
      <c r="A672" s="11" t="s">
        <v>1588</v>
      </c>
      <c r="B672" s="9">
        <v>1</v>
      </c>
      <c r="C672" s="9" t="s">
        <v>2463</v>
      </c>
    </row>
    <row r="673" spans="1:3" ht="15.5" x14ac:dyDescent="0.35">
      <c r="A673" s="11" t="s">
        <v>1860</v>
      </c>
      <c r="B673" s="9">
        <v>1</v>
      </c>
      <c r="C673" s="9" t="s">
        <v>2464</v>
      </c>
    </row>
    <row r="674" spans="1:3" ht="15.5" x14ac:dyDescent="0.35">
      <c r="A674" s="11" t="s">
        <v>584</v>
      </c>
      <c r="B674" s="9">
        <v>1</v>
      </c>
      <c r="C674" s="9" t="s">
        <v>2055</v>
      </c>
    </row>
    <row r="675" spans="1:3" ht="15.5" x14ac:dyDescent="0.35">
      <c r="A675" s="11" t="s">
        <v>1343</v>
      </c>
      <c r="B675" s="9">
        <v>1</v>
      </c>
      <c r="C675" s="9" t="s">
        <v>2465</v>
      </c>
    </row>
    <row r="676" spans="1:3" ht="15.5" x14ac:dyDescent="0.35">
      <c r="A676" s="11" t="s">
        <v>757</v>
      </c>
      <c r="B676" s="9">
        <v>1</v>
      </c>
      <c r="C676" s="9" t="s">
        <v>2466</v>
      </c>
    </row>
    <row r="677" spans="1:3" ht="15.5" x14ac:dyDescent="0.35">
      <c r="A677" s="11" t="s">
        <v>1342</v>
      </c>
      <c r="B677" s="9">
        <v>1</v>
      </c>
      <c r="C677" s="9" t="s">
        <v>2467</v>
      </c>
    </row>
    <row r="678" spans="1:3" ht="15.5" x14ac:dyDescent="0.35">
      <c r="A678" s="11" t="s">
        <v>870</v>
      </c>
      <c r="B678" s="9">
        <v>1</v>
      </c>
      <c r="C678" s="9" t="s">
        <v>2468</v>
      </c>
    </row>
    <row r="679" spans="1:3" ht="15.5" x14ac:dyDescent="0.35">
      <c r="A679" s="11" t="s">
        <v>857</v>
      </c>
      <c r="B679" s="9">
        <v>1</v>
      </c>
      <c r="C679" s="9" t="s">
        <v>2335</v>
      </c>
    </row>
    <row r="680" spans="1:3" ht="15.5" x14ac:dyDescent="0.35">
      <c r="A680" s="11" t="s">
        <v>1545</v>
      </c>
      <c r="B680" s="9">
        <v>1</v>
      </c>
      <c r="C680" s="9" t="s">
        <v>2366</v>
      </c>
    </row>
    <row r="681" spans="1:3" ht="15.5" x14ac:dyDescent="0.35">
      <c r="A681" s="11" t="s">
        <v>567</v>
      </c>
      <c r="B681" s="9">
        <v>1</v>
      </c>
      <c r="C681" s="9" t="s">
        <v>2469</v>
      </c>
    </row>
    <row r="682" spans="1:3" ht="15.5" x14ac:dyDescent="0.35">
      <c r="A682" s="11" t="s">
        <v>567</v>
      </c>
      <c r="B682" s="9">
        <v>2</v>
      </c>
      <c r="C682" s="9" t="s">
        <v>2043</v>
      </c>
    </row>
    <row r="683" spans="1:3" ht="15.5" x14ac:dyDescent="0.35">
      <c r="A683" s="11" t="s">
        <v>1524</v>
      </c>
      <c r="B683" s="9">
        <v>1</v>
      </c>
      <c r="C683" s="9" t="s">
        <v>2470</v>
      </c>
    </row>
    <row r="684" spans="1:3" ht="15.5" x14ac:dyDescent="0.35">
      <c r="A684" s="11" t="s">
        <v>1490</v>
      </c>
      <c r="B684" s="9">
        <v>1</v>
      </c>
      <c r="C684" s="9" t="s">
        <v>2103</v>
      </c>
    </row>
    <row r="685" spans="1:3" ht="15.5" x14ac:dyDescent="0.35">
      <c r="A685" s="11" t="s">
        <v>418</v>
      </c>
      <c r="B685" s="9">
        <v>1</v>
      </c>
      <c r="C685" s="9" t="s">
        <v>2469</v>
      </c>
    </row>
    <row r="686" spans="1:3" ht="15.5" x14ac:dyDescent="0.35">
      <c r="A686" s="11" t="s">
        <v>1267</v>
      </c>
      <c r="B686" s="9">
        <v>1</v>
      </c>
      <c r="C686" s="9" t="s">
        <v>2471</v>
      </c>
    </row>
    <row r="687" spans="1:3" ht="15.5" x14ac:dyDescent="0.35">
      <c r="A687" s="11" t="s">
        <v>501</v>
      </c>
      <c r="B687" s="9">
        <v>1</v>
      </c>
      <c r="C687" s="9" t="s">
        <v>2335</v>
      </c>
    </row>
    <row r="688" spans="1:3" ht="15.5" x14ac:dyDescent="0.35">
      <c r="A688" s="11" t="s">
        <v>698</v>
      </c>
      <c r="B688" s="9">
        <v>1</v>
      </c>
      <c r="C688" s="9" t="s">
        <v>2472</v>
      </c>
    </row>
    <row r="689" spans="1:3" ht="15.5" x14ac:dyDescent="0.35">
      <c r="A689" s="11" t="s">
        <v>1496</v>
      </c>
      <c r="B689" s="9">
        <v>1</v>
      </c>
      <c r="C689" s="9" t="s">
        <v>2473</v>
      </c>
    </row>
    <row r="690" spans="1:3" ht="15.5" x14ac:dyDescent="0.35">
      <c r="A690" s="11" t="s">
        <v>611</v>
      </c>
      <c r="B690" s="9">
        <v>1</v>
      </c>
      <c r="C690" s="9" t="s">
        <v>2474</v>
      </c>
    </row>
    <row r="691" spans="1:3" ht="15.5" x14ac:dyDescent="0.35">
      <c r="A691" s="11" t="s">
        <v>1485</v>
      </c>
      <c r="B691" s="9">
        <v>1</v>
      </c>
      <c r="C691" s="9" t="s">
        <v>2055</v>
      </c>
    </row>
    <row r="692" spans="1:3" ht="15.5" x14ac:dyDescent="0.35">
      <c r="A692" s="11" t="s">
        <v>1465</v>
      </c>
      <c r="B692" s="9">
        <v>1</v>
      </c>
      <c r="C692" s="9" t="s">
        <v>2475</v>
      </c>
    </row>
    <row r="693" spans="1:3" ht="15.5" x14ac:dyDescent="0.35">
      <c r="A693" s="11" t="s">
        <v>1351</v>
      </c>
      <c r="B693" s="9">
        <v>1</v>
      </c>
      <c r="C693" s="9" t="s">
        <v>2476</v>
      </c>
    </row>
    <row r="694" spans="1:3" ht="15.5" x14ac:dyDescent="0.35">
      <c r="A694" s="11" t="s">
        <v>394</v>
      </c>
      <c r="B694" s="9">
        <v>1</v>
      </c>
      <c r="C694" s="9" t="s">
        <v>2043</v>
      </c>
    </row>
    <row r="695" spans="1:3" ht="15.5" x14ac:dyDescent="0.35">
      <c r="A695" s="11" t="s">
        <v>1923</v>
      </c>
      <c r="B695" s="9">
        <v>1</v>
      </c>
      <c r="C695" s="9" t="s">
        <v>2455</v>
      </c>
    </row>
    <row r="696" spans="1:3" ht="15.5" x14ac:dyDescent="0.35">
      <c r="A696" s="11" t="s">
        <v>1311</v>
      </c>
      <c r="B696" s="9">
        <v>1</v>
      </c>
      <c r="C696" s="9" t="s">
        <v>2477</v>
      </c>
    </row>
    <row r="697" spans="1:3" ht="15.5" x14ac:dyDescent="0.35">
      <c r="A697" s="11" t="s">
        <v>748</v>
      </c>
      <c r="B697" s="9">
        <v>1</v>
      </c>
      <c r="C697" s="9" t="s">
        <v>2449</v>
      </c>
    </row>
    <row r="698" spans="1:3" ht="15.5" x14ac:dyDescent="0.35">
      <c r="A698" s="11" t="s">
        <v>1480</v>
      </c>
      <c r="B698" s="9">
        <v>1</v>
      </c>
      <c r="C698" s="9" t="s">
        <v>2478</v>
      </c>
    </row>
    <row r="699" spans="1:3" ht="15.5" x14ac:dyDescent="0.35">
      <c r="A699" s="11" t="s">
        <v>1475</v>
      </c>
      <c r="B699" s="9">
        <v>1</v>
      </c>
      <c r="C699" s="9" t="s">
        <v>2479</v>
      </c>
    </row>
    <row r="700" spans="1:3" ht="15.5" x14ac:dyDescent="0.35">
      <c r="A700" s="11" t="s">
        <v>1537</v>
      </c>
      <c r="B700" s="9">
        <v>1</v>
      </c>
      <c r="C700" s="9" t="s">
        <v>2450</v>
      </c>
    </row>
    <row r="701" spans="1:3" ht="15.5" x14ac:dyDescent="0.35">
      <c r="A701" s="11" t="s">
        <v>1743</v>
      </c>
      <c r="B701" s="9">
        <v>1</v>
      </c>
      <c r="C701" s="9" t="s">
        <v>2023</v>
      </c>
    </row>
    <row r="702" spans="1:3" ht="15.5" x14ac:dyDescent="0.35">
      <c r="A702" s="11" t="s">
        <v>1519</v>
      </c>
      <c r="B702" s="9">
        <v>1</v>
      </c>
      <c r="C702" s="9" t="s">
        <v>2480</v>
      </c>
    </row>
    <row r="703" spans="1:3" ht="15.5" x14ac:dyDescent="0.35">
      <c r="A703" s="11" t="s">
        <v>1670</v>
      </c>
      <c r="B703" s="9">
        <v>1</v>
      </c>
      <c r="C703" s="9" t="s">
        <v>2481</v>
      </c>
    </row>
    <row r="704" spans="1:3" ht="15.5" x14ac:dyDescent="0.35">
      <c r="A704" s="11" t="s">
        <v>1521</v>
      </c>
      <c r="B704" s="9">
        <v>1</v>
      </c>
      <c r="C704" s="9" t="s">
        <v>2482</v>
      </c>
    </row>
    <row r="705" spans="1:3" ht="15.5" x14ac:dyDescent="0.35">
      <c r="A705" s="11" t="s">
        <v>825</v>
      </c>
      <c r="B705" s="9">
        <v>1</v>
      </c>
      <c r="C705" s="9" t="s">
        <v>2483</v>
      </c>
    </row>
    <row r="706" spans="1:3" ht="15.5" x14ac:dyDescent="0.35">
      <c r="A706" s="11" t="s">
        <v>1557</v>
      </c>
      <c r="B706" s="9">
        <v>1</v>
      </c>
      <c r="C706" s="9" t="s">
        <v>2144</v>
      </c>
    </row>
    <row r="707" spans="1:3" ht="15.5" x14ac:dyDescent="0.35">
      <c r="A707" s="11" t="s">
        <v>1486</v>
      </c>
      <c r="B707" s="9">
        <v>1</v>
      </c>
      <c r="C707" s="9" t="s">
        <v>2184</v>
      </c>
    </row>
    <row r="708" spans="1:3" ht="15.5" x14ac:dyDescent="0.35">
      <c r="A708" s="11" t="s">
        <v>1510</v>
      </c>
      <c r="B708" s="9">
        <v>1</v>
      </c>
      <c r="C708" s="9" t="s">
        <v>2484</v>
      </c>
    </row>
    <row r="709" spans="1:3" ht="15.5" x14ac:dyDescent="0.35">
      <c r="A709" s="11" t="s">
        <v>1292</v>
      </c>
      <c r="B709" s="9">
        <v>1</v>
      </c>
      <c r="C709" s="9" t="s">
        <v>2485</v>
      </c>
    </row>
    <row r="710" spans="1:3" ht="15.5" x14ac:dyDescent="0.35">
      <c r="A710" s="11" t="s">
        <v>1905</v>
      </c>
      <c r="B710" s="9">
        <v>1</v>
      </c>
      <c r="C710" s="9" t="s">
        <v>2486</v>
      </c>
    </row>
    <row r="711" spans="1:3" ht="15.5" x14ac:dyDescent="0.35">
      <c r="A711" s="11" t="s">
        <v>1543</v>
      </c>
      <c r="B711" s="9">
        <v>1</v>
      </c>
      <c r="C711" s="9" t="s">
        <v>2133</v>
      </c>
    </row>
    <row r="712" spans="1:3" ht="15.5" x14ac:dyDescent="0.35">
      <c r="A712" s="11" t="s">
        <v>1543</v>
      </c>
      <c r="B712" s="9">
        <v>2</v>
      </c>
      <c r="C712" s="9" t="s">
        <v>2133</v>
      </c>
    </row>
    <row r="713" spans="1:3" ht="15.5" x14ac:dyDescent="0.35">
      <c r="A713" s="11" t="s">
        <v>1534</v>
      </c>
      <c r="B713" s="9">
        <v>1</v>
      </c>
      <c r="C713" s="9" t="s">
        <v>2184</v>
      </c>
    </row>
    <row r="714" spans="1:3" ht="15.5" x14ac:dyDescent="0.35">
      <c r="A714" s="11" t="s">
        <v>1461</v>
      </c>
      <c r="B714" s="9">
        <v>1</v>
      </c>
      <c r="C714" s="9" t="s">
        <v>2487</v>
      </c>
    </row>
    <row r="715" spans="1:3" ht="15.5" x14ac:dyDescent="0.35">
      <c r="A715" s="11" t="s">
        <v>1694</v>
      </c>
      <c r="B715" s="9">
        <v>1</v>
      </c>
      <c r="C715" s="9" t="s">
        <v>2023</v>
      </c>
    </row>
    <row r="716" spans="1:3" ht="15.5" x14ac:dyDescent="0.35">
      <c r="A716" s="11" t="s">
        <v>1926</v>
      </c>
      <c r="B716" s="9">
        <v>1</v>
      </c>
      <c r="C716" s="9" t="s">
        <v>2488</v>
      </c>
    </row>
    <row r="717" spans="1:3" ht="15.5" x14ac:dyDescent="0.35">
      <c r="A717" s="11" t="s">
        <v>884</v>
      </c>
      <c r="B717" s="9">
        <v>1</v>
      </c>
      <c r="C717" s="9" t="s">
        <v>2103</v>
      </c>
    </row>
    <row r="718" spans="1:3" ht="15.5" x14ac:dyDescent="0.35">
      <c r="A718" s="11" t="s">
        <v>1536</v>
      </c>
      <c r="B718" s="9">
        <v>1</v>
      </c>
      <c r="C718" s="9" t="s">
        <v>2366</v>
      </c>
    </row>
    <row r="719" spans="1:3" ht="15.5" x14ac:dyDescent="0.35">
      <c r="A719" s="11" t="s">
        <v>811</v>
      </c>
      <c r="B719" s="9">
        <v>1</v>
      </c>
      <c r="C719" s="9" t="s">
        <v>2103</v>
      </c>
    </row>
    <row r="720" spans="1:3" ht="15.5" x14ac:dyDescent="0.35">
      <c r="A720" s="11" t="s">
        <v>1474</v>
      </c>
      <c r="B720" s="9">
        <v>1</v>
      </c>
      <c r="C720" s="9" t="s">
        <v>2144</v>
      </c>
    </row>
    <row r="721" spans="1:3" ht="15.5" x14ac:dyDescent="0.35">
      <c r="A721" s="11" t="s">
        <v>735</v>
      </c>
      <c r="B721" s="9">
        <v>1</v>
      </c>
      <c r="C721" s="9" t="s">
        <v>2489</v>
      </c>
    </row>
    <row r="722" spans="1:3" ht="15.5" x14ac:dyDescent="0.35">
      <c r="A722" s="11" t="s">
        <v>1481</v>
      </c>
      <c r="B722" s="9">
        <v>1</v>
      </c>
      <c r="C722" s="9" t="s">
        <v>2490</v>
      </c>
    </row>
    <row r="723" spans="1:3" ht="15.5" x14ac:dyDescent="0.35">
      <c r="A723" s="11" t="s">
        <v>552</v>
      </c>
      <c r="B723" s="9">
        <v>1</v>
      </c>
      <c r="C723" s="9" t="s">
        <v>2491</v>
      </c>
    </row>
    <row r="724" spans="1:3" ht="15.5" x14ac:dyDescent="0.35">
      <c r="A724" s="11" t="s">
        <v>1463</v>
      </c>
      <c r="B724" s="9">
        <v>1</v>
      </c>
      <c r="C724" s="9" t="s">
        <v>2492</v>
      </c>
    </row>
    <row r="725" spans="1:3" ht="15.5" x14ac:dyDescent="0.35">
      <c r="A725" s="11" t="s">
        <v>852</v>
      </c>
      <c r="B725" s="9">
        <v>1</v>
      </c>
      <c r="C725" s="9" t="s">
        <v>2493</v>
      </c>
    </row>
    <row r="726" spans="1:3" ht="15.5" x14ac:dyDescent="0.35">
      <c r="A726" s="11" t="s">
        <v>1488</v>
      </c>
      <c r="B726" s="9">
        <v>1</v>
      </c>
      <c r="C726" s="9" t="s">
        <v>2494</v>
      </c>
    </row>
    <row r="727" spans="1:3" ht="15.5" x14ac:dyDescent="0.35">
      <c r="A727" s="11" t="s">
        <v>877</v>
      </c>
      <c r="B727" s="9">
        <v>1</v>
      </c>
      <c r="C727" s="9" t="s">
        <v>2495</v>
      </c>
    </row>
    <row r="728" spans="1:3" ht="15.5" x14ac:dyDescent="0.35">
      <c r="A728" s="11" t="s">
        <v>1549</v>
      </c>
      <c r="B728" s="9">
        <v>1</v>
      </c>
      <c r="C728" s="9" t="s">
        <v>2375</v>
      </c>
    </row>
    <row r="729" spans="1:3" ht="15.5" x14ac:dyDescent="0.35">
      <c r="A729" s="11" t="s">
        <v>854</v>
      </c>
      <c r="B729" s="9">
        <v>1</v>
      </c>
      <c r="C729" s="9" t="s">
        <v>2103</v>
      </c>
    </row>
    <row r="730" spans="1:3" ht="15.5" x14ac:dyDescent="0.35">
      <c r="A730" s="11" t="s">
        <v>846</v>
      </c>
      <c r="B730" s="9">
        <v>1</v>
      </c>
      <c r="C730" s="9" t="s">
        <v>2496</v>
      </c>
    </row>
    <row r="731" spans="1:3" ht="15.5" x14ac:dyDescent="0.35">
      <c r="A731" s="11" t="s">
        <v>436</v>
      </c>
      <c r="B731" s="9">
        <v>1</v>
      </c>
      <c r="C731" s="9" t="s">
        <v>2005</v>
      </c>
    </row>
    <row r="732" spans="1:3" ht="15.5" x14ac:dyDescent="0.35">
      <c r="A732" s="11" t="s">
        <v>878</v>
      </c>
      <c r="B732" s="9">
        <v>1</v>
      </c>
      <c r="C732" s="9" t="s">
        <v>2445</v>
      </c>
    </row>
    <row r="733" spans="1:3" ht="15.5" x14ac:dyDescent="0.35">
      <c r="A733" s="11" t="s">
        <v>1539</v>
      </c>
      <c r="B733" s="9">
        <v>1</v>
      </c>
      <c r="C733" s="9" t="s">
        <v>2435</v>
      </c>
    </row>
    <row r="734" spans="1:3" ht="15.5" x14ac:dyDescent="0.35">
      <c r="A734" s="11" t="s">
        <v>1278</v>
      </c>
      <c r="B734" s="9">
        <v>1</v>
      </c>
      <c r="C734" s="9" t="s">
        <v>2465</v>
      </c>
    </row>
    <row r="735" spans="1:3" ht="15.5" x14ac:dyDescent="0.35">
      <c r="A735" s="11" t="s">
        <v>881</v>
      </c>
      <c r="B735" s="9">
        <v>1</v>
      </c>
      <c r="C735" s="9" t="s">
        <v>2497</v>
      </c>
    </row>
    <row r="736" spans="1:3" ht="15.5" x14ac:dyDescent="0.35">
      <c r="A736" s="11" t="s">
        <v>880</v>
      </c>
      <c r="B736" s="9">
        <v>1</v>
      </c>
      <c r="C736" s="9" t="s">
        <v>2497</v>
      </c>
    </row>
    <row r="737" spans="1:3" ht="15.5" x14ac:dyDescent="0.35">
      <c r="A737" s="11" t="s">
        <v>1305</v>
      </c>
      <c r="B737" s="9">
        <v>1</v>
      </c>
      <c r="C737" s="9" t="s">
        <v>2498</v>
      </c>
    </row>
    <row r="738" spans="1:3" ht="15.5" x14ac:dyDescent="0.35">
      <c r="A738" s="11" t="s">
        <v>1526</v>
      </c>
      <c r="B738" s="9">
        <v>1</v>
      </c>
      <c r="C738" s="9" t="s">
        <v>2468</v>
      </c>
    </row>
    <row r="739" spans="1:3" ht="15.5" x14ac:dyDescent="0.35">
      <c r="A739" s="11" t="s">
        <v>1282</v>
      </c>
      <c r="B739" s="9">
        <v>1</v>
      </c>
      <c r="C739" s="9" t="s">
        <v>2499</v>
      </c>
    </row>
    <row r="740" spans="1:3" ht="15.5" x14ac:dyDescent="0.35">
      <c r="A740" s="11" t="s">
        <v>1289</v>
      </c>
      <c r="B740" s="9">
        <v>1</v>
      </c>
      <c r="C740" s="9" t="s">
        <v>2454</v>
      </c>
    </row>
    <row r="741" spans="1:3" ht="15.5" x14ac:dyDescent="0.35">
      <c r="A741" s="11" t="s">
        <v>1341</v>
      </c>
      <c r="B741" s="9">
        <v>1</v>
      </c>
      <c r="C741" s="9" t="s">
        <v>2454</v>
      </c>
    </row>
    <row r="742" spans="1:3" ht="15.5" x14ac:dyDescent="0.35">
      <c r="A742" s="11" t="s">
        <v>1863</v>
      </c>
      <c r="B742" s="9">
        <v>1</v>
      </c>
      <c r="C742" s="9" t="s">
        <v>2500</v>
      </c>
    </row>
    <row r="743" spans="1:3" ht="15.5" x14ac:dyDescent="0.35">
      <c r="A743" s="11" t="s">
        <v>871</v>
      </c>
      <c r="B743" s="9">
        <v>1</v>
      </c>
      <c r="C743" s="9" t="s">
        <v>2493</v>
      </c>
    </row>
    <row r="744" spans="1:3" ht="15.5" x14ac:dyDescent="0.35">
      <c r="A744" s="11" t="s">
        <v>1339</v>
      </c>
      <c r="B744" s="9">
        <v>1</v>
      </c>
      <c r="C744" s="9" t="s">
        <v>2501</v>
      </c>
    </row>
    <row r="745" spans="1:3" ht="15.5" x14ac:dyDescent="0.35">
      <c r="A745" s="11" t="s">
        <v>1307</v>
      </c>
      <c r="B745" s="9">
        <v>1</v>
      </c>
      <c r="C745" s="9" t="s">
        <v>2498</v>
      </c>
    </row>
    <row r="746" spans="1:3" ht="15.5" x14ac:dyDescent="0.35">
      <c r="A746" s="11" t="s">
        <v>1500</v>
      </c>
      <c r="B746" s="9">
        <v>1</v>
      </c>
      <c r="C746" s="9" t="s">
        <v>2502</v>
      </c>
    </row>
    <row r="747" spans="1:3" ht="15.5" x14ac:dyDescent="0.35">
      <c r="A747" s="11" t="s">
        <v>830</v>
      </c>
      <c r="B747" s="9">
        <v>1</v>
      </c>
      <c r="C747" s="9" t="s">
        <v>2503</v>
      </c>
    </row>
    <row r="748" spans="1:3" ht="15.5" x14ac:dyDescent="0.35">
      <c r="A748" s="11" t="s">
        <v>1337</v>
      </c>
      <c r="B748" s="9">
        <v>1</v>
      </c>
      <c r="C748" s="9" t="s">
        <v>2504</v>
      </c>
    </row>
    <row r="749" spans="1:3" ht="15.5" x14ac:dyDescent="0.35">
      <c r="A749" s="11" t="s">
        <v>1527</v>
      </c>
      <c r="B749" s="9">
        <v>1</v>
      </c>
      <c r="C749" s="9" t="s">
        <v>2445</v>
      </c>
    </row>
    <row r="750" spans="1:3" ht="15.5" x14ac:dyDescent="0.35">
      <c r="A750" s="11" t="s">
        <v>1556</v>
      </c>
      <c r="B750" s="9">
        <v>1</v>
      </c>
      <c r="C750" s="9" t="s">
        <v>2505</v>
      </c>
    </row>
    <row r="751" spans="1:3" ht="15.5" x14ac:dyDescent="0.35">
      <c r="A751" s="11" t="s">
        <v>1039</v>
      </c>
      <c r="B751" s="9">
        <v>1</v>
      </c>
      <c r="C751" s="9" t="s">
        <v>2506</v>
      </c>
    </row>
    <row r="752" spans="1:3" ht="15.5" x14ac:dyDescent="0.35">
      <c r="A752" s="11" t="s">
        <v>406</v>
      </c>
      <c r="B752" s="9">
        <v>1</v>
      </c>
      <c r="C752" s="9" t="s">
        <v>2507</v>
      </c>
    </row>
    <row r="753" spans="1:3" ht="15.5" x14ac:dyDescent="0.35">
      <c r="A753" s="11" t="s">
        <v>1099</v>
      </c>
      <c r="B753" s="9">
        <v>1</v>
      </c>
      <c r="C753" s="9" t="s">
        <v>2179</v>
      </c>
    </row>
    <row r="754" spans="1:3" ht="15.5" x14ac:dyDescent="0.35">
      <c r="A754" s="11" t="s">
        <v>1518</v>
      </c>
      <c r="B754" s="9">
        <v>1</v>
      </c>
      <c r="C754" s="9" t="s">
        <v>2508</v>
      </c>
    </row>
    <row r="755" spans="1:3" ht="15.5" x14ac:dyDescent="0.35">
      <c r="A755" s="11" t="s">
        <v>1497</v>
      </c>
      <c r="B755" s="9">
        <v>1</v>
      </c>
      <c r="C755" s="9" t="s">
        <v>2509</v>
      </c>
    </row>
    <row r="756" spans="1:3" ht="15.5" x14ac:dyDescent="0.35">
      <c r="A756" s="11" t="s">
        <v>744</v>
      </c>
      <c r="B756" s="9">
        <v>1</v>
      </c>
      <c r="C756" s="9" t="s">
        <v>2510</v>
      </c>
    </row>
    <row r="757" spans="1:3" ht="15.5" x14ac:dyDescent="0.35">
      <c r="A757" s="11" t="s">
        <v>727</v>
      </c>
      <c r="B757" s="9">
        <v>1</v>
      </c>
      <c r="C757" s="9" t="s">
        <v>2511</v>
      </c>
    </row>
    <row r="758" spans="1:3" ht="15.5" x14ac:dyDescent="0.35">
      <c r="A758" s="11" t="s">
        <v>1515</v>
      </c>
      <c r="B758" s="9">
        <v>1</v>
      </c>
      <c r="C758" s="9" t="s">
        <v>2512</v>
      </c>
    </row>
    <row r="759" spans="1:3" ht="15.5" x14ac:dyDescent="0.35">
      <c r="A759" s="11" t="s">
        <v>1290</v>
      </c>
      <c r="B759" s="9">
        <v>1</v>
      </c>
      <c r="C759" s="9" t="s">
        <v>2513</v>
      </c>
    </row>
    <row r="760" spans="1:3" ht="15.5" x14ac:dyDescent="0.35">
      <c r="A760" s="11" t="s">
        <v>1469</v>
      </c>
      <c r="B760" s="9">
        <v>1</v>
      </c>
      <c r="C760" s="9" t="s">
        <v>2514</v>
      </c>
    </row>
    <row r="761" spans="1:3" ht="15.5" x14ac:dyDescent="0.35">
      <c r="A761" s="11" t="s">
        <v>1261</v>
      </c>
      <c r="B761" s="9">
        <v>1</v>
      </c>
      <c r="C761" s="9" t="s">
        <v>2515</v>
      </c>
    </row>
    <row r="762" spans="1:3" ht="15.5" x14ac:dyDescent="0.35">
      <c r="A762" s="11" t="s">
        <v>1555</v>
      </c>
      <c r="B762" s="9">
        <v>1</v>
      </c>
      <c r="C762" s="9" t="s">
        <v>2144</v>
      </c>
    </row>
    <row r="763" spans="1:3" ht="15.5" x14ac:dyDescent="0.35">
      <c r="A763" s="11" t="s">
        <v>532</v>
      </c>
      <c r="B763" s="9">
        <v>1</v>
      </c>
      <c r="C763" s="9" t="s">
        <v>2516</v>
      </c>
    </row>
    <row r="764" spans="1:3" ht="15.5" x14ac:dyDescent="0.35">
      <c r="A764" s="11" t="s">
        <v>1912</v>
      </c>
      <c r="B764" s="9">
        <v>1</v>
      </c>
      <c r="C764" s="9" t="s">
        <v>2517</v>
      </c>
    </row>
    <row r="765" spans="1:3" ht="15.5" x14ac:dyDescent="0.35">
      <c r="A765" s="11" t="s">
        <v>1514</v>
      </c>
      <c r="B765" s="9">
        <v>1</v>
      </c>
      <c r="C765" s="9" t="s">
        <v>2518</v>
      </c>
    </row>
    <row r="766" spans="1:3" ht="15.5" x14ac:dyDescent="0.35">
      <c r="A766" s="11" t="s">
        <v>1487</v>
      </c>
      <c r="B766" s="9">
        <v>1</v>
      </c>
      <c r="C766" s="9" t="s">
        <v>2478</v>
      </c>
    </row>
    <row r="767" spans="1:3" ht="15.5" x14ac:dyDescent="0.35">
      <c r="A767" s="11" t="s">
        <v>1522</v>
      </c>
      <c r="B767" s="9">
        <v>1</v>
      </c>
      <c r="C767" s="9" t="s">
        <v>2519</v>
      </c>
    </row>
    <row r="768" spans="1:3" ht="15.5" x14ac:dyDescent="0.35">
      <c r="A768" s="11" t="s">
        <v>860</v>
      </c>
      <c r="B768" s="9">
        <v>1</v>
      </c>
      <c r="C768" s="9" t="s">
        <v>2520</v>
      </c>
    </row>
    <row r="769" spans="1:3" ht="15.5" x14ac:dyDescent="0.35">
      <c r="A769" s="11" t="s">
        <v>1529</v>
      </c>
      <c r="B769" s="9">
        <v>1</v>
      </c>
      <c r="C769" s="9" t="s">
        <v>2164</v>
      </c>
    </row>
    <row r="770" spans="1:3" ht="15.5" x14ac:dyDescent="0.35">
      <c r="A770" s="11" t="s">
        <v>1800</v>
      </c>
      <c r="B770" s="9">
        <v>1</v>
      </c>
      <c r="C770" s="9" t="s">
        <v>2521</v>
      </c>
    </row>
    <row r="771" spans="1:3" ht="15.5" x14ac:dyDescent="0.35">
      <c r="A771" s="11" t="s">
        <v>866</v>
      </c>
      <c r="B771" s="9">
        <v>1</v>
      </c>
      <c r="C771" s="9" t="s">
        <v>2453</v>
      </c>
    </row>
    <row r="772" spans="1:3" ht="15.5" x14ac:dyDescent="0.35">
      <c r="A772" s="11" t="s">
        <v>1225</v>
      </c>
      <c r="B772" s="9">
        <v>1</v>
      </c>
      <c r="C772" s="9" t="s">
        <v>2522</v>
      </c>
    </row>
    <row r="773" spans="1:3" ht="15.5" x14ac:dyDescent="0.35">
      <c r="A773" s="11" t="s">
        <v>1516</v>
      </c>
      <c r="B773" s="9">
        <v>1</v>
      </c>
      <c r="C773" s="9" t="s">
        <v>2135</v>
      </c>
    </row>
    <row r="774" spans="1:3" ht="15.5" x14ac:dyDescent="0.35">
      <c r="A774" s="11" t="s">
        <v>1484</v>
      </c>
      <c r="B774" s="9">
        <v>1</v>
      </c>
      <c r="C774" s="9" t="s">
        <v>2453</v>
      </c>
    </row>
    <row r="775" spans="1:3" ht="15.5" x14ac:dyDescent="0.35">
      <c r="A775" s="11" t="s">
        <v>1535</v>
      </c>
      <c r="B775" s="9">
        <v>1</v>
      </c>
      <c r="C775" s="9" t="s">
        <v>2523</v>
      </c>
    </row>
    <row r="776" spans="1:3" ht="15.5" x14ac:dyDescent="0.35">
      <c r="A776" s="11" t="s">
        <v>1330</v>
      </c>
      <c r="B776" s="9">
        <v>1</v>
      </c>
      <c r="C776" s="9" t="s">
        <v>2524</v>
      </c>
    </row>
    <row r="777" spans="1:3" ht="15.5" x14ac:dyDescent="0.35">
      <c r="A777" s="11" t="s">
        <v>1520</v>
      </c>
      <c r="B777" s="9">
        <v>1</v>
      </c>
      <c r="C777" s="9" t="s">
        <v>2525</v>
      </c>
    </row>
    <row r="778" spans="1:3" ht="15.5" x14ac:dyDescent="0.35">
      <c r="A778" s="11" t="s">
        <v>441</v>
      </c>
      <c r="B778" s="9">
        <v>1</v>
      </c>
      <c r="C778" s="9" t="s">
        <v>2526</v>
      </c>
    </row>
    <row r="779" spans="1:3" ht="15.5" x14ac:dyDescent="0.35">
      <c r="A779" s="11" t="s">
        <v>441</v>
      </c>
      <c r="B779" s="9">
        <v>2</v>
      </c>
      <c r="C779" s="9" t="s">
        <v>2527</v>
      </c>
    </row>
    <row r="780" spans="1:3" ht="15.5" x14ac:dyDescent="0.35">
      <c r="A780" s="11" t="s">
        <v>1548</v>
      </c>
      <c r="B780" s="9">
        <v>1</v>
      </c>
      <c r="C780" s="9" t="s">
        <v>2528</v>
      </c>
    </row>
    <row r="781" spans="1:3" ht="15.5" x14ac:dyDescent="0.35">
      <c r="A781" s="11" t="s">
        <v>831</v>
      </c>
      <c r="B781" s="9">
        <v>1</v>
      </c>
      <c r="C781" s="9" t="s">
        <v>2453</v>
      </c>
    </row>
    <row r="782" spans="1:3" ht="15.5" x14ac:dyDescent="0.35">
      <c r="A782" s="11" t="s">
        <v>1554</v>
      </c>
      <c r="B782" s="9">
        <v>1</v>
      </c>
      <c r="C782" s="9" t="s">
        <v>2461</v>
      </c>
    </row>
    <row r="783" spans="1:3" ht="15.5" x14ac:dyDescent="0.35">
      <c r="A783" s="11" t="s">
        <v>726</v>
      </c>
      <c r="B783" s="9">
        <v>1</v>
      </c>
      <c r="C783" s="9" t="s">
        <v>2529</v>
      </c>
    </row>
    <row r="784" spans="1:3" ht="15.5" x14ac:dyDescent="0.35">
      <c r="A784" s="11" t="s">
        <v>856</v>
      </c>
      <c r="B784" s="9">
        <v>1</v>
      </c>
      <c r="C784" s="9" t="s">
        <v>2055</v>
      </c>
    </row>
    <row r="785" spans="1:3" ht="15.5" x14ac:dyDescent="0.35">
      <c r="A785" s="11" t="s">
        <v>421</v>
      </c>
      <c r="B785" s="9">
        <v>1</v>
      </c>
      <c r="C785" s="9" t="s">
        <v>2530</v>
      </c>
    </row>
    <row r="786" spans="1:3" ht="15.5" x14ac:dyDescent="0.35">
      <c r="A786" s="11" t="s">
        <v>1523</v>
      </c>
      <c r="B786" s="9">
        <v>1</v>
      </c>
      <c r="C786" s="9" t="s">
        <v>2531</v>
      </c>
    </row>
    <row r="787" spans="1:3" ht="15.5" x14ac:dyDescent="0.35">
      <c r="A787" s="11" t="s">
        <v>1553</v>
      </c>
      <c r="B787" s="9">
        <v>1</v>
      </c>
      <c r="C787" s="9" t="s">
        <v>2532</v>
      </c>
    </row>
    <row r="788" spans="1:3" ht="15.5" x14ac:dyDescent="0.35">
      <c r="A788" s="11" t="s">
        <v>1262</v>
      </c>
      <c r="B788" s="9">
        <v>1</v>
      </c>
      <c r="C788" s="9" t="s">
        <v>2533</v>
      </c>
    </row>
    <row r="789" spans="1:3" ht="15.5" x14ac:dyDescent="0.35">
      <c r="A789" s="11" t="s">
        <v>1294</v>
      </c>
      <c r="B789" s="9">
        <v>1</v>
      </c>
      <c r="C789" s="9" t="s">
        <v>2534</v>
      </c>
    </row>
    <row r="790" spans="1:3" ht="15.5" x14ac:dyDescent="0.35">
      <c r="A790" s="11" t="s">
        <v>861</v>
      </c>
      <c r="B790" s="9">
        <v>1</v>
      </c>
      <c r="C790" s="9" t="s">
        <v>2535</v>
      </c>
    </row>
    <row r="791" spans="1:3" ht="15.5" x14ac:dyDescent="0.35">
      <c r="A791" s="11" t="s">
        <v>1696</v>
      </c>
      <c r="B791" s="9">
        <v>1</v>
      </c>
      <c r="C791" s="9" t="s">
        <v>2536</v>
      </c>
    </row>
    <row r="792" spans="1:3" ht="15.5" x14ac:dyDescent="0.35">
      <c r="A792" s="11" t="s">
        <v>834</v>
      </c>
      <c r="B792" s="9">
        <v>1</v>
      </c>
      <c r="C792" s="9" t="s">
        <v>2537</v>
      </c>
    </row>
    <row r="793" spans="1:3" ht="15.5" x14ac:dyDescent="0.35">
      <c r="A793" s="11" t="s">
        <v>1719</v>
      </c>
      <c r="B793" s="9">
        <v>1</v>
      </c>
      <c r="C793" s="9" t="s">
        <v>2507</v>
      </c>
    </row>
    <row r="794" spans="1:3" ht="15.5" x14ac:dyDescent="0.35">
      <c r="A794" s="11" t="s">
        <v>835</v>
      </c>
      <c r="B794" s="9">
        <v>1</v>
      </c>
      <c r="C794" s="9" t="s">
        <v>2538</v>
      </c>
    </row>
    <row r="795" spans="1:3" ht="15.5" x14ac:dyDescent="0.35">
      <c r="A795" s="11" t="s">
        <v>873</v>
      </c>
      <c r="B795" s="9">
        <v>1</v>
      </c>
      <c r="C795" s="9" t="s">
        <v>2539</v>
      </c>
    </row>
    <row r="796" spans="1:3" ht="15.5" x14ac:dyDescent="0.35">
      <c r="A796" s="11" t="s">
        <v>1509</v>
      </c>
      <c r="B796" s="9">
        <v>1</v>
      </c>
      <c r="C796" s="9" t="s">
        <v>2540</v>
      </c>
    </row>
    <row r="797" spans="1:3" ht="15.5" x14ac:dyDescent="0.35">
      <c r="A797" s="11" t="s">
        <v>1287</v>
      </c>
      <c r="B797" s="9">
        <v>1</v>
      </c>
      <c r="C797" s="9" t="s">
        <v>2466</v>
      </c>
    </row>
    <row r="798" spans="1:3" ht="15.5" x14ac:dyDescent="0.35">
      <c r="A798" s="11" t="s">
        <v>1297</v>
      </c>
      <c r="B798" s="9">
        <v>1</v>
      </c>
      <c r="C798" s="9" t="s">
        <v>2511</v>
      </c>
    </row>
    <row r="799" spans="1:3" ht="15.5" x14ac:dyDescent="0.35">
      <c r="A799" s="11" t="s">
        <v>1492</v>
      </c>
      <c r="B799" s="9">
        <v>1</v>
      </c>
      <c r="C799" s="9" t="s">
        <v>2540</v>
      </c>
    </row>
    <row r="800" spans="1:3" ht="15.5" x14ac:dyDescent="0.35">
      <c r="A800" s="11" t="s">
        <v>1546</v>
      </c>
      <c r="B800" s="9">
        <v>1</v>
      </c>
      <c r="C800" s="9" t="s">
        <v>2375</v>
      </c>
    </row>
    <row r="801" spans="1:3" ht="15.5" x14ac:dyDescent="0.35">
      <c r="A801" s="11" t="s">
        <v>1615</v>
      </c>
      <c r="B801" s="9">
        <v>1</v>
      </c>
      <c r="C801" s="9" t="s">
        <v>2541</v>
      </c>
    </row>
    <row r="802" spans="1:3" ht="15.5" x14ac:dyDescent="0.35">
      <c r="A802" s="11" t="s">
        <v>1614</v>
      </c>
      <c r="B802" s="9">
        <v>1</v>
      </c>
      <c r="C802" s="9" t="s">
        <v>2541</v>
      </c>
    </row>
    <row r="803" spans="1:3" ht="15.5" x14ac:dyDescent="0.35">
      <c r="A803" s="11" t="s">
        <v>1315</v>
      </c>
      <c r="B803" s="9">
        <v>1</v>
      </c>
      <c r="C803" s="9" t="s">
        <v>2008</v>
      </c>
    </row>
    <row r="804" spans="1:3" ht="15.5" x14ac:dyDescent="0.35">
      <c r="A804" s="11" t="s">
        <v>1083</v>
      </c>
      <c r="B804" s="9">
        <v>1</v>
      </c>
      <c r="C804" s="9" t="s">
        <v>2542</v>
      </c>
    </row>
    <row r="805" spans="1:3" ht="15.5" x14ac:dyDescent="0.35">
      <c r="A805" s="11" t="s">
        <v>1879</v>
      </c>
      <c r="B805" s="9">
        <v>1</v>
      </c>
      <c r="C805" s="9" t="s">
        <v>2543</v>
      </c>
    </row>
    <row r="806" spans="1:3" ht="15.5" x14ac:dyDescent="0.35">
      <c r="A806" s="11" t="s">
        <v>470</v>
      </c>
      <c r="B806" s="9">
        <v>1</v>
      </c>
      <c r="C806" s="9" t="s">
        <v>2544</v>
      </c>
    </row>
    <row r="807" spans="1:3" ht="15.5" x14ac:dyDescent="0.35">
      <c r="A807" s="11" t="s">
        <v>1275</v>
      </c>
      <c r="B807" s="9">
        <v>1</v>
      </c>
      <c r="C807" s="9" t="s">
        <v>2545</v>
      </c>
    </row>
    <row r="808" spans="1:3" ht="15.5" x14ac:dyDescent="0.35">
      <c r="A808" s="11" t="s">
        <v>1730</v>
      </c>
      <c r="B808" s="9">
        <v>1</v>
      </c>
      <c r="C808" s="9" t="s">
        <v>2546</v>
      </c>
    </row>
    <row r="809" spans="1:3" ht="15.5" x14ac:dyDescent="0.35">
      <c r="A809" s="11" t="s">
        <v>759</v>
      </c>
      <c r="B809" s="9">
        <v>1</v>
      </c>
      <c r="C809" s="9" t="s">
        <v>2547</v>
      </c>
    </row>
    <row r="810" spans="1:3" ht="15.5" x14ac:dyDescent="0.35">
      <c r="A810" s="11" t="s">
        <v>1779</v>
      </c>
      <c r="B810" s="9">
        <v>1</v>
      </c>
      <c r="C810" s="9" t="s">
        <v>2548</v>
      </c>
    </row>
    <row r="811" spans="1:3" ht="15.5" x14ac:dyDescent="0.35">
      <c r="A811" s="11" t="s">
        <v>1206</v>
      </c>
      <c r="B811" s="9">
        <v>1</v>
      </c>
      <c r="C811" s="9" t="s">
        <v>2549</v>
      </c>
    </row>
    <row r="812" spans="1:3" ht="15.5" x14ac:dyDescent="0.35">
      <c r="A812" s="11" t="s">
        <v>1295</v>
      </c>
      <c r="B812" s="9">
        <v>1</v>
      </c>
      <c r="C812" s="9" t="s">
        <v>2550</v>
      </c>
    </row>
    <row r="813" spans="1:3" ht="15.5" x14ac:dyDescent="0.35">
      <c r="A813" s="11" t="s">
        <v>1306</v>
      </c>
      <c r="B813" s="9">
        <v>1</v>
      </c>
      <c r="C813" s="9" t="s">
        <v>2551</v>
      </c>
    </row>
    <row r="814" spans="1:3" ht="15.5" x14ac:dyDescent="0.35">
      <c r="A814" s="11" t="s">
        <v>722</v>
      </c>
      <c r="B814" s="9">
        <v>1</v>
      </c>
      <c r="C814" s="9" t="s">
        <v>2552</v>
      </c>
    </row>
    <row r="815" spans="1:3" ht="15.5" x14ac:dyDescent="0.35">
      <c r="A815" s="11" t="s">
        <v>1889</v>
      </c>
      <c r="B815" s="9">
        <v>1</v>
      </c>
      <c r="C815" s="9" t="s">
        <v>2553</v>
      </c>
    </row>
    <row r="816" spans="1:3" ht="15.5" x14ac:dyDescent="0.35">
      <c r="A816" s="11" t="s">
        <v>731</v>
      </c>
      <c r="B816" s="9">
        <v>1</v>
      </c>
      <c r="C816" s="9" t="s">
        <v>2554</v>
      </c>
    </row>
    <row r="817" spans="1:3" ht="15.5" x14ac:dyDescent="0.35">
      <c r="A817" s="11" t="s">
        <v>1347</v>
      </c>
      <c r="B817" s="9">
        <v>1</v>
      </c>
      <c r="C817" s="9" t="s">
        <v>2465</v>
      </c>
    </row>
    <row r="818" spans="1:3" ht="15.5" x14ac:dyDescent="0.35">
      <c r="A818" s="11" t="s">
        <v>605</v>
      </c>
      <c r="B818" s="9">
        <v>1</v>
      </c>
      <c r="C818" s="9" t="s">
        <v>2555</v>
      </c>
    </row>
    <row r="819" spans="1:3" ht="15.5" x14ac:dyDescent="0.35">
      <c r="A819" s="11" t="s">
        <v>1329</v>
      </c>
      <c r="B819" s="9">
        <v>1</v>
      </c>
      <c r="C819" s="9" t="s">
        <v>2556</v>
      </c>
    </row>
    <row r="820" spans="1:3" ht="15.5" x14ac:dyDescent="0.35">
      <c r="A820" s="11" t="s">
        <v>1030</v>
      </c>
      <c r="B820" s="9">
        <v>1</v>
      </c>
      <c r="C820" s="9" t="s">
        <v>2557</v>
      </c>
    </row>
    <row r="821" spans="1:3" ht="15.5" x14ac:dyDescent="0.35">
      <c r="A821" s="11" t="s">
        <v>1011</v>
      </c>
      <c r="B821" s="9">
        <v>1</v>
      </c>
      <c r="C821" s="9" t="s">
        <v>2558</v>
      </c>
    </row>
    <row r="822" spans="1:3" ht="15.5" x14ac:dyDescent="0.35">
      <c r="A822" s="11" t="s">
        <v>1288</v>
      </c>
      <c r="B822" s="9">
        <v>1</v>
      </c>
      <c r="C822" s="9" t="s">
        <v>2559</v>
      </c>
    </row>
    <row r="823" spans="1:3" ht="15.5" x14ac:dyDescent="0.35">
      <c r="A823" s="11" t="s">
        <v>1109</v>
      </c>
      <c r="B823" s="9">
        <v>1</v>
      </c>
      <c r="C823" s="9" t="s">
        <v>2560</v>
      </c>
    </row>
    <row r="824" spans="1:3" ht="15.5" x14ac:dyDescent="0.35">
      <c r="A824" s="11" t="s">
        <v>1193</v>
      </c>
      <c r="B824" s="9">
        <v>1</v>
      </c>
      <c r="C824" s="9" t="s">
        <v>2561</v>
      </c>
    </row>
    <row r="825" spans="1:3" ht="15.5" x14ac:dyDescent="0.35">
      <c r="A825" s="11" t="s">
        <v>1313</v>
      </c>
      <c r="B825" s="9">
        <v>1</v>
      </c>
      <c r="C825" s="9" t="s">
        <v>2477</v>
      </c>
    </row>
    <row r="826" spans="1:3" ht="15.5" x14ac:dyDescent="0.35">
      <c r="A826" s="11" t="s">
        <v>1327</v>
      </c>
      <c r="B826" s="9">
        <v>1</v>
      </c>
      <c r="C826" s="9" t="s">
        <v>2562</v>
      </c>
    </row>
    <row r="827" spans="1:3" ht="15.5" x14ac:dyDescent="0.35">
      <c r="A827" s="11" t="s">
        <v>741</v>
      </c>
      <c r="B827" s="9">
        <v>1</v>
      </c>
      <c r="C827" s="9" t="s">
        <v>2563</v>
      </c>
    </row>
    <row r="828" spans="1:3" ht="15.5" x14ac:dyDescent="0.35">
      <c r="A828" s="11" t="s">
        <v>752</v>
      </c>
      <c r="B828" s="9">
        <v>1</v>
      </c>
      <c r="C828" s="9" t="s">
        <v>2564</v>
      </c>
    </row>
    <row r="829" spans="1:3" ht="15.5" x14ac:dyDescent="0.35">
      <c r="A829" s="11" t="s">
        <v>745</v>
      </c>
      <c r="B829" s="9">
        <v>1</v>
      </c>
      <c r="C829" s="9" t="s">
        <v>2565</v>
      </c>
    </row>
    <row r="830" spans="1:3" ht="15.5" x14ac:dyDescent="0.35">
      <c r="A830" s="11" t="s">
        <v>414</v>
      </c>
      <c r="B830" s="9">
        <v>1</v>
      </c>
      <c r="C830" s="9" t="s">
        <v>2541</v>
      </c>
    </row>
    <row r="831" spans="1:3" ht="15.5" x14ac:dyDescent="0.35">
      <c r="A831" s="11" t="s">
        <v>361</v>
      </c>
      <c r="B831" s="9">
        <v>1</v>
      </c>
      <c r="C831" s="9" t="s">
        <v>2541</v>
      </c>
    </row>
    <row r="832" spans="1:3" ht="15.5" x14ac:dyDescent="0.35">
      <c r="A832" s="11" t="s">
        <v>1031</v>
      </c>
      <c r="B832" s="9">
        <v>1</v>
      </c>
      <c r="C832" s="9" t="s">
        <v>2566</v>
      </c>
    </row>
    <row r="833" spans="1:3" ht="15.5" x14ac:dyDescent="0.35">
      <c r="A833" s="11" t="s">
        <v>438</v>
      </c>
      <c r="B833" s="9">
        <v>1</v>
      </c>
      <c r="C833" s="9" t="s">
        <v>2567</v>
      </c>
    </row>
    <row r="834" spans="1:3" ht="15.5" x14ac:dyDescent="0.35">
      <c r="A834" s="11" t="s">
        <v>1276</v>
      </c>
      <c r="B834" s="9">
        <v>1</v>
      </c>
      <c r="C834" s="9" t="s">
        <v>2244</v>
      </c>
    </row>
    <row r="835" spans="1:3" ht="15.5" x14ac:dyDescent="0.35">
      <c r="A835" s="11" t="s">
        <v>1326</v>
      </c>
      <c r="B835" s="9">
        <v>1</v>
      </c>
      <c r="C835" s="9" t="s">
        <v>2244</v>
      </c>
    </row>
    <row r="836" spans="1:3" ht="15.5" x14ac:dyDescent="0.35">
      <c r="A836" s="11" t="s">
        <v>1081</v>
      </c>
      <c r="B836" s="9">
        <v>1</v>
      </c>
      <c r="C836" s="9" t="s">
        <v>2547</v>
      </c>
    </row>
    <row r="837" spans="1:3" ht="15.5" x14ac:dyDescent="0.35">
      <c r="A837" s="11" t="s">
        <v>1238</v>
      </c>
      <c r="B837" s="9">
        <v>1</v>
      </c>
      <c r="C837" s="9" t="s">
        <v>2407</v>
      </c>
    </row>
    <row r="838" spans="1:3" ht="15.5" x14ac:dyDescent="0.35">
      <c r="A838" s="11" t="s">
        <v>422</v>
      </c>
      <c r="B838" s="9">
        <v>1</v>
      </c>
      <c r="C838" s="9" t="s">
        <v>2568</v>
      </c>
    </row>
    <row r="839" spans="1:3" ht="15.5" x14ac:dyDescent="0.35">
      <c r="A839" s="11" t="s">
        <v>728</v>
      </c>
      <c r="B839" s="9">
        <v>1</v>
      </c>
      <c r="C839" s="9" t="s">
        <v>2569</v>
      </c>
    </row>
    <row r="840" spans="1:3" ht="15.5" x14ac:dyDescent="0.35">
      <c r="A840" s="11" t="s">
        <v>1022</v>
      </c>
      <c r="B840" s="9">
        <v>1</v>
      </c>
      <c r="C840" s="9" t="s">
        <v>2570</v>
      </c>
    </row>
    <row r="841" spans="1:3" ht="15.5" x14ac:dyDescent="0.35">
      <c r="A841" s="11" t="s">
        <v>1302</v>
      </c>
      <c r="B841" s="9">
        <v>1</v>
      </c>
      <c r="C841" s="9" t="s">
        <v>2571</v>
      </c>
    </row>
    <row r="842" spans="1:3" ht="15.5" x14ac:dyDescent="0.35">
      <c r="A842" s="11" t="s">
        <v>1299</v>
      </c>
      <c r="B842" s="9">
        <v>1</v>
      </c>
      <c r="C842" s="9" t="s">
        <v>2572</v>
      </c>
    </row>
    <row r="843" spans="1:3" ht="15.5" x14ac:dyDescent="0.35">
      <c r="A843" s="11" t="s">
        <v>1218</v>
      </c>
      <c r="B843" s="9">
        <v>1</v>
      </c>
      <c r="C843" s="9" t="s">
        <v>2407</v>
      </c>
    </row>
    <row r="844" spans="1:3" ht="15.5" x14ac:dyDescent="0.35">
      <c r="A844" s="11" t="s">
        <v>1323</v>
      </c>
      <c r="B844" s="9">
        <v>1</v>
      </c>
      <c r="C844" s="9" t="s">
        <v>2573</v>
      </c>
    </row>
    <row r="845" spans="1:3" ht="15.5" x14ac:dyDescent="0.35">
      <c r="A845" s="11" t="s">
        <v>747</v>
      </c>
      <c r="B845" s="9">
        <v>1</v>
      </c>
      <c r="C845" s="9" t="s">
        <v>2574</v>
      </c>
    </row>
    <row r="846" spans="1:3" ht="15.5" x14ac:dyDescent="0.35">
      <c r="A846" s="11" t="s">
        <v>747</v>
      </c>
      <c r="B846" s="9">
        <v>2</v>
      </c>
      <c r="C846" s="9" t="s">
        <v>2575</v>
      </c>
    </row>
    <row r="847" spans="1:3" ht="15.5" x14ac:dyDescent="0.35">
      <c r="A847" s="11" t="s">
        <v>449</v>
      </c>
      <c r="B847" s="9">
        <v>1</v>
      </c>
      <c r="C847" s="9" t="s">
        <v>2438</v>
      </c>
    </row>
    <row r="848" spans="1:3" ht="15.5" x14ac:dyDescent="0.35">
      <c r="A848" s="11" t="s">
        <v>1300</v>
      </c>
      <c r="B848" s="9">
        <v>1</v>
      </c>
      <c r="C848" s="9" t="s">
        <v>2576</v>
      </c>
    </row>
    <row r="849" spans="1:3" ht="15.5" x14ac:dyDescent="0.35">
      <c r="A849" s="11" t="s">
        <v>1272</v>
      </c>
      <c r="B849" s="9">
        <v>1</v>
      </c>
      <c r="C849" s="9" t="s">
        <v>2577</v>
      </c>
    </row>
    <row r="850" spans="1:3" ht="15.5" x14ac:dyDescent="0.35">
      <c r="A850" s="11" t="s">
        <v>750</v>
      </c>
      <c r="B850" s="9">
        <v>1</v>
      </c>
      <c r="C850" s="9" t="s">
        <v>2575</v>
      </c>
    </row>
    <row r="851" spans="1:3" ht="15.5" x14ac:dyDescent="0.35">
      <c r="A851" s="11" t="s">
        <v>724</v>
      </c>
      <c r="B851" s="9">
        <v>1</v>
      </c>
      <c r="C851" s="9" t="s">
        <v>2578</v>
      </c>
    </row>
    <row r="852" spans="1:3" ht="15.5" x14ac:dyDescent="0.35">
      <c r="A852" s="11" t="s">
        <v>578</v>
      </c>
      <c r="B852" s="9">
        <v>1</v>
      </c>
      <c r="C852" s="9" t="s">
        <v>2579</v>
      </c>
    </row>
    <row r="853" spans="1:3" ht="15.5" x14ac:dyDescent="0.35">
      <c r="A853" s="11" t="s">
        <v>1933</v>
      </c>
      <c r="B853" s="9">
        <v>1</v>
      </c>
      <c r="C853" s="9" t="s">
        <v>2580</v>
      </c>
    </row>
    <row r="854" spans="1:3" ht="15.5" x14ac:dyDescent="0.35">
      <c r="A854" s="11" t="s">
        <v>1338</v>
      </c>
      <c r="B854" s="9">
        <v>1</v>
      </c>
      <c r="C854" s="9" t="s">
        <v>2575</v>
      </c>
    </row>
    <row r="855" spans="1:3" ht="15.5" x14ac:dyDescent="0.35">
      <c r="A855" s="11" t="s">
        <v>754</v>
      </c>
      <c r="B855" s="9">
        <v>1</v>
      </c>
      <c r="C855" s="9" t="s">
        <v>2581</v>
      </c>
    </row>
    <row r="856" spans="1:3" ht="15.5" x14ac:dyDescent="0.35">
      <c r="A856" s="11" t="s">
        <v>1332</v>
      </c>
      <c r="B856" s="9">
        <v>1</v>
      </c>
      <c r="C856" s="9" t="s">
        <v>2582</v>
      </c>
    </row>
    <row r="857" spans="1:3" ht="15.5" x14ac:dyDescent="0.35">
      <c r="A857" s="11" t="s">
        <v>1606</v>
      </c>
      <c r="B857" s="9">
        <v>1</v>
      </c>
      <c r="C857" s="9" t="s">
        <v>2541</v>
      </c>
    </row>
    <row r="858" spans="1:3" ht="15.5" x14ac:dyDescent="0.35">
      <c r="A858" s="11" t="s">
        <v>1037</v>
      </c>
      <c r="B858" s="9">
        <v>1</v>
      </c>
      <c r="C858" s="9" t="s">
        <v>2583</v>
      </c>
    </row>
    <row r="859" spans="1:3" ht="15.5" x14ac:dyDescent="0.35">
      <c r="A859" s="11" t="s">
        <v>1333</v>
      </c>
      <c r="B859" s="9">
        <v>1</v>
      </c>
      <c r="C859" s="9" t="s">
        <v>2584</v>
      </c>
    </row>
    <row r="860" spans="1:3" ht="15.5" x14ac:dyDescent="0.35">
      <c r="A860" s="11" t="s">
        <v>1608</v>
      </c>
      <c r="B860" s="9">
        <v>1</v>
      </c>
      <c r="C860" s="9" t="s">
        <v>2541</v>
      </c>
    </row>
    <row r="861" spans="1:3" ht="15.5" x14ac:dyDescent="0.35">
      <c r="A861" s="11" t="s">
        <v>1319</v>
      </c>
      <c r="B861" s="9">
        <v>1</v>
      </c>
      <c r="C861" s="9" t="s">
        <v>2585</v>
      </c>
    </row>
    <row r="862" spans="1:3" ht="15.5" x14ac:dyDescent="0.35">
      <c r="A862" s="11" t="s">
        <v>1074</v>
      </c>
      <c r="B862" s="9">
        <v>1</v>
      </c>
      <c r="C862" s="9" t="s">
        <v>2586</v>
      </c>
    </row>
    <row r="863" spans="1:3" ht="15.5" x14ac:dyDescent="0.35">
      <c r="A863" s="11" t="s">
        <v>1609</v>
      </c>
      <c r="B863" s="9">
        <v>1</v>
      </c>
      <c r="C863" s="9" t="s">
        <v>2541</v>
      </c>
    </row>
    <row r="864" spans="1:3" ht="15.5" x14ac:dyDescent="0.35">
      <c r="A864" s="11" t="s">
        <v>1611</v>
      </c>
      <c r="B864" s="9">
        <v>1</v>
      </c>
      <c r="C864" s="9" t="s">
        <v>2541</v>
      </c>
    </row>
    <row r="865" spans="1:3" ht="15.5" x14ac:dyDescent="0.35">
      <c r="A865" s="11" t="s">
        <v>1679</v>
      </c>
      <c r="B865" s="9">
        <v>1</v>
      </c>
      <c r="C865" s="9" t="s">
        <v>2587</v>
      </c>
    </row>
    <row r="866" spans="1:3" ht="15.5" x14ac:dyDescent="0.35">
      <c r="A866" s="11" t="s">
        <v>1395</v>
      </c>
      <c r="B866" s="9">
        <v>1</v>
      </c>
      <c r="C866" s="9" t="s">
        <v>2588</v>
      </c>
    </row>
    <row r="867" spans="1:3" ht="15.5" x14ac:dyDescent="0.35">
      <c r="A867" s="11" t="s">
        <v>1016</v>
      </c>
      <c r="B867" s="9">
        <v>1</v>
      </c>
      <c r="C867" s="9" t="s">
        <v>2589</v>
      </c>
    </row>
    <row r="868" spans="1:3" ht="15.5" x14ac:dyDescent="0.35">
      <c r="A868" s="11" t="s">
        <v>1033</v>
      </c>
      <c r="B868" s="9">
        <v>1</v>
      </c>
      <c r="C868" s="9" t="s">
        <v>2590</v>
      </c>
    </row>
    <row r="869" spans="1:3" ht="15.5" x14ac:dyDescent="0.35">
      <c r="A869" s="11" t="s">
        <v>1019</v>
      </c>
      <c r="B869" s="9">
        <v>1</v>
      </c>
      <c r="C869" s="9" t="s">
        <v>2591</v>
      </c>
    </row>
    <row r="870" spans="1:3" ht="15.5" x14ac:dyDescent="0.35">
      <c r="A870" s="11" t="s">
        <v>1393</v>
      </c>
      <c r="B870" s="9">
        <v>1</v>
      </c>
      <c r="C870" s="9" t="s">
        <v>2588</v>
      </c>
    </row>
    <row r="871" spans="1:3" ht="15.5" x14ac:dyDescent="0.35">
      <c r="A871" s="11" t="s">
        <v>1023</v>
      </c>
      <c r="B871" s="9">
        <v>1</v>
      </c>
      <c r="C871" s="9"/>
    </row>
    <row r="872" spans="1:3" ht="15.5" x14ac:dyDescent="0.35">
      <c r="A872" s="11" t="s">
        <v>1722</v>
      </c>
      <c r="B872" s="9">
        <v>1</v>
      </c>
      <c r="C872" s="9" t="s">
        <v>2587</v>
      </c>
    </row>
    <row r="873" spans="1:3" ht="15.5" x14ac:dyDescent="0.35">
      <c r="A873" s="11" t="s">
        <v>1917</v>
      </c>
      <c r="B873" s="9">
        <v>1</v>
      </c>
      <c r="C873" s="9" t="s">
        <v>2592</v>
      </c>
    </row>
    <row r="874" spans="1:3" ht="15.5" x14ac:dyDescent="0.35">
      <c r="A874" s="11" t="s">
        <v>1914</v>
      </c>
      <c r="B874" s="9">
        <v>1</v>
      </c>
      <c r="C874" s="9" t="s">
        <v>2593</v>
      </c>
    </row>
    <row r="875" spans="1:3" ht="15.5" x14ac:dyDescent="0.35">
      <c r="A875" s="11" t="s">
        <v>1021</v>
      </c>
      <c r="B875" s="9">
        <v>1</v>
      </c>
      <c r="C875" s="9" t="s">
        <v>2594</v>
      </c>
    </row>
    <row r="876" spans="1:3" ht="15.5" x14ac:dyDescent="0.35">
      <c r="A876" s="11" t="s">
        <v>1034</v>
      </c>
      <c r="B876" s="9">
        <v>1</v>
      </c>
      <c r="C876" s="9" t="s">
        <v>2595</v>
      </c>
    </row>
    <row r="877" spans="1:3" ht="15.5" x14ac:dyDescent="0.35">
      <c r="A877" s="11" t="s">
        <v>1566</v>
      </c>
      <c r="B877" s="9">
        <v>1</v>
      </c>
      <c r="C877" s="9" t="s">
        <v>2596</v>
      </c>
    </row>
    <row r="878" spans="1:3" ht="15.5" x14ac:dyDescent="0.35">
      <c r="A878" s="11" t="s">
        <v>1890</v>
      </c>
      <c r="B878" s="9">
        <v>1</v>
      </c>
      <c r="C878" s="9" t="s">
        <v>2597</v>
      </c>
    </row>
    <row r="879" spans="1:3" ht="15.5" x14ac:dyDescent="0.35">
      <c r="A879" s="11" t="s">
        <v>823</v>
      </c>
      <c r="B879" s="9">
        <v>1</v>
      </c>
      <c r="C879" s="9" t="s">
        <v>2598</v>
      </c>
    </row>
    <row r="880" spans="1:3" ht="15.5" x14ac:dyDescent="0.35">
      <c r="A880" s="11" t="s">
        <v>1937</v>
      </c>
      <c r="B880" s="9">
        <v>1</v>
      </c>
      <c r="C880" s="9" t="s">
        <v>2599</v>
      </c>
    </row>
    <row r="881" spans="1:3" ht="15.5" x14ac:dyDescent="0.35">
      <c r="A881" s="11" t="s">
        <v>1920</v>
      </c>
      <c r="B881" s="9">
        <v>1</v>
      </c>
      <c r="C881" s="9" t="s">
        <v>2600</v>
      </c>
    </row>
    <row r="882" spans="1:3" ht="15.5" x14ac:dyDescent="0.35">
      <c r="A882" s="11" t="s">
        <v>1880</v>
      </c>
      <c r="B882" s="9">
        <v>1</v>
      </c>
      <c r="C882" s="9" t="s">
        <v>2601</v>
      </c>
    </row>
    <row r="883" spans="1:3" ht="15.5" x14ac:dyDescent="0.35">
      <c r="A883" s="11" t="s">
        <v>1884</v>
      </c>
      <c r="B883" s="9">
        <v>1</v>
      </c>
      <c r="C883" s="9" t="s">
        <v>2589</v>
      </c>
    </row>
    <row r="884" spans="1:3" ht="15.5" x14ac:dyDescent="0.35">
      <c r="A884" s="11" t="s">
        <v>1231</v>
      </c>
      <c r="B884" s="9">
        <v>1</v>
      </c>
      <c r="C884" s="9" t="s">
        <v>2602</v>
      </c>
    </row>
    <row r="885" spans="1:3" ht="15.5" x14ac:dyDescent="0.35">
      <c r="A885" s="11" t="s">
        <v>1878</v>
      </c>
      <c r="B885" s="9">
        <v>1</v>
      </c>
      <c r="C885" s="9" t="s">
        <v>2589</v>
      </c>
    </row>
    <row r="886" spans="1:3" ht="15.5" x14ac:dyDescent="0.35">
      <c r="A886" s="11" t="s">
        <v>1876</v>
      </c>
      <c r="B886" s="9">
        <v>1</v>
      </c>
      <c r="C886" s="9" t="s">
        <v>2603</v>
      </c>
    </row>
    <row r="887" spans="1:3" ht="15.5" x14ac:dyDescent="0.35">
      <c r="A887" s="11" t="s">
        <v>1898</v>
      </c>
      <c r="B887" s="9">
        <v>1</v>
      </c>
      <c r="C887" s="9" t="s">
        <v>2604</v>
      </c>
    </row>
    <row r="888" spans="1:3" ht="15.5" x14ac:dyDescent="0.35">
      <c r="A888" s="11" t="s">
        <v>1913</v>
      </c>
      <c r="B888" s="9">
        <v>1</v>
      </c>
      <c r="C888" s="9" t="s">
        <v>2605</v>
      </c>
    </row>
    <row r="889" spans="1:3" ht="15.5" x14ac:dyDescent="0.35">
      <c r="A889" s="11" t="s">
        <v>1909</v>
      </c>
      <c r="B889" s="9">
        <v>1</v>
      </c>
      <c r="C889" s="9" t="s">
        <v>2606</v>
      </c>
    </row>
    <row r="890" spans="1:3" ht="15.5" x14ac:dyDescent="0.35">
      <c r="A890" s="11" t="s">
        <v>1025</v>
      </c>
      <c r="B890" s="9">
        <v>1</v>
      </c>
      <c r="C890" s="9" t="s">
        <v>2607</v>
      </c>
    </row>
    <row r="891" spans="1:3" ht="15.5" x14ac:dyDescent="0.35">
      <c r="A891" s="11" t="s">
        <v>463</v>
      </c>
      <c r="B891" s="9">
        <v>1</v>
      </c>
      <c r="C891" s="9" t="s">
        <v>2561</v>
      </c>
    </row>
    <row r="892" spans="1:3" ht="15.5" x14ac:dyDescent="0.35">
      <c r="A892" s="11" t="s">
        <v>1925</v>
      </c>
      <c r="B892" s="9">
        <v>1</v>
      </c>
      <c r="C892" s="9" t="s">
        <v>2608</v>
      </c>
    </row>
    <row r="893" spans="1:3" ht="15.5" x14ac:dyDescent="0.35">
      <c r="A893" s="11" t="s">
        <v>1931</v>
      </c>
      <c r="B893" s="9">
        <v>1</v>
      </c>
      <c r="C893" s="9" t="s">
        <v>2609</v>
      </c>
    </row>
    <row r="894" spans="1:3" ht="15.5" x14ac:dyDescent="0.35">
      <c r="A894" s="11" t="s">
        <v>1091</v>
      </c>
      <c r="B894" s="9">
        <v>1</v>
      </c>
      <c r="C894" s="9" t="s">
        <v>2610</v>
      </c>
    </row>
    <row r="895" spans="1:3" ht="15.5" x14ac:dyDescent="0.35">
      <c r="A895" s="11" t="s">
        <v>1014</v>
      </c>
      <c r="B895" s="9">
        <v>1</v>
      </c>
      <c r="C895" s="9" t="s">
        <v>2611</v>
      </c>
    </row>
    <row r="896" spans="1:3" ht="15.5" x14ac:dyDescent="0.35">
      <c r="A896" s="11" t="s">
        <v>1916</v>
      </c>
      <c r="B896" s="9">
        <v>1</v>
      </c>
      <c r="C896" s="9" t="s">
        <v>2612</v>
      </c>
    </row>
    <row r="897" spans="1:3" ht="15.5" x14ac:dyDescent="0.35">
      <c r="A897" s="11" t="s">
        <v>1027</v>
      </c>
      <c r="B897" s="9">
        <v>1</v>
      </c>
      <c r="C897" s="9" t="s">
        <v>2613</v>
      </c>
    </row>
    <row r="898" spans="1:3" ht="15.5" x14ac:dyDescent="0.35">
      <c r="A898" s="11" t="s">
        <v>1915</v>
      </c>
      <c r="B898" s="9">
        <v>1</v>
      </c>
      <c r="C898" s="9" t="s">
        <v>2613</v>
      </c>
    </row>
    <row r="899" spans="1:3" ht="15.5" x14ac:dyDescent="0.35">
      <c r="A899" s="11" t="s">
        <v>370</v>
      </c>
      <c r="B899" s="9">
        <v>1</v>
      </c>
      <c r="C899" s="9" t="s">
        <v>2613</v>
      </c>
    </row>
    <row r="900" spans="1:3" ht="15.5" x14ac:dyDescent="0.35">
      <c r="A900" s="11" t="s">
        <v>1930</v>
      </c>
      <c r="B900" s="9">
        <v>1</v>
      </c>
      <c r="C900" s="9" t="s">
        <v>2614</v>
      </c>
    </row>
    <row r="901" spans="1:3" ht="15.5" x14ac:dyDescent="0.35">
      <c r="A901" s="11" t="s">
        <v>1918</v>
      </c>
      <c r="B901" s="9">
        <v>1</v>
      </c>
      <c r="C901" s="9" t="s">
        <v>2615</v>
      </c>
    </row>
    <row r="902" spans="1:3" ht="15.5" x14ac:dyDescent="0.35">
      <c r="A902" s="11" t="s">
        <v>1936</v>
      </c>
      <c r="B902" s="9">
        <v>1</v>
      </c>
      <c r="C902" s="9" t="s">
        <v>2560</v>
      </c>
    </row>
    <row r="903" spans="1:3" ht="15.5" x14ac:dyDescent="0.35">
      <c r="A903" s="11" t="s">
        <v>1887</v>
      </c>
      <c r="B903" s="9">
        <v>1</v>
      </c>
      <c r="C903" s="9" t="s">
        <v>2616</v>
      </c>
    </row>
    <row r="904" spans="1:3" ht="15.5" x14ac:dyDescent="0.35">
      <c r="A904" s="11" t="s">
        <v>1026</v>
      </c>
      <c r="B904" s="9">
        <v>1</v>
      </c>
      <c r="C904" s="9" t="s">
        <v>2617</v>
      </c>
    </row>
    <row r="905" spans="1:3" ht="15.5" x14ac:dyDescent="0.35">
      <c r="A905" s="11" t="s">
        <v>1939</v>
      </c>
      <c r="B905" s="9">
        <v>1</v>
      </c>
      <c r="C905" s="9" t="s">
        <v>2618</v>
      </c>
    </row>
    <row r="906" spans="1:3" ht="15.5" x14ac:dyDescent="0.35">
      <c r="A906" s="11" t="s">
        <v>1907</v>
      </c>
      <c r="B906" s="9">
        <v>1</v>
      </c>
      <c r="C906" s="9" t="s">
        <v>2619</v>
      </c>
    </row>
    <row r="907" spans="1:3" ht="15.5" x14ac:dyDescent="0.35">
      <c r="A907" s="11" t="s">
        <v>1882</v>
      </c>
      <c r="B907" s="9">
        <v>1</v>
      </c>
      <c r="C907" s="9" t="s">
        <v>2620</v>
      </c>
    </row>
    <row r="908" spans="1:3" ht="15.5" x14ac:dyDescent="0.35">
      <c r="A908" s="11" t="s">
        <v>1688</v>
      </c>
      <c r="B908" s="9">
        <v>1</v>
      </c>
      <c r="C908" s="9" t="s">
        <v>2621</v>
      </c>
    </row>
    <row r="909" spans="1:3" ht="15.5" x14ac:dyDescent="0.35">
      <c r="A909" s="11" t="s">
        <v>1036</v>
      </c>
      <c r="B909" s="9">
        <v>1</v>
      </c>
      <c r="C909" s="9" t="s">
        <v>2622</v>
      </c>
    </row>
    <row r="910" spans="1:3" ht="15.5" x14ac:dyDescent="0.35">
      <c r="A910" s="11" t="s">
        <v>1105</v>
      </c>
      <c r="B910" s="9">
        <v>1</v>
      </c>
      <c r="C910" s="9" t="s">
        <v>2560</v>
      </c>
    </row>
    <row r="911" spans="1:3" ht="15.5" x14ac:dyDescent="0.35">
      <c r="A911" s="11" t="s">
        <v>1045</v>
      </c>
      <c r="B911" s="9">
        <v>1</v>
      </c>
      <c r="C911" s="9" t="s">
        <v>2622</v>
      </c>
    </row>
    <row r="912" spans="1:3" ht="15.5" x14ac:dyDescent="0.35">
      <c r="A912" s="11" t="s">
        <v>357</v>
      </c>
      <c r="B912" s="9">
        <v>1</v>
      </c>
      <c r="C912" s="9" t="s">
        <v>2623</v>
      </c>
    </row>
    <row r="913" spans="1:3" ht="15.5" x14ac:dyDescent="0.35">
      <c r="A913" s="11" t="s">
        <v>1200</v>
      </c>
      <c r="B913" s="9">
        <v>1</v>
      </c>
      <c r="C913" s="9" t="s">
        <v>2624</v>
      </c>
    </row>
    <row r="914" spans="1:3" ht="15.5" x14ac:dyDescent="0.35">
      <c r="A914" s="11" t="s">
        <v>1017</v>
      </c>
      <c r="B914" s="9">
        <v>1</v>
      </c>
      <c r="C914" s="9" t="s">
        <v>2561</v>
      </c>
    </row>
    <row r="915" spans="1:3" ht="15.5" x14ac:dyDescent="0.35">
      <c r="A915" s="11" t="s">
        <v>1894</v>
      </c>
      <c r="B915" s="9">
        <v>1</v>
      </c>
      <c r="C915" s="9" t="s">
        <v>2625</v>
      </c>
    </row>
    <row r="916" spans="1:3" ht="15.5" x14ac:dyDescent="0.35">
      <c r="A916" s="11" t="s">
        <v>1892</v>
      </c>
      <c r="B916" s="9">
        <v>1</v>
      </c>
      <c r="C916" s="9" t="s">
        <v>2626</v>
      </c>
    </row>
    <row r="917" spans="1:3" ht="15.5" x14ac:dyDescent="0.35">
      <c r="A917" s="11" t="s">
        <v>1042</v>
      </c>
      <c r="B917" s="9">
        <v>1</v>
      </c>
      <c r="C917" s="9" t="s">
        <v>2612</v>
      </c>
    </row>
    <row r="918" spans="1:3" ht="15.5" x14ac:dyDescent="0.35">
      <c r="A918" s="11" t="s">
        <v>1895</v>
      </c>
      <c r="B918" s="9">
        <v>1</v>
      </c>
      <c r="C918" s="9" t="s">
        <v>2560</v>
      </c>
    </row>
    <row r="919" spans="1:3" ht="15.5" x14ac:dyDescent="0.35">
      <c r="A919" s="11" t="s">
        <v>1902</v>
      </c>
      <c r="B919" s="9">
        <v>1</v>
      </c>
      <c r="C919" s="9" t="s">
        <v>2560</v>
      </c>
    </row>
    <row r="920" spans="1:3" ht="15.5" x14ac:dyDescent="0.35">
      <c r="A920" s="11" t="s">
        <v>1040</v>
      </c>
      <c r="B920" s="9">
        <v>1</v>
      </c>
      <c r="C920" s="9" t="s">
        <v>2627</v>
      </c>
    </row>
    <row r="921" spans="1:3" ht="15.5" x14ac:dyDescent="0.35">
      <c r="A921" s="11" t="s">
        <v>563</v>
      </c>
      <c r="B921" s="9">
        <v>1</v>
      </c>
      <c r="C921" s="9" t="s">
        <v>2628</v>
      </c>
    </row>
    <row r="922" spans="1:3" ht="15.5" x14ac:dyDescent="0.35">
      <c r="A922" s="11" t="s">
        <v>1935</v>
      </c>
      <c r="B922" s="9">
        <v>1</v>
      </c>
      <c r="C922" s="9" t="s">
        <v>2628</v>
      </c>
    </row>
    <row r="923" spans="1:3" ht="15.5" x14ac:dyDescent="0.35">
      <c r="A923" s="11" t="s">
        <v>1927</v>
      </c>
      <c r="B923" s="9">
        <v>1</v>
      </c>
      <c r="C923" s="9" t="s">
        <v>2560</v>
      </c>
    </row>
    <row r="924" spans="1:3" ht="15.5" x14ac:dyDescent="0.35">
      <c r="A924" s="11" t="s">
        <v>1389</v>
      </c>
      <c r="B924" s="9">
        <v>1</v>
      </c>
      <c r="C924" s="9" t="s">
        <v>2629</v>
      </c>
    </row>
    <row r="925" spans="1:3" ht="15.5" x14ac:dyDescent="0.35">
      <c r="A925" s="11" t="s">
        <v>632</v>
      </c>
      <c r="B925" s="9">
        <v>1</v>
      </c>
      <c r="C925" s="9" t="s">
        <v>2628</v>
      </c>
    </row>
    <row r="926" spans="1:3" ht="15.5" x14ac:dyDescent="0.35">
      <c r="A926" s="11" t="s">
        <v>632</v>
      </c>
      <c r="B926" s="9">
        <v>2</v>
      </c>
      <c r="C926" s="9" t="s">
        <v>2626</v>
      </c>
    </row>
    <row r="927" spans="1:3" ht="15.5" x14ac:dyDescent="0.35">
      <c r="A927" s="11" t="s">
        <v>632</v>
      </c>
      <c r="B927" s="9">
        <v>3</v>
      </c>
      <c r="C927" s="9" t="s">
        <v>2630</v>
      </c>
    </row>
    <row r="928" spans="1:3" ht="15.5" x14ac:dyDescent="0.35">
      <c r="A928" s="11" t="s">
        <v>500</v>
      </c>
      <c r="B928" s="9">
        <v>1</v>
      </c>
      <c r="C928" s="9" t="s">
        <v>2631</v>
      </c>
    </row>
    <row r="929" spans="1:3" ht="15.5" x14ac:dyDescent="0.35">
      <c r="A929" s="11" t="s">
        <v>1744</v>
      </c>
      <c r="B929" s="9">
        <v>1</v>
      </c>
      <c r="C929" s="9" t="s">
        <v>2632</v>
      </c>
    </row>
    <row r="930" spans="1:3" ht="15.5" x14ac:dyDescent="0.35">
      <c r="A930" s="11" t="s">
        <v>1716</v>
      </c>
      <c r="B930" s="9">
        <v>1</v>
      </c>
      <c r="C930" s="9" t="s">
        <v>2633</v>
      </c>
    </row>
    <row r="931" spans="1:3" ht="15.5" x14ac:dyDescent="0.35">
      <c r="A931" s="11" t="s">
        <v>911</v>
      </c>
      <c r="B931" s="9">
        <v>1</v>
      </c>
      <c r="C931" s="9" t="s">
        <v>2634</v>
      </c>
    </row>
    <row r="932" spans="1:3" ht="15.5" x14ac:dyDescent="0.35">
      <c r="A932" s="11" t="s">
        <v>1247</v>
      </c>
      <c r="B932" s="9">
        <v>1</v>
      </c>
      <c r="C932" s="9" t="s">
        <v>2635</v>
      </c>
    </row>
    <row r="933" spans="1:3" ht="15.5" x14ac:dyDescent="0.35">
      <c r="A933" s="11" t="s">
        <v>1774</v>
      </c>
      <c r="B933" s="9">
        <v>1</v>
      </c>
      <c r="C933" s="9" t="s">
        <v>2636</v>
      </c>
    </row>
    <row r="934" spans="1:3" ht="15.5" x14ac:dyDescent="0.35">
      <c r="A934" s="11" t="s">
        <v>1655</v>
      </c>
      <c r="B934" s="9">
        <v>1</v>
      </c>
      <c r="C934" s="9" t="s">
        <v>2637</v>
      </c>
    </row>
    <row r="935" spans="1:3" ht="15.5" x14ac:dyDescent="0.35">
      <c r="A935" s="11" t="s">
        <v>1391</v>
      </c>
      <c r="B935" s="9">
        <v>1</v>
      </c>
      <c r="C935" s="9" t="s">
        <v>2588</v>
      </c>
    </row>
    <row r="936" spans="1:3" ht="15.5" x14ac:dyDescent="0.35">
      <c r="A936" s="11" t="s">
        <v>1391</v>
      </c>
      <c r="B936" s="9">
        <v>2</v>
      </c>
      <c r="C936" s="9" t="s">
        <v>2638</v>
      </c>
    </row>
    <row r="937" spans="1:3" ht="15.5" x14ac:dyDescent="0.35">
      <c r="A937" s="11" t="s">
        <v>1008</v>
      </c>
      <c r="B937" s="9">
        <v>1</v>
      </c>
      <c r="C937" s="9" t="s">
        <v>2639</v>
      </c>
    </row>
    <row r="938" spans="1:3" ht="15.5" x14ac:dyDescent="0.35">
      <c r="A938" s="11" t="s">
        <v>1664</v>
      </c>
      <c r="B938" s="9">
        <v>1</v>
      </c>
      <c r="C938" s="9" t="s">
        <v>2020</v>
      </c>
    </row>
    <row r="939" spans="1:3" ht="15.5" x14ac:dyDescent="0.35">
      <c r="A939" s="11" t="s">
        <v>1772</v>
      </c>
      <c r="B939" s="9">
        <v>1</v>
      </c>
      <c r="C939" s="9" t="s">
        <v>2640</v>
      </c>
    </row>
    <row r="940" spans="1:3" ht="15.5" x14ac:dyDescent="0.35">
      <c r="A940" s="11" t="s">
        <v>1663</v>
      </c>
      <c r="B940" s="9">
        <v>1</v>
      </c>
      <c r="C940" s="9" t="s">
        <v>2636</v>
      </c>
    </row>
    <row r="941" spans="1:3" ht="15.5" x14ac:dyDescent="0.35">
      <c r="A941" s="11" t="s">
        <v>1233</v>
      </c>
      <c r="B941" s="9">
        <v>1</v>
      </c>
      <c r="C941" s="9" t="s">
        <v>2641</v>
      </c>
    </row>
    <row r="942" spans="1:3" ht="15.5" x14ac:dyDescent="0.35">
      <c r="A942" s="11" t="s">
        <v>1697</v>
      </c>
      <c r="B942" s="9">
        <v>1</v>
      </c>
      <c r="C942" s="9" t="s">
        <v>2642</v>
      </c>
    </row>
    <row r="943" spans="1:3" ht="15.5" x14ac:dyDescent="0.35">
      <c r="A943" s="11" t="s">
        <v>352</v>
      </c>
      <c r="B943" s="9">
        <v>1</v>
      </c>
      <c r="C943" s="9" t="s">
        <v>2643</v>
      </c>
    </row>
    <row r="944" spans="1:3" ht="15.5" x14ac:dyDescent="0.35">
      <c r="A944" s="11" t="s">
        <v>915</v>
      </c>
      <c r="B944" s="9">
        <v>1</v>
      </c>
      <c r="C944" s="9" t="s">
        <v>2634</v>
      </c>
    </row>
    <row r="945" spans="1:3" ht="15.5" x14ac:dyDescent="0.35">
      <c r="A945" s="11" t="s">
        <v>1252</v>
      </c>
      <c r="B945" s="9">
        <v>1</v>
      </c>
      <c r="C945" s="9" t="s">
        <v>2644</v>
      </c>
    </row>
    <row r="946" spans="1:3" ht="15.5" x14ac:dyDescent="0.35">
      <c r="A946" s="11" t="s">
        <v>1753</v>
      </c>
      <c r="B946" s="9">
        <v>1</v>
      </c>
      <c r="C946" s="9" t="s">
        <v>2642</v>
      </c>
    </row>
    <row r="947" spans="1:3" ht="15.5" x14ac:dyDescent="0.35">
      <c r="A947" s="11" t="s">
        <v>1217</v>
      </c>
      <c r="B947" s="9">
        <v>1</v>
      </c>
      <c r="C947" s="9" t="s">
        <v>2645</v>
      </c>
    </row>
    <row r="948" spans="1:3" ht="15.5" x14ac:dyDescent="0.35">
      <c r="A948" s="11" t="s">
        <v>1736</v>
      </c>
      <c r="B948" s="9">
        <v>1</v>
      </c>
      <c r="C948" s="9" t="s">
        <v>2023</v>
      </c>
    </row>
    <row r="949" spans="1:3" ht="15.5" x14ac:dyDescent="0.35">
      <c r="A949" s="11" t="s">
        <v>1713</v>
      </c>
      <c r="B949" s="9">
        <v>1</v>
      </c>
      <c r="C949" s="9" t="s">
        <v>2646</v>
      </c>
    </row>
    <row r="950" spans="1:3" ht="15.5" x14ac:dyDescent="0.35">
      <c r="A950" s="11" t="s">
        <v>702</v>
      </c>
      <c r="B950" s="9">
        <v>1</v>
      </c>
      <c r="C950" s="9" t="s">
        <v>2647</v>
      </c>
    </row>
    <row r="951" spans="1:3" ht="15.5" x14ac:dyDescent="0.35">
      <c r="A951" s="11" t="s">
        <v>716</v>
      </c>
      <c r="B951" s="9">
        <v>1</v>
      </c>
      <c r="C951" s="9" t="s">
        <v>2641</v>
      </c>
    </row>
    <row r="952" spans="1:3" ht="15.5" x14ac:dyDescent="0.35">
      <c r="A952" s="11" t="s">
        <v>717</v>
      </c>
      <c r="B952" s="9">
        <v>1</v>
      </c>
      <c r="C952" s="9" t="s">
        <v>2635</v>
      </c>
    </row>
    <row r="953" spans="1:3" ht="15.5" x14ac:dyDescent="0.35">
      <c r="A953" s="11" t="s">
        <v>694</v>
      </c>
      <c r="B953" s="9">
        <v>1</v>
      </c>
      <c r="C953" s="9" t="s">
        <v>2648</v>
      </c>
    </row>
    <row r="954" spans="1:3" ht="15.5" x14ac:dyDescent="0.35">
      <c r="A954" s="11" t="s">
        <v>1379</v>
      </c>
      <c r="B954" s="9">
        <v>1</v>
      </c>
      <c r="C954" s="9" t="s">
        <v>2649</v>
      </c>
    </row>
    <row r="955" spans="1:3" ht="15.5" x14ac:dyDescent="0.35">
      <c r="A955" s="11" t="s">
        <v>1379</v>
      </c>
      <c r="B955" s="9">
        <v>2</v>
      </c>
      <c r="C955" s="9" t="s">
        <v>2650</v>
      </c>
    </row>
    <row r="956" spans="1:3" ht="15.5" x14ac:dyDescent="0.35">
      <c r="A956" s="11" t="s">
        <v>1236</v>
      </c>
      <c r="B956" s="9">
        <v>1</v>
      </c>
      <c r="C956" s="9" t="s">
        <v>2651</v>
      </c>
    </row>
    <row r="957" spans="1:3" ht="15.5" x14ac:dyDescent="0.35">
      <c r="A957" s="11" t="s">
        <v>1746</v>
      </c>
      <c r="B957" s="9">
        <v>1</v>
      </c>
      <c r="C957" s="9" t="s">
        <v>2652</v>
      </c>
    </row>
    <row r="958" spans="1:3" ht="15.5" x14ac:dyDescent="0.35">
      <c r="A958" s="11" t="s">
        <v>719</v>
      </c>
      <c r="B958" s="9">
        <v>1</v>
      </c>
      <c r="C958" s="9" t="s">
        <v>2653</v>
      </c>
    </row>
    <row r="959" spans="1:3" ht="15.5" x14ac:dyDescent="0.35">
      <c r="A959" s="11" t="s">
        <v>513</v>
      </c>
      <c r="B959" s="9">
        <v>1</v>
      </c>
      <c r="C959" s="9" t="s">
        <v>2654</v>
      </c>
    </row>
    <row r="960" spans="1:3" ht="15.5" x14ac:dyDescent="0.35">
      <c r="A960" s="11" t="s">
        <v>710</v>
      </c>
      <c r="B960" s="9">
        <v>1</v>
      </c>
      <c r="C960" s="9" t="s">
        <v>2655</v>
      </c>
    </row>
    <row r="961" spans="1:3" ht="15.5" x14ac:dyDescent="0.35">
      <c r="A961" s="11" t="s">
        <v>1786</v>
      </c>
      <c r="B961" s="9">
        <v>1</v>
      </c>
      <c r="C961" s="9" t="s">
        <v>2548</v>
      </c>
    </row>
    <row r="962" spans="1:3" ht="15.5" x14ac:dyDescent="0.35">
      <c r="A962" s="11" t="s">
        <v>954</v>
      </c>
      <c r="B962" s="9">
        <v>1</v>
      </c>
      <c r="C962" s="9" t="s">
        <v>2656</v>
      </c>
    </row>
    <row r="963" spans="1:3" ht="15.5" x14ac:dyDescent="0.35">
      <c r="A963" s="11" t="s">
        <v>1209</v>
      </c>
      <c r="B963" s="9">
        <v>1</v>
      </c>
      <c r="C963" s="9" t="s">
        <v>2657</v>
      </c>
    </row>
    <row r="964" spans="1:3" ht="15.5" x14ac:dyDescent="0.35">
      <c r="A964" s="11" t="s">
        <v>1212</v>
      </c>
      <c r="B964" s="9">
        <v>1</v>
      </c>
      <c r="C964" s="9" t="s">
        <v>2658</v>
      </c>
    </row>
    <row r="965" spans="1:3" ht="15.5" x14ac:dyDescent="0.35">
      <c r="A965" s="11" t="s">
        <v>691</v>
      </c>
      <c r="B965" s="9">
        <v>1</v>
      </c>
      <c r="C965" s="9" t="s">
        <v>2659</v>
      </c>
    </row>
    <row r="966" spans="1:3" ht="15.5" x14ac:dyDescent="0.35">
      <c r="A966" s="11" t="s">
        <v>1667</v>
      </c>
      <c r="B966" s="9">
        <v>1</v>
      </c>
      <c r="C966" s="9" t="s">
        <v>2660</v>
      </c>
    </row>
    <row r="967" spans="1:3" ht="15.5" x14ac:dyDescent="0.35">
      <c r="A967" s="11" t="s">
        <v>709</v>
      </c>
      <c r="B967" s="9">
        <v>1</v>
      </c>
      <c r="C967" s="9" t="s">
        <v>2659</v>
      </c>
    </row>
    <row r="968" spans="1:3" ht="15.5" x14ac:dyDescent="0.35">
      <c r="A968" s="11" t="s">
        <v>1248</v>
      </c>
      <c r="B968" s="9">
        <v>1</v>
      </c>
      <c r="C968" s="9" t="s">
        <v>2407</v>
      </c>
    </row>
    <row r="969" spans="1:3" ht="15.5" x14ac:dyDescent="0.35">
      <c r="A969" s="11" t="s">
        <v>1216</v>
      </c>
      <c r="B969" s="9">
        <v>1</v>
      </c>
      <c r="C969" s="9" t="s">
        <v>2661</v>
      </c>
    </row>
    <row r="970" spans="1:3" ht="15.5" x14ac:dyDescent="0.35">
      <c r="A970" s="11" t="s">
        <v>945</v>
      </c>
      <c r="B970" s="9">
        <v>1</v>
      </c>
      <c r="C970" s="9" t="s">
        <v>2662</v>
      </c>
    </row>
    <row r="971" spans="1:3" ht="15.5" x14ac:dyDescent="0.35">
      <c r="A971" s="11" t="s">
        <v>909</v>
      </c>
      <c r="B971" s="9">
        <v>1</v>
      </c>
      <c r="C971" s="9" t="s">
        <v>2516</v>
      </c>
    </row>
    <row r="972" spans="1:3" ht="15.5" x14ac:dyDescent="0.35">
      <c r="A972" s="11" t="s">
        <v>1613</v>
      </c>
      <c r="B972" s="9">
        <v>1</v>
      </c>
      <c r="C972" s="9" t="s">
        <v>2663</v>
      </c>
    </row>
    <row r="973" spans="1:3" ht="15.5" x14ac:dyDescent="0.35">
      <c r="A973" s="11" t="s">
        <v>1820</v>
      </c>
      <c r="B973" s="9">
        <v>1</v>
      </c>
      <c r="C973" s="9" t="s">
        <v>2548</v>
      </c>
    </row>
    <row r="974" spans="1:3" ht="15.5" x14ac:dyDescent="0.35">
      <c r="A974" s="11" t="s">
        <v>1240</v>
      </c>
      <c r="B974" s="9">
        <v>1</v>
      </c>
      <c r="C974" s="9" t="s">
        <v>2664</v>
      </c>
    </row>
    <row r="975" spans="1:3" ht="15.5" x14ac:dyDescent="0.35">
      <c r="A975" s="11" t="s">
        <v>712</v>
      </c>
      <c r="B975" s="9">
        <v>1</v>
      </c>
      <c r="C975" s="9" t="s">
        <v>2665</v>
      </c>
    </row>
    <row r="976" spans="1:3" ht="15.5" x14ac:dyDescent="0.35">
      <c r="A976" s="11" t="s">
        <v>1767</v>
      </c>
      <c r="B976" s="9">
        <v>1</v>
      </c>
      <c r="C976" s="9" t="s">
        <v>2666</v>
      </c>
    </row>
    <row r="977" spans="1:3" ht="15.5" x14ac:dyDescent="0.35">
      <c r="A977" s="11" t="s">
        <v>699</v>
      </c>
      <c r="B977" s="9">
        <v>1</v>
      </c>
      <c r="C977" s="9" t="s">
        <v>2407</v>
      </c>
    </row>
    <row r="978" spans="1:3" ht="15.5" x14ac:dyDescent="0.35">
      <c r="A978" s="11" t="s">
        <v>718</v>
      </c>
      <c r="B978" s="9">
        <v>1</v>
      </c>
      <c r="C978" s="9" t="s">
        <v>2641</v>
      </c>
    </row>
    <row r="979" spans="1:3" ht="15.5" x14ac:dyDescent="0.35">
      <c r="A979" s="11" t="s">
        <v>1250</v>
      </c>
      <c r="B979" s="9">
        <v>1</v>
      </c>
      <c r="C979" s="9" t="s">
        <v>2667</v>
      </c>
    </row>
    <row r="980" spans="1:3" ht="15.5" x14ac:dyDescent="0.35">
      <c r="A980" s="11" t="s">
        <v>1198</v>
      </c>
      <c r="B980" s="9">
        <v>1</v>
      </c>
      <c r="C980" s="9" t="s">
        <v>2668</v>
      </c>
    </row>
    <row r="981" spans="1:3" ht="15.5" x14ac:dyDescent="0.35">
      <c r="A981" s="11" t="s">
        <v>1799</v>
      </c>
      <c r="B981" s="9">
        <v>1</v>
      </c>
      <c r="C981" s="9" t="s">
        <v>2669</v>
      </c>
    </row>
    <row r="982" spans="1:3" ht="15.5" x14ac:dyDescent="0.35">
      <c r="A982" s="11" t="s">
        <v>1799</v>
      </c>
      <c r="B982" s="9">
        <v>2</v>
      </c>
      <c r="C982" s="9" t="s">
        <v>2669</v>
      </c>
    </row>
    <row r="983" spans="1:3" ht="15.5" x14ac:dyDescent="0.35">
      <c r="A983" s="11" t="s">
        <v>1232</v>
      </c>
      <c r="B983" s="9">
        <v>1</v>
      </c>
      <c r="C983" s="9" t="s">
        <v>2670</v>
      </c>
    </row>
    <row r="984" spans="1:3" ht="15.5" x14ac:dyDescent="0.35">
      <c r="A984" s="11" t="s">
        <v>1221</v>
      </c>
      <c r="B984" s="9">
        <v>1</v>
      </c>
      <c r="C984" s="9" t="s">
        <v>2671</v>
      </c>
    </row>
    <row r="985" spans="1:3" ht="15.5" x14ac:dyDescent="0.35">
      <c r="A985" s="11" t="s">
        <v>1251</v>
      </c>
      <c r="B985" s="9">
        <v>1</v>
      </c>
      <c r="C985" s="9" t="s">
        <v>2644</v>
      </c>
    </row>
    <row r="986" spans="1:3" ht="15.5" x14ac:dyDescent="0.35">
      <c r="A986" s="11" t="s">
        <v>1239</v>
      </c>
      <c r="B986" s="9">
        <v>1</v>
      </c>
      <c r="C986" s="9" t="s">
        <v>2670</v>
      </c>
    </row>
    <row r="987" spans="1:3" ht="15.5" x14ac:dyDescent="0.35">
      <c r="A987" s="11" t="s">
        <v>533</v>
      </c>
      <c r="B987" s="9">
        <v>1</v>
      </c>
      <c r="C987" s="9" t="s">
        <v>2568</v>
      </c>
    </row>
    <row r="988" spans="1:3" ht="15.5" x14ac:dyDescent="0.35">
      <c r="A988" s="11" t="s">
        <v>577</v>
      </c>
      <c r="B988" s="9">
        <v>1</v>
      </c>
      <c r="C988" s="9" t="s">
        <v>2670</v>
      </c>
    </row>
    <row r="989" spans="1:3" ht="15.5" x14ac:dyDescent="0.35">
      <c r="A989" s="11" t="s">
        <v>367</v>
      </c>
      <c r="B989" s="9">
        <v>1</v>
      </c>
      <c r="C989" s="9" t="s">
        <v>2670</v>
      </c>
    </row>
    <row r="990" spans="1:3" ht="15.5" x14ac:dyDescent="0.35">
      <c r="A990" s="11" t="s">
        <v>1098</v>
      </c>
      <c r="B990" s="9">
        <v>1</v>
      </c>
      <c r="C990" s="9" t="s">
        <v>2672</v>
      </c>
    </row>
    <row r="991" spans="1:3" ht="15.5" x14ac:dyDescent="0.35">
      <c r="A991" s="11" t="s">
        <v>705</v>
      </c>
      <c r="B991" s="9">
        <v>1</v>
      </c>
      <c r="C991" s="9" t="s">
        <v>2673</v>
      </c>
    </row>
    <row r="992" spans="1:3" ht="15.5" x14ac:dyDescent="0.35">
      <c r="A992" s="11" t="s">
        <v>1230</v>
      </c>
      <c r="B992" s="9">
        <v>1</v>
      </c>
      <c r="C992" s="9" t="s">
        <v>2674</v>
      </c>
    </row>
    <row r="993" spans="1:3" ht="15.5" x14ac:dyDescent="0.35">
      <c r="A993" s="11" t="s">
        <v>1195</v>
      </c>
      <c r="B993" s="9">
        <v>1</v>
      </c>
      <c r="C993" s="9" t="s">
        <v>2675</v>
      </c>
    </row>
    <row r="994" spans="1:3" ht="15.5" x14ac:dyDescent="0.35">
      <c r="A994" s="11" t="s">
        <v>1748</v>
      </c>
      <c r="B994" s="9">
        <v>1</v>
      </c>
      <c r="C994" s="9" t="s">
        <v>2676</v>
      </c>
    </row>
    <row r="995" spans="1:3" ht="15.5" x14ac:dyDescent="0.35">
      <c r="A995" s="11" t="s">
        <v>391</v>
      </c>
      <c r="B995" s="9">
        <v>1</v>
      </c>
      <c r="C995" s="9" t="s">
        <v>2643</v>
      </c>
    </row>
    <row r="996" spans="1:3" ht="15.5" x14ac:dyDescent="0.35">
      <c r="A996" s="11" t="s">
        <v>1255</v>
      </c>
      <c r="B996" s="9">
        <v>1</v>
      </c>
      <c r="C996" s="9" t="s">
        <v>2677</v>
      </c>
    </row>
    <row r="997" spans="1:3" ht="15.5" x14ac:dyDescent="0.35">
      <c r="A997" s="11" t="s">
        <v>1255</v>
      </c>
      <c r="B997" s="9">
        <v>2</v>
      </c>
      <c r="C997" s="9" t="s">
        <v>2663</v>
      </c>
    </row>
    <row r="998" spans="1:3" ht="15.5" x14ac:dyDescent="0.35">
      <c r="A998" s="11" t="s">
        <v>1237</v>
      </c>
      <c r="B998" s="9">
        <v>1</v>
      </c>
      <c r="C998" s="9" t="s">
        <v>2678</v>
      </c>
    </row>
    <row r="999" spans="1:3" ht="15.5" x14ac:dyDescent="0.35">
      <c r="A999" s="11" t="s">
        <v>1203</v>
      </c>
      <c r="B999" s="9">
        <v>1</v>
      </c>
      <c r="C999" s="9" t="s">
        <v>2679</v>
      </c>
    </row>
    <row r="1000" spans="1:3" ht="15.5" x14ac:dyDescent="0.35">
      <c r="A1000" s="11" t="s">
        <v>1243</v>
      </c>
      <c r="B1000" s="9">
        <v>1</v>
      </c>
      <c r="C1000" s="9" t="s">
        <v>2680</v>
      </c>
    </row>
    <row r="1001" spans="1:3" ht="15.5" x14ac:dyDescent="0.35">
      <c r="A1001" s="11" t="s">
        <v>1197</v>
      </c>
      <c r="B1001" s="9">
        <v>1</v>
      </c>
      <c r="C1001" s="9" t="s">
        <v>2681</v>
      </c>
    </row>
    <row r="1002" spans="1:3" ht="15.5" x14ac:dyDescent="0.35">
      <c r="A1002" s="11" t="s">
        <v>1802</v>
      </c>
      <c r="B1002" s="9">
        <v>1</v>
      </c>
      <c r="C1002" s="9" t="s">
        <v>2682</v>
      </c>
    </row>
    <row r="1003" spans="1:3" ht="15.5" x14ac:dyDescent="0.35">
      <c r="A1003" s="11" t="s">
        <v>1796</v>
      </c>
      <c r="B1003" s="9">
        <v>1</v>
      </c>
      <c r="C1003" s="9" t="s">
        <v>2683</v>
      </c>
    </row>
    <row r="1004" spans="1:3" ht="15.5" x14ac:dyDescent="0.35">
      <c r="A1004" s="11" t="s">
        <v>975</v>
      </c>
      <c r="B1004" s="9">
        <v>1</v>
      </c>
      <c r="C1004" s="9" t="s">
        <v>2684</v>
      </c>
    </row>
    <row r="1005" spans="1:3" ht="15.5" x14ac:dyDescent="0.35">
      <c r="A1005" s="11" t="s">
        <v>1831</v>
      </c>
      <c r="B1005" s="9">
        <v>1</v>
      </c>
      <c r="C1005" s="9" t="s">
        <v>2685</v>
      </c>
    </row>
    <row r="1006" spans="1:3" ht="15.5" x14ac:dyDescent="0.35">
      <c r="A1006" s="11" t="s">
        <v>1771</v>
      </c>
      <c r="B1006" s="9">
        <v>1</v>
      </c>
      <c r="C1006" s="9" t="s">
        <v>2686</v>
      </c>
    </row>
    <row r="1007" spans="1:3" ht="15.5" x14ac:dyDescent="0.35">
      <c r="A1007" s="11" t="s">
        <v>1790</v>
      </c>
      <c r="B1007" s="9">
        <v>1</v>
      </c>
      <c r="C1007" s="9" t="s">
        <v>2687</v>
      </c>
    </row>
    <row r="1008" spans="1:3" ht="15.5" x14ac:dyDescent="0.35">
      <c r="A1008" s="11" t="s">
        <v>1864</v>
      </c>
      <c r="B1008" s="9">
        <v>1</v>
      </c>
      <c r="C1008" s="9" t="s">
        <v>2688</v>
      </c>
    </row>
    <row r="1009" spans="1:3" ht="15.5" x14ac:dyDescent="0.35">
      <c r="A1009" s="11" t="s">
        <v>1004</v>
      </c>
      <c r="B1009" s="9">
        <v>1</v>
      </c>
      <c r="C1009" s="9" t="s">
        <v>2689</v>
      </c>
    </row>
    <row r="1010" spans="1:3" ht="15.5" x14ac:dyDescent="0.35">
      <c r="A1010" s="11" t="s">
        <v>999</v>
      </c>
      <c r="B1010" s="9">
        <v>1</v>
      </c>
      <c r="C1010" s="9" t="s">
        <v>2690</v>
      </c>
    </row>
    <row r="1011" spans="1:3" ht="15.5" x14ac:dyDescent="0.35">
      <c r="A1011" s="11" t="s">
        <v>1646</v>
      </c>
      <c r="B1011" s="9">
        <v>1</v>
      </c>
      <c r="C1011" s="9" t="s">
        <v>2676</v>
      </c>
    </row>
    <row r="1012" spans="1:3" ht="15.5" x14ac:dyDescent="0.35">
      <c r="A1012" s="11" t="s">
        <v>1843</v>
      </c>
      <c r="B1012" s="9">
        <v>1</v>
      </c>
      <c r="C1012" s="9" t="s">
        <v>2691</v>
      </c>
    </row>
    <row r="1013" spans="1:3" ht="15.5" x14ac:dyDescent="0.35">
      <c r="A1013" s="11" t="s">
        <v>851</v>
      </c>
      <c r="B1013" s="9">
        <v>1</v>
      </c>
      <c r="C1013" s="9" t="s">
        <v>2692</v>
      </c>
    </row>
    <row r="1014" spans="1:3" ht="15.5" x14ac:dyDescent="0.35">
      <c r="A1014" s="11" t="s">
        <v>1103</v>
      </c>
      <c r="B1014" s="9">
        <v>1</v>
      </c>
      <c r="C1014" s="9" t="s">
        <v>2682</v>
      </c>
    </row>
    <row r="1015" spans="1:3" ht="15.5" x14ac:dyDescent="0.35">
      <c r="A1015" s="11" t="s">
        <v>1669</v>
      </c>
      <c r="B1015" s="9">
        <v>1</v>
      </c>
      <c r="C1015" s="9" t="s">
        <v>2693</v>
      </c>
    </row>
    <row r="1016" spans="1:3" ht="15.5" x14ac:dyDescent="0.35">
      <c r="A1016" s="11" t="s">
        <v>1807</v>
      </c>
      <c r="B1016" s="9">
        <v>1</v>
      </c>
      <c r="C1016" s="9" t="s">
        <v>2694</v>
      </c>
    </row>
    <row r="1017" spans="1:3" ht="15.5" x14ac:dyDescent="0.35">
      <c r="A1017" s="11" t="s">
        <v>948</v>
      </c>
      <c r="B1017" s="9">
        <v>1</v>
      </c>
      <c r="C1017" s="9" t="s">
        <v>2692</v>
      </c>
    </row>
    <row r="1018" spans="1:3" ht="15.5" x14ac:dyDescent="0.35">
      <c r="A1018" s="11" t="s">
        <v>986</v>
      </c>
      <c r="B1018" s="9">
        <v>1</v>
      </c>
      <c r="C1018" s="9" t="s">
        <v>2695</v>
      </c>
    </row>
    <row r="1019" spans="1:3" ht="15.5" x14ac:dyDescent="0.35">
      <c r="A1019" s="11" t="s">
        <v>1754</v>
      </c>
      <c r="B1019" s="9">
        <v>1</v>
      </c>
      <c r="C1019" s="9" t="s">
        <v>2696</v>
      </c>
    </row>
    <row r="1020" spans="1:3" ht="15.5" x14ac:dyDescent="0.35">
      <c r="A1020" s="11" t="s">
        <v>1871</v>
      </c>
      <c r="B1020" s="9">
        <v>1</v>
      </c>
      <c r="C1020" s="9" t="s">
        <v>2697</v>
      </c>
    </row>
    <row r="1021" spans="1:3" ht="15.5" x14ac:dyDescent="0.35">
      <c r="A1021" s="11" t="s">
        <v>1871</v>
      </c>
      <c r="B1021" s="9">
        <v>2</v>
      </c>
      <c r="C1021" s="9" t="s">
        <v>2698</v>
      </c>
    </row>
    <row r="1022" spans="1:3" ht="15.5" x14ac:dyDescent="0.35">
      <c r="A1022" s="11" t="s">
        <v>1757</v>
      </c>
      <c r="B1022" s="9">
        <v>1</v>
      </c>
      <c r="C1022" s="9" t="s">
        <v>2699</v>
      </c>
    </row>
    <row r="1023" spans="1:3" ht="15.5" x14ac:dyDescent="0.35">
      <c r="A1023" s="11" t="s">
        <v>1818</v>
      </c>
      <c r="B1023" s="9">
        <v>1</v>
      </c>
      <c r="C1023" s="9" t="s">
        <v>2700</v>
      </c>
    </row>
    <row r="1024" spans="1:3" ht="15.5" x14ac:dyDescent="0.35">
      <c r="A1024" s="11" t="s">
        <v>1769</v>
      </c>
      <c r="B1024" s="9">
        <v>1</v>
      </c>
      <c r="C1024" s="9" t="s">
        <v>2701</v>
      </c>
    </row>
    <row r="1025" spans="1:3" ht="15.5" x14ac:dyDescent="0.35">
      <c r="A1025" s="11" t="s">
        <v>933</v>
      </c>
      <c r="B1025" s="9">
        <v>1</v>
      </c>
      <c r="C1025" s="9" t="s">
        <v>2666</v>
      </c>
    </row>
    <row r="1026" spans="1:3" ht="15.5" x14ac:dyDescent="0.35">
      <c r="A1026" s="11" t="s">
        <v>924</v>
      </c>
      <c r="B1026" s="9">
        <v>1</v>
      </c>
      <c r="C1026" s="9" t="s">
        <v>2666</v>
      </c>
    </row>
    <row r="1027" spans="1:3" ht="15.5" x14ac:dyDescent="0.35">
      <c r="A1027" s="11" t="s">
        <v>1700</v>
      </c>
      <c r="B1027" s="9">
        <v>1</v>
      </c>
      <c r="C1027" s="9" t="s">
        <v>2702</v>
      </c>
    </row>
    <row r="1028" spans="1:3" ht="15.5" x14ac:dyDescent="0.35">
      <c r="A1028" s="11" t="s">
        <v>1675</v>
      </c>
      <c r="B1028" s="9">
        <v>1</v>
      </c>
      <c r="C1028" s="9" t="s">
        <v>2703</v>
      </c>
    </row>
    <row r="1029" spans="1:3" ht="15.5" x14ac:dyDescent="0.35">
      <c r="A1029" s="11" t="s">
        <v>1094</v>
      </c>
      <c r="B1029" s="9">
        <v>1</v>
      </c>
      <c r="C1029" s="9" t="s">
        <v>2704</v>
      </c>
    </row>
    <row r="1030" spans="1:3" ht="15.5" x14ac:dyDescent="0.35">
      <c r="A1030" s="11" t="s">
        <v>968</v>
      </c>
      <c r="B1030" s="9">
        <v>1</v>
      </c>
      <c r="C1030" s="9" t="s">
        <v>2694</v>
      </c>
    </row>
    <row r="1031" spans="1:3" ht="15.5" x14ac:dyDescent="0.35">
      <c r="A1031" s="11" t="s">
        <v>982</v>
      </c>
      <c r="B1031" s="9">
        <v>1</v>
      </c>
      <c r="C1031" s="9" t="s">
        <v>2705</v>
      </c>
    </row>
    <row r="1032" spans="1:3" ht="15.5" x14ac:dyDescent="0.35">
      <c r="A1032" s="11" t="s">
        <v>1810</v>
      </c>
      <c r="B1032" s="9">
        <v>1</v>
      </c>
      <c r="C1032" s="9" t="s">
        <v>2706</v>
      </c>
    </row>
    <row r="1033" spans="1:3" ht="15.5" x14ac:dyDescent="0.35">
      <c r="A1033" s="11" t="s">
        <v>939</v>
      </c>
      <c r="B1033" s="9">
        <v>1</v>
      </c>
      <c r="C1033" s="9" t="s">
        <v>2666</v>
      </c>
    </row>
    <row r="1034" spans="1:3" ht="15.5" x14ac:dyDescent="0.35">
      <c r="A1034" s="11" t="s">
        <v>1749</v>
      </c>
      <c r="B1034" s="9">
        <v>1</v>
      </c>
      <c r="C1034" s="9" t="s">
        <v>2662</v>
      </c>
    </row>
    <row r="1035" spans="1:3" ht="15.5" x14ac:dyDescent="0.35">
      <c r="A1035" s="11" t="s">
        <v>651</v>
      </c>
      <c r="B1035" s="9">
        <v>1</v>
      </c>
      <c r="C1035" s="9" t="s">
        <v>2707</v>
      </c>
    </row>
    <row r="1036" spans="1:3" ht="15.5" x14ac:dyDescent="0.35">
      <c r="A1036" s="11" t="s">
        <v>1734</v>
      </c>
      <c r="B1036" s="9">
        <v>1</v>
      </c>
      <c r="C1036" s="9" t="s">
        <v>2708</v>
      </c>
    </row>
    <row r="1037" spans="1:3" ht="15.5" x14ac:dyDescent="0.35">
      <c r="A1037" s="11" t="s">
        <v>1682</v>
      </c>
      <c r="B1037" s="9">
        <v>1</v>
      </c>
      <c r="C1037" s="9" t="s">
        <v>2709</v>
      </c>
    </row>
    <row r="1038" spans="1:3" ht="15.5" x14ac:dyDescent="0.35">
      <c r="A1038" s="11" t="s">
        <v>927</v>
      </c>
      <c r="B1038" s="9">
        <v>1</v>
      </c>
      <c r="C1038" s="9" t="s">
        <v>2710</v>
      </c>
    </row>
    <row r="1039" spans="1:3" ht="15.5" x14ac:dyDescent="0.35">
      <c r="A1039" s="11" t="s">
        <v>1830</v>
      </c>
      <c r="B1039" s="9">
        <v>1</v>
      </c>
      <c r="C1039" s="9" t="s">
        <v>2711</v>
      </c>
    </row>
    <row r="1040" spans="1:3" ht="15.5" x14ac:dyDescent="0.35">
      <c r="A1040" s="11" t="s">
        <v>1684</v>
      </c>
      <c r="B1040" s="9">
        <v>1</v>
      </c>
      <c r="C1040" s="9" t="s">
        <v>2712</v>
      </c>
    </row>
    <row r="1041" spans="1:3" ht="15.5" x14ac:dyDescent="0.35">
      <c r="A1041" s="11" t="s">
        <v>1789</v>
      </c>
      <c r="B1041" s="9">
        <v>1</v>
      </c>
      <c r="C1041" s="9" t="s">
        <v>2669</v>
      </c>
    </row>
    <row r="1042" spans="1:3" ht="15.5" x14ac:dyDescent="0.35">
      <c r="A1042" s="11" t="s">
        <v>1760</v>
      </c>
      <c r="B1042" s="9">
        <v>1</v>
      </c>
      <c r="C1042" s="9" t="s">
        <v>2713</v>
      </c>
    </row>
    <row r="1043" spans="1:3" ht="15.5" x14ac:dyDescent="0.35">
      <c r="A1043" s="11" t="s">
        <v>528</v>
      </c>
      <c r="B1043" s="9">
        <v>1</v>
      </c>
      <c r="C1043" s="9" t="s">
        <v>2714</v>
      </c>
    </row>
    <row r="1044" spans="1:3" ht="15.5" x14ac:dyDescent="0.35">
      <c r="A1044" s="11" t="s">
        <v>1703</v>
      </c>
      <c r="B1044" s="9">
        <v>1</v>
      </c>
      <c r="C1044" s="9" t="s">
        <v>2712</v>
      </c>
    </row>
    <row r="1045" spans="1:3" ht="15.5" x14ac:dyDescent="0.35">
      <c r="A1045" s="11" t="s">
        <v>1788</v>
      </c>
      <c r="B1045" s="9">
        <v>1</v>
      </c>
      <c r="C1045" s="9" t="s">
        <v>2715</v>
      </c>
    </row>
    <row r="1046" spans="1:3" ht="15.5" x14ac:dyDescent="0.35">
      <c r="A1046" s="11" t="s">
        <v>1804</v>
      </c>
      <c r="B1046" s="9">
        <v>1</v>
      </c>
      <c r="C1046" s="9" t="s">
        <v>2716</v>
      </c>
    </row>
    <row r="1047" spans="1:3" ht="15.5" x14ac:dyDescent="0.35">
      <c r="A1047" s="11" t="s">
        <v>985</v>
      </c>
      <c r="B1047" s="9">
        <v>1</v>
      </c>
      <c r="C1047" s="9" t="s">
        <v>2717</v>
      </c>
    </row>
    <row r="1048" spans="1:3" ht="15.5" x14ac:dyDescent="0.35">
      <c r="A1048" s="11" t="s">
        <v>664</v>
      </c>
      <c r="B1048" s="9">
        <v>1</v>
      </c>
      <c r="C1048" s="9" t="s">
        <v>2718</v>
      </c>
    </row>
    <row r="1049" spans="1:3" ht="15.5" x14ac:dyDescent="0.35">
      <c r="A1049" s="11" t="s">
        <v>1798</v>
      </c>
      <c r="B1049" s="9">
        <v>1</v>
      </c>
      <c r="C1049" s="9" t="s">
        <v>2669</v>
      </c>
    </row>
    <row r="1050" spans="1:3" ht="15.5" x14ac:dyDescent="0.35">
      <c r="A1050" s="11" t="s">
        <v>1093</v>
      </c>
      <c r="B1050" s="9">
        <v>1</v>
      </c>
      <c r="C1050" s="9" t="s">
        <v>2666</v>
      </c>
    </row>
    <row r="1051" spans="1:3" ht="15.5" x14ac:dyDescent="0.35">
      <c r="A1051" s="11" t="s">
        <v>1737</v>
      </c>
      <c r="B1051" s="9">
        <v>1</v>
      </c>
      <c r="C1051" s="9" t="s">
        <v>2719</v>
      </c>
    </row>
    <row r="1052" spans="1:3" ht="15.5" x14ac:dyDescent="0.35">
      <c r="A1052" s="11" t="s">
        <v>1777</v>
      </c>
      <c r="B1052" s="9">
        <v>1</v>
      </c>
      <c r="C1052" s="9" t="s">
        <v>2720</v>
      </c>
    </row>
    <row r="1053" spans="1:3" ht="15.5" x14ac:dyDescent="0.35">
      <c r="A1053" s="11" t="s">
        <v>1814</v>
      </c>
      <c r="B1053" s="9">
        <v>1</v>
      </c>
      <c r="C1053" s="9" t="s">
        <v>2721</v>
      </c>
    </row>
    <row r="1054" spans="1:3" ht="15.5" x14ac:dyDescent="0.35">
      <c r="A1054" s="11" t="s">
        <v>1764</v>
      </c>
      <c r="B1054" s="9">
        <v>1</v>
      </c>
      <c r="C1054" s="9" t="s">
        <v>2722</v>
      </c>
    </row>
    <row r="1055" spans="1:3" ht="15.5" x14ac:dyDescent="0.35">
      <c r="A1055" s="11" t="s">
        <v>1823</v>
      </c>
      <c r="B1055" s="9">
        <v>1</v>
      </c>
      <c r="C1055" s="9" t="s">
        <v>2723</v>
      </c>
    </row>
    <row r="1056" spans="1:3" ht="15.5" x14ac:dyDescent="0.35">
      <c r="A1056" s="11" t="s">
        <v>602</v>
      </c>
      <c r="B1056" s="9">
        <v>1</v>
      </c>
      <c r="C1056" s="9" t="s">
        <v>2724</v>
      </c>
    </row>
    <row r="1057" spans="1:3" ht="15.5" x14ac:dyDescent="0.35">
      <c r="A1057" s="11" t="s">
        <v>1740</v>
      </c>
      <c r="B1057" s="9">
        <v>1</v>
      </c>
      <c r="C1057" s="9" t="s">
        <v>2634</v>
      </c>
    </row>
    <row r="1058" spans="1:3" ht="15.5" x14ac:dyDescent="0.35">
      <c r="A1058" s="11" t="s">
        <v>1874</v>
      </c>
      <c r="B1058" s="9">
        <v>1</v>
      </c>
      <c r="C1058" s="9" t="s">
        <v>2725</v>
      </c>
    </row>
    <row r="1059" spans="1:3" ht="15.5" x14ac:dyDescent="0.35">
      <c r="A1059" s="11" t="s">
        <v>508</v>
      </c>
      <c r="B1059" s="9">
        <v>1</v>
      </c>
      <c r="C1059" s="9" t="s">
        <v>2726</v>
      </c>
    </row>
    <row r="1060" spans="1:3" ht="15.5" x14ac:dyDescent="0.35">
      <c r="A1060" s="11" t="s">
        <v>1741</v>
      </c>
      <c r="B1060" s="9">
        <v>1</v>
      </c>
      <c r="C1060" s="9" t="s">
        <v>2722</v>
      </c>
    </row>
    <row r="1061" spans="1:3" ht="15.5" x14ac:dyDescent="0.35">
      <c r="A1061" s="11" t="s">
        <v>538</v>
      </c>
      <c r="B1061" s="9">
        <v>1</v>
      </c>
      <c r="C1061" s="9" t="s">
        <v>2727</v>
      </c>
    </row>
    <row r="1062" spans="1:3" ht="15.5" x14ac:dyDescent="0.35">
      <c r="A1062" s="11" t="s">
        <v>1852</v>
      </c>
      <c r="B1062" s="9">
        <v>1</v>
      </c>
      <c r="C1062" s="9" t="s">
        <v>2728</v>
      </c>
    </row>
    <row r="1063" spans="1:3" ht="15.5" x14ac:dyDescent="0.35">
      <c r="A1063" s="11" t="s">
        <v>922</v>
      </c>
      <c r="B1063" s="9">
        <v>1</v>
      </c>
      <c r="C1063" s="9" t="s">
        <v>2642</v>
      </c>
    </row>
    <row r="1064" spans="1:3" ht="15.5" x14ac:dyDescent="0.35">
      <c r="A1064" s="11" t="s">
        <v>991</v>
      </c>
      <c r="B1064" s="9">
        <v>1</v>
      </c>
      <c r="C1064" s="9" t="s">
        <v>2729</v>
      </c>
    </row>
    <row r="1065" spans="1:3" ht="15.5" x14ac:dyDescent="0.35">
      <c r="A1065" s="11" t="s">
        <v>1690</v>
      </c>
      <c r="B1065" s="9">
        <v>1</v>
      </c>
      <c r="C1065" s="9" t="s">
        <v>2730</v>
      </c>
    </row>
    <row r="1066" spans="1:3" ht="15.5" x14ac:dyDescent="0.35">
      <c r="A1066" s="11" t="s">
        <v>1841</v>
      </c>
      <c r="B1066" s="9">
        <v>1</v>
      </c>
      <c r="C1066" s="9" t="s">
        <v>2700</v>
      </c>
    </row>
    <row r="1067" spans="1:3" ht="15.5" x14ac:dyDescent="0.35">
      <c r="A1067" s="11" t="s">
        <v>1691</v>
      </c>
      <c r="B1067" s="9">
        <v>1</v>
      </c>
      <c r="C1067" s="9" t="s">
        <v>2731</v>
      </c>
    </row>
    <row r="1068" spans="1:3" ht="15.5" x14ac:dyDescent="0.35">
      <c r="A1068" s="11" t="s">
        <v>541</v>
      </c>
      <c r="B1068" s="9">
        <v>1</v>
      </c>
      <c r="C1068" s="9" t="s">
        <v>2716</v>
      </c>
    </row>
    <row r="1069" spans="1:3" ht="15.5" x14ac:dyDescent="0.35">
      <c r="A1069" s="11" t="s">
        <v>953</v>
      </c>
      <c r="B1069" s="9">
        <v>1</v>
      </c>
      <c r="C1069" s="9" t="s">
        <v>2732</v>
      </c>
    </row>
    <row r="1070" spans="1:3" ht="15.5" x14ac:dyDescent="0.35">
      <c r="A1070" s="11" t="s">
        <v>1673</v>
      </c>
      <c r="B1070" s="9">
        <v>1</v>
      </c>
      <c r="C1070" s="9" t="s">
        <v>2733</v>
      </c>
    </row>
    <row r="1071" spans="1:3" ht="15.5" x14ac:dyDescent="0.35">
      <c r="A1071" s="11" t="s">
        <v>1855</v>
      </c>
      <c r="B1071" s="9">
        <v>1</v>
      </c>
      <c r="C1071" s="9" t="s">
        <v>2688</v>
      </c>
    </row>
    <row r="1072" spans="1:3" ht="15.5" x14ac:dyDescent="0.35">
      <c r="A1072" s="11" t="s">
        <v>524</v>
      </c>
      <c r="B1072" s="9">
        <v>1</v>
      </c>
      <c r="C1072" s="9" t="s">
        <v>2734</v>
      </c>
    </row>
    <row r="1073" spans="1:3" ht="15.5" x14ac:dyDescent="0.35">
      <c r="A1073" s="11" t="s">
        <v>1747</v>
      </c>
      <c r="B1073" s="9">
        <v>1</v>
      </c>
      <c r="C1073" s="9" t="s">
        <v>2735</v>
      </c>
    </row>
    <row r="1074" spans="1:3" ht="15.5" x14ac:dyDescent="0.35">
      <c r="A1074" s="11" t="s">
        <v>1747</v>
      </c>
      <c r="B1074" s="9">
        <v>2</v>
      </c>
      <c r="C1074" s="9" t="s">
        <v>2736</v>
      </c>
    </row>
    <row r="1075" spans="1:3" ht="15.5" x14ac:dyDescent="0.35">
      <c r="A1075" s="11" t="s">
        <v>1866</v>
      </c>
      <c r="B1075" s="9">
        <v>1</v>
      </c>
      <c r="C1075" s="9" t="s">
        <v>2737</v>
      </c>
    </row>
    <row r="1076" spans="1:3" ht="15.5" x14ac:dyDescent="0.35">
      <c r="A1076" s="11" t="s">
        <v>1834</v>
      </c>
      <c r="B1076" s="9">
        <v>1</v>
      </c>
      <c r="C1076" s="9" t="s">
        <v>2721</v>
      </c>
    </row>
    <row r="1077" spans="1:3" ht="15.5" x14ac:dyDescent="0.35">
      <c r="A1077" s="11" t="s">
        <v>1781</v>
      </c>
      <c r="B1077" s="9">
        <v>1</v>
      </c>
      <c r="C1077" s="9" t="s">
        <v>2721</v>
      </c>
    </row>
    <row r="1078" spans="1:3" ht="15.5" x14ac:dyDescent="0.35">
      <c r="A1078" s="11" t="s">
        <v>544</v>
      </c>
      <c r="B1078" s="9">
        <v>1</v>
      </c>
      <c r="C1078" s="9" t="s">
        <v>2738</v>
      </c>
    </row>
    <row r="1079" spans="1:3" ht="15.5" x14ac:dyDescent="0.35">
      <c r="A1079" s="11" t="s">
        <v>1837</v>
      </c>
      <c r="B1079" s="9">
        <v>1</v>
      </c>
      <c r="C1079" s="9" t="s">
        <v>2739</v>
      </c>
    </row>
    <row r="1080" spans="1:3" ht="15.5" x14ac:dyDescent="0.35">
      <c r="A1080" s="11" t="s">
        <v>1733</v>
      </c>
      <c r="B1080" s="9">
        <v>1</v>
      </c>
      <c r="C1080" s="9" t="s">
        <v>2020</v>
      </c>
    </row>
    <row r="1081" spans="1:3" ht="15.5" x14ac:dyDescent="0.35">
      <c r="A1081" s="11" t="s">
        <v>934</v>
      </c>
      <c r="B1081" s="9">
        <v>1</v>
      </c>
      <c r="C1081" s="9" t="s">
        <v>2642</v>
      </c>
    </row>
    <row r="1082" spans="1:3" ht="15.5" x14ac:dyDescent="0.35">
      <c r="A1082" s="11" t="s">
        <v>929</v>
      </c>
      <c r="B1082" s="9">
        <v>1</v>
      </c>
      <c r="C1082" s="9" t="s">
        <v>2666</v>
      </c>
    </row>
    <row r="1083" spans="1:3" ht="15.5" x14ac:dyDescent="0.35">
      <c r="A1083" s="11" t="s">
        <v>1728</v>
      </c>
      <c r="B1083" s="9">
        <v>1</v>
      </c>
      <c r="C1083" s="9" t="s">
        <v>2740</v>
      </c>
    </row>
    <row r="1084" spans="1:3" ht="15.5" x14ac:dyDescent="0.35">
      <c r="A1084" s="11" t="s">
        <v>1819</v>
      </c>
      <c r="B1084" s="9">
        <v>1</v>
      </c>
      <c r="C1084" s="9" t="s">
        <v>2741</v>
      </c>
    </row>
    <row r="1085" spans="1:3" ht="15.5" x14ac:dyDescent="0.35">
      <c r="A1085" s="11" t="s">
        <v>958</v>
      </c>
      <c r="B1085" s="9">
        <v>1</v>
      </c>
      <c r="C1085" s="9" t="s">
        <v>2742</v>
      </c>
    </row>
    <row r="1086" spans="1:3" ht="15.5" x14ac:dyDescent="0.35">
      <c r="A1086" s="11" t="s">
        <v>1707</v>
      </c>
      <c r="B1086" s="9">
        <v>1</v>
      </c>
      <c r="C1086" s="9" t="s">
        <v>2642</v>
      </c>
    </row>
    <row r="1087" spans="1:3" ht="15.5" x14ac:dyDescent="0.35">
      <c r="A1087" s="11" t="s">
        <v>972</v>
      </c>
      <c r="B1087" s="9">
        <v>1</v>
      </c>
      <c r="C1087" s="9" t="s">
        <v>2743</v>
      </c>
    </row>
    <row r="1088" spans="1:3" ht="15.5" x14ac:dyDescent="0.35">
      <c r="A1088" s="11" t="s">
        <v>1678</v>
      </c>
      <c r="B1088" s="9">
        <v>1</v>
      </c>
      <c r="C1088" s="9" t="s">
        <v>2744</v>
      </c>
    </row>
    <row r="1089" spans="1:3" ht="15.5" x14ac:dyDescent="0.35">
      <c r="A1089" s="11" t="s">
        <v>1659</v>
      </c>
      <c r="B1089" s="9">
        <v>1</v>
      </c>
      <c r="C1089" s="9" t="s">
        <v>2745</v>
      </c>
    </row>
    <row r="1090" spans="1:3" ht="15.5" x14ac:dyDescent="0.35">
      <c r="A1090" s="11" t="s">
        <v>580</v>
      </c>
      <c r="B1090" s="9">
        <v>1</v>
      </c>
      <c r="C1090" s="9" t="s">
        <v>2044</v>
      </c>
    </row>
    <row r="1091" spans="1:3" ht="15.5" x14ac:dyDescent="0.35">
      <c r="A1091" s="11" t="s">
        <v>930</v>
      </c>
      <c r="B1091" s="9">
        <v>1</v>
      </c>
      <c r="C1091" s="9" t="s">
        <v>2621</v>
      </c>
    </row>
    <row r="1092" spans="1:3" ht="15.5" x14ac:dyDescent="0.35">
      <c r="A1092" s="11" t="s">
        <v>1836</v>
      </c>
      <c r="B1092" s="9">
        <v>1</v>
      </c>
      <c r="C1092" s="9" t="s">
        <v>2716</v>
      </c>
    </row>
    <row r="1093" spans="1:3" ht="15.5" x14ac:dyDescent="0.35">
      <c r="A1093" s="11" t="s">
        <v>1616</v>
      </c>
      <c r="B1093" s="9">
        <v>1</v>
      </c>
      <c r="C1093" s="9" t="s">
        <v>2746</v>
      </c>
    </row>
    <row r="1094" spans="1:3" ht="15.5" x14ac:dyDescent="0.35">
      <c r="A1094" s="11" t="s">
        <v>901</v>
      </c>
      <c r="B1094" s="9">
        <v>1</v>
      </c>
      <c r="C1094" s="9" t="s">
        <v>2747</v>
      </c>
    </row>
    <row r="1095" spans="1:3" ht="15.5" x14ac:dyDescent="0.35">
      <c r="A1095" s="11" t="s">
        <v>1725</v>
      </c>
      <c r="B1095" s="9">
        <v>1</v>
      </c>
      <c r="C1095" s="9" t="s">
        <v>2748</v>
      </c>
    </row>
    <row r="1096" spans="1:3" ht="15.5" x14ac:dyDescent="0.35">
      <c r="A1096" s="11" t="s">
        <v>1782</v>
      </c>
      <c r="B1096" s="9">
        <v>1</v>
      </c>
      <c r="C1096" s="9" t="s">
        <v>2058</v>
      </c>
    </row>
    <row r="1097" spans="1:3" ht="15.5" x14ac:dyDescent="0.35">
      <c r="A1097" s="11" t="s">
        <v>989</v>
      </c>
      <c r="B1097" s="9">
        <v>1</v>
      </c>
      <c r="C1097" s="9" t="s">
        <v>2749</v>
      </c>
    </row>
    <row r="1098" spans="1:3" ht="15.5" x14ac:dyDescent="0.35">
      <c r="A1098" s="11" t="s">
        <v>478</v>
      </c>
      <c r="B1098" s="9">
        <v>1</v>
      </c>
      <c r="C1098" s="9" t="s">
        <v>2750</v>
      </c>
    </row>
    <row r="1099" spans="1:3" ht="15.5" x14ac:dyDescent="0.35">
      <c r="A1099" s="11" t="s">
        <v>1850</v>
      </c>
      <c r="B1099" s="9">
        <v>1</v>
      </c>
      <c r="C1099" s="9" t="s">
        <v>2700</v>
      </c>
    </row>
    <row r="1100" spans="1:3" ht="15.5" x14ac:dyDescent="0.35">
      <c r="A1100" s="11" t="s">
        <v>1676</v>
      </c>
      <c r="B1100" s="9">
        <v>1</v>
      </c>
      <c r="C1100" s="9" t="s">
        <v>2751</v>
      </c>
    </row>
    <row r="1101" spans="1:3" ht="15.5" x14ac:dyDescent="0.35">
      <c r="A1101" s="11" t="s">
        <v>1735</v>
      </c>
      <c r="B1101" s="9">
        <v>1</v>
      </c>
      <c r="C1101" s="9" t="s">
        <v>2733</v>
      </c>
    </row>
    <row r="1102" spans="1:3" ht="15.5" x14ac:dyDescent="0.35">
      <c r="A1102" s="11" t="s">
        <v>1793</v>
      </c>
      <c r="B1102" s="9">
        <v>1</v>
      </c>
      <c r="C1102" s="9" t="s">
        <v>2752</v>
      </c>
    </row>
    <row r="1103" spans="1:3" ht="15.5" x14ac:dyDescent="0.35">
      <c r="A1103" s="11" t="s">
        <v>1672</v>
      </c>
      <c r="B1103" s="9">
        <v>1</v>
      </c>
      <c r="C1103" s="9" t="s">
        <v>2753</v>
      </c>
    </row>
    <row r="1104" spans="1:3" ht="15.5" x14ac:dyDescent="0.35">
      <c r="A1104" s="11" t="s">
        <v>920</v>
      </c>
      <c r="B1104" s="9">
        <v>1</v>
      </c>
      <c r="C1104" s="9" t="s">
        <v>2753</v>
      </c>
    </row>
    <row r="1105" spans="1:3" ht="15.5" x14ac:dyDescent="0.35">
      <c r="A1105" s="11" t="s">
        <v>946</v>
      </c>
      <c r="B1105" s="9">
        <v>1</v>
      </c>
      <c r="C1105" s="9" t="s">
        <v>2642</v>
      </c>
    </row>
    <row r="1106" spans="1:3" ht="15.5" x14ac:dyDescent="0.35">
      <c r="A1106" s="11" t="s">
        <v>973</v>
      </c>
      <c r="B1106" s="9">
        <v>1</v>
      </c>
      <c r="C1106" s="9" t="s">
        <v>2754</v>
      </c>
    </row>
    <row r="1107" spans="1:3" ht="15.5" x14ac:dyDescent="0.35">
      <c r="A1107" s="11" t="s">
        <v>1766</v>
      </c>
      <c r="B1107" s="9">
        <v>1</v>
      </c>
      <c r="C1107" s="9" t="s">
        <v>2755</v>
      </c>
    </row>
    <row r="1108" spans="1:3" ht="15.5" x14ac:dyDescent="0.35">
      <c r="A1108" s="11" t="s">
        <v>1698</v>
      </c>
      <c r="B1108" s="9">
        <v>1</v>
      </c>
      <c r="C1108" s="9" t="s">
        <v>2756</v>
      </c>
    </row>
    <row r="1109" spans="1:3" ht="15.5" x14ac:dyDescent="0.35">
      <c r="A1109" s="11" t="s">
        <v>561</v>
      </c>
      <c r="B1109" s="9">
        <v>1</v>
      </c>
      <c r="C1109" s="9" t="s">
        <v>2733</v>
      </c>
    </row>
    <row r="1110" spans="1:3" ht="15.5" x14ac:dyDescent="0.35">
      <c r="A1110" s="11" t="s">
        <v>598</v>
      </c>
      <c r="B1110" s="9">
        <v>1</v>
      </c>
      <c r="C1110" s="9" t="s">
        <v>2757</v>
      </c>
    </row>
    <row r="1111" spans="1:3" ht="15.5" x14ac:dyDescent="0.35">
      <c r="A1111" s="11" t="s">
        <v>966</v>
      </c>
      <c r="B1111" s="9">
        <v>1</v>
      </c>
      <c r="C1111" s="9" t="s">
        <v>2758</v>
      </c>
    </row>
    <row r="1112" spans="1:3" ht="15.5" x14ac:dyDescent="0.35">
      <c r="A1112" s="11" t="s">
        <v>1001</v>
      </c>
      <c r="B1112" s="9">
        <v>1</v>
      </c>
      <c r="C1112" s="9" t="s">
        <v>2759</v>
      </c>
    </row>
    <row r="1113" spans="1:3" ht="15.5" x14ac:dyDescent="0.35">
      <c r="A1113" s="11" t="s">
        <v>940</v>
      </c>
      <c r="B1113" s="9">
        <v>1</v>
      </c>
      <c r="C1113" s="9" t="s">
        <v>2760</v>
      </c>
    </row>
    <row r="1114" spans="1:3" ht="15.5" x14ac:dyDescent="0.35">
      <c r="A1114" s="11" t="s">
        <v>599</v>
      </c>
      <c r="B1114" s="9">
        <v>1</v>
      </c>
      <c r="C1114" s="9" t="s">
        <v>2761</v>
      </c>
    </row>
    <row r="1115" spans="1:3" ht="15.5" x14ac:dyDescent="0.35">
      <c r="A1115" s="11" t="s">
        <v>1471</v>
      </c>
      <c r="B1115" s="9">
        <v>1</v>
      </c>
      <c r="C1115" s="9" t="s">
        <v>2762</v>
      </c>
    </row>
    <row r="1116" spans="1:3" ht="15.5" x14ac:dyDescent="0.35">
      <c r="A1116" s="11" t="s">
        <v>1817</v>
      </c>
      <c r="B1116" s="9">
        <v>1</v>
      </c>
      <c r="C1116" s="9" t="s">
        <v>2763</v>
      </c>
    </row>
    <row r="1117" spans="1:3" ht="15.5" x14ac:dyDescent="0.35">
      <c r="A1117" s="11" t="s">
        <v>1729</v>
      </c>
      <c r="B1117" s="9">
        <v>1</v>
      </c>
      <c r="C1117" s="9" t="s">
        <v>2764</v>
      </c>
    </row>
    <row r="1118" spans="1:3" ht="15.5" x14ac:dyDescent="0.35">
      <c r="A1118" s="11" t="s">
        <v>1822</v>
      </c>
      <c r="B1118" s="9">
        <v>1</v>
      </c>
      <c r="C1118" s="9" t="s">
        <v>2500</v>
      </c>
    </row>
    <row r="1119" spans="1:3" ht="15.5" x14ac:dyDescent="0.35">
      <c r="A1119" s="11" t="s">
        <v>495</v>
      </c>
      <c r="B1119" s="9">
        <v>1</v>
      </c>
      <c r="C1119" s="9" t="s">
        <v>2765</v>
      </c>
    </row>
    <row r="1120" spans="1:3" ht="15.5" x14ac:dyDescent="0.35">
      <c r="A1120" s="11" t="s">
        <v>1829</v>
      </c>
      <c r="B1120" s="9">
        <v>1</v>
      </c>
      <c r="C1120" s="9" t="s">
        <v>2766</v>
      </c>
    </row>
    <row r="1121" spans="1:3" ht="15.5" x14ac:dyDescent="0.35">
      <c r="A1121" s="11" t="s">
        <v>1768</v>
      </c>
      <c r="B1121" s="9">
        <v>1</v>
      </c>
      <c r="C1121" s="9" t="s">
        <v>2701</v>
      </c>
    </row>
    <row r="1122" spans="1:3" ht="15.5" x14ac:dyDescent="0.35">
      <c r="A1122" s="11" t="s">
        <v>1127</v>
      </c>
      <c r="B1122" s="9">
        <v>1</v>
      </c>
      <c r="C1122" s="9" t="s">
        <v>2355</v>
      </c>
    </row>
    <row r="1123" spans="1:3" ht="15.5" x14ac:dyDescent="0.35">
      <c r="A1123" s="11" t="s">
        <v>1704</v>
      </c>
      <c r="B1123" s="9">
        <v>1</v>
      </c>
      <c r="C1123" s="9" t="s">
        <v>2767</v>
      </c>
    </row>
    <row r="1124" spans="1:3" ht="15.5" x14ac:dyDescent="0.35">
      <c r="A1124" s="11" t="s">
        <v>1726</v>
      </c>
      <c r="B1124" s="9">
        <v>1</v>
      </c>
      <c r="C1124" s="9" t="s">
        <v>2768</v>
      </c>
    </row>
    <row r="1125" spans="1:3" ht="15.5" x14ac:dyDescent="0.35">
      <c r="A1125" s="11" t="s">
        <v>964</v>
      </c>
      <c r="B1125" s="9">
        <v>1</v>
      </c>
      <c r="C1125" s="9" t="s">
        <v>2769</v>
      </c>
    </row>
    <row r="1126" spans="1:3" ht="15.5" x14ac:dyDescent="0.35">
      <c r="A1126" s="11" t="s">
        <v>1650</v>
      </c>
      <c r="B1126" s="9">
        <v>1</v>
      </c>
      <c r="C1126" s="9" t="s">
        <v>2770</v>
      </c>
    </row>
    <row r="1127" spans="1:3" ht="15.5" x14ac:dyDescent="0.35">
      <c r="A1127" s="11" t="s">
        <v>476</v>
      </c>
      <c r="B1127" s="9">
        <v>1</v>
      </c>
      <c r="C1127" s="9" t="s">
        <v>2771</v>
      </c>
    </row>
    <row r="1128" spans="1:3" ht="15.5" x14ac:dyDescent="0.35">
      <c r="A1128" s="11" t="s">
        <v>1645</v>
      </c>
      <c r="B1128" s="9">
        <v>1</v>
      </c>
      <c r="C1128" s="9" t="s">
        <v>2662</v>
      </c>
    </row>
    <row r="1129" spans="1:3" ht="15.5" x14ac:dyDescent="0.35">
      <c r="A1129" s="11" t="s">
        <v>1709</v>
      </c>
      <c r="B1129" s="9">
        <v>1</v>
      </c>
      <c r="C1129" s="9" t="s">
        <v>2772</v>
      </c>
    </row>
    <row r="1130" spans="1:3" ht="15.5" x14ac:dyDescent="0.35">
      <c r="A1130" s="11" t="s">
        <v>1708</v>
      </c>
      <c r="B1130" s="9">
        <v>1</v>
      </c>
      <c r="C1130" s="9" t="s">
        <v>2751</v>
      </c>
    </row>
    <row r="1131" spans="1:3" ht="15.5" x14ac:dyDescent="0.35">
      <c r="A1131" s="11" t="s">
        <v>1693</v>
      </c>
      <c r="B1131" s="9">
        <v>1</v>
      </c>
      <c r="C1131" s="9" t="s">
        <v>2662</v>
      </c>
    </row>
    <row r="1132" spans="1:3" ht="15.5" x14ac:dyDescent="0.35">
      <c r="A1132" s="11" t="s">
        <v>960</v>
      </c>
      <c r="B1132" s="9">
        <v>1</v>
      </c>
      <c r="C1132" s="9" t="s">
        <v>2773</v>
      </c>
    </row>
    <row r="1133" spans="1:3" ht="15.5" x14ac:dyDescent="0.35">
      <c r="A1133" s="11" t="s">
        <v>952</v>
      </c>
      <c r="B1133" s="9">
        <v>1</v>
      </c>
      <c r="C1133" s="9" t="s">
        <v>2666</v>
      </c>
    </row>
    <row r="1134" spans="1:3" ht="15.5" x14ac:dyDescent="0.35">
      <c r="A1134" s="11" t="s">
        <v>1661</v>
      </c>
      <c r="B1134" s="9">
        <v>1</v>
      </c>
      <c r="C1134" s="9" t="s">
        <v>2774</v>
      </c>
    </row>
    <row r="1135" spans="1:3" ht="15.5" x14ac:dyDescent="0.35">
      <c r="A1135" s="11" t="s">
        <v>935</v>
      </c>
      <c r="B1135" s="9">
        <v>1</v>
      </c>
      <c r="C1135" s="9" t="s">
        <v>2775</v>
      </c>
    </row>
    <row r="1136" spans="1:3" ht="15.5" x14ac:dyDescent="0.35">
      <c r="A1136" s="11" t="s">
        <v>1751</v>
      </c>
      <c r="B1136" s="9">
        <v>1</v>
      </c>
      <c r="C1136" s="9" t="s">
        <v>2776</v>
      </c>
    </row>
    <row r="1137" spans="1:3" ht="15.5" x14ac:dyDescent="0.35">
      <c r="A1137" s="11" t="s">
        <v>1751</v>
      </c>
      <c r="B1137" s="9">
        <v>2</v>
      </c>
      <c r="C1137" s="9" t="s">
        <v>2642</v>
      </c>
    </row>
    <row r="1138" spans="1:3" ht="15.5" x14ac:dyDescent="0.35">
      <c r="A1138" s="11" t="s">
        <v>1715</v>
      </c>
      <c r="B1138" s="9">
        <v>1</v>
      </c>
      <c r="C1138" s="9" t="s">
        <v>2774</v>
      </c>
    </row>
    <row r="1139" spans="1:3" ht="15.5" x14ac:dyDescent="0.35">
      <c r="A1139" s="11" t="s">
        <v>1956</v>
      </c>
      <c r="B1139" s="9">
        <v>1</v>
      </c>
      <c r="C1139" s="9" t="s">
        <v>2777</v>
      </c>
    </row>
    <row r="1140" spans="1:3" ht="15.5" x14ac:dyDescent="0.35">
      <c r="A1140" s="11" t="s">
        <v>1085</v>
      </c>
      <c r="B1140" s="9">
        <v>1</v>
      </c>
      <c r="C1140" s="9" t="s">
        <v>2778</v>
      </c>
    </row>
    <row r="1141" spans="1:3" ht="15.5" x14ac:dyDescent="0.35">
      <c r="A1141" s="11" t="s">
        <v>1770</v>
      </c>
      <c r="B1141" s="9">
        <v>1</v>
      </c>
      <c r="C1141" s="9" t="s">
        <v>2779</v>
      </c>
    </row>
    <row r="1142" spans="1:3" ht="15.5" x14ac:dyDescent="0.35">
      <c r="A1142" s="11" t="s">
        <v>1738</v>
      </c>
      <c r="B1142" s="9">
        <v>1</v>
      </c>
      <c r="C1142" s="9" t="s">
        <v>2642</v>
      </c>
    </row>
    <row r="1143" spans="1:3" ht="15.5" x14ac:dyDescent="0.35">
      <c r="A1143" s="11" t="s">
        <v>1695</v>
      </c>
      <c r="B1143" s="9">
        <v>1</v>
      </c>
      <c r="C1143" s="9" t="s">
        <v>2642</v>
      </c>
    </row>
    <row r="1144" spans="1:3" ht="15.5" x14ac:dyDescent="0.35">
      <c r="A1144" s="11" t="s">
        <v>542</v>
      </c>
      <c r="B1144" s="9">
        <v>1</v>
      </c>
      <c r="C1144" s="9" t="s">
        <v>2766</v>
      </c>
    </row>
    <row r="1145" spans="1:3" ht="15.5" x14ac:dyDescent="0.35">
      <c r="A1145" s="11" t="s">
        <v>910</v>
      </c>
      <c r="B1145" s="9">
        <v>1</v>
      </c>
      <c r="C1145" s="9" t="s">
        <v>2780</v>
      </c>
    </row>
    <row r="1146" spans="1:3" ht="15.5" x14ac:dyDescent="0.35">
      <c r="A1146" s="11" t="s">
        <v>1712</v>
      </c>
      <c r="B1146" s="9">
        <v>1</v>
      </c>
      <c r="C1146" s="9" t="s">
        <v>2767</v>
      </c>
    </row>
    <row r="1147" spans="1:3" ht="15.5" x14ac:dyDescent="0.35">
      <c r="A1147" s="11" t="s">
        <v>1720</v>
      </c>
      <c r="B1147" s="9">
        <v>1</v>
      </c>
      <c r="C1147" s="9" t="s">
        <v>2751</v>
      </c>
    </row>
    <row r="1148" spans="1:3" ht="15.5" x14ac:dyDescent="0.35">
      <c r="A1148" s="11" t="s">
        <v>994</v>
      </c>
      <c r="B1148" s="9">
        <v>1</v>
      </c>
      <c r="C1148" s="9" t="s">
        <v>2781</v>
      </c>
    </row>
    <row r="1149" spans="1:3" ht="15.5" x14ac:dyDescent="0.35">
      <c r="A1149" s="11" t="s">
        <v>1867</v>
      </c>
      <c r="B1149" s="9">
        <v>1</v>
      </c>
      <c r="C1149" s="9" t="s">
        <v>2782</v>
      </c>
    </row>
    <row r="1150" spans="1:3" ht="15.5" x14ac:dyDescent="0.35">
      <c r="A1150" s="11" t="s">
        <v>917</v>
      </c>
      <c r="B1150" s="9">
        <v>1</v>
      </c>
      <c r="C1150" s="9" t="s">
        <v>2783</v>
      </c>
    </row>
    <row r="1151" spans="1:3" ht="15.5" x14ac:dyDescent="0.35">
      <c r="A1151" s="11" t="s">
        <v>1677</v>
      </c>
      <c r="B1151" s="9">
        <v>1</v>
      </c>
      <c r="C1151" s="9" t="s">
        <v>2784</v>
      </c>
    </row>
    <row r="1152" spans="1:3" ht="15.5" x14ac:dyDescent="0.35">
      <c r="A1152" s="11" t="s">
        <v>1656</v>
      </c>
      <c r="B1152" s="9">
        <v>1</v>
      </c>
      <c r="C1152" s="9" t="s">
        <v>2785</v>
      </c>
    </row>
    <row r="1153" spans="1:3" ht="15.5" x14ac:dyDescent="0.35">
      <c r="A1153" s="11" t="s">
        <v>595</v>
      </c>
      <c r="B1153" s="9">
        <v>1</v>
      </c>
      <c r="C1153" s="9" t="s">
        <v>2701</v>
      </c>
    </row>
    <row r="1154" spans="1:3" ht="15.5" x14ac:dyDescent="0.35">
      <c r="A1154" s="11" t="s">
        <v>997</v>
      </c>
      <c r="B1154" s="9">
        <v>1</v>
      </c>
      <c r="C1154" s="9" t="s">
        <v>2786</v>
      </c>
    </row>
    <row r="1155" spans="1:3" ht="15.5" x14ac:dyDescent="0.35">
      <c r="A1155" s="11" t="s">
        <v>1739</v>
      </c>
      <c r="B1155" s="9">
        <v>1</v>
      </c>
      <c r="C1155" s="9" t="s">
        <v>2516</v>
      </c>
    </row>
    <row r="1156" spans="1:3" ht="15.5" x14ac:dyDescent="0.35">
      <c r="A1156" s="11" t="s">
        <v>1701</v>
      </c>
      <c r="B1156" s="9">
        <v>1</v>
      </c>
      <c r="C1156" s="9" t="s">
        <v>2787</v>
      </c>
    </row>
    <row r="1157" spans="1:3" ht="15.5" x14ac:dyDescent="0.35">
      <c r="A1157" s="11" t="s">
        <v>1721</v>
      </c>
      <c r="B1157" s="9">
        <v>1</v>
      </c>
      <c r="C1157" s="9" t="s">
        <v>2788</v>
      </c>
    </row>
    <row r="1158" spans="1:3" ht="15.5" x14ac:dyDescent="0.35">
      <c r="A1158" s="11" t="s">
        <v>1826</v>
      </c>
      <c r="B1158" s="9">
        <v>1</v>
      </c>
      <c r="C1158" s="9" t="s">
        <v>2789</v>
      </c>
    </row>
    <row r="1159" spans="1:3" ht="15.5" x14ac:dyDescent="0.35">
      <c r="A1159" s="11" t="s">
        <v>1838</v>
      </c>
      <c r="B1159" s="9">
        <v>1</v>
      </c>
      <c r="C1159" s="9" t="s">
        <v>2721</v>
      </c>
    </row>
    <row r="1160" spans="1:3" ht="15.5" x14ac:dyDescent="0.35">
      <c r="A1160" s="11" t="s">
        <v>1813</v>
      </c>
      <c r="B1160" s="9">
        <v>1</v>
      </c>
      <c r="C1160" s="9" t="s">
        <v>2548</v>
      </c>
    </row>
    <row r="1161" spans="1:3" ht="15.5" x14ac:dyDescent="0.35">
      <c r="A1161" s="11" t="s">
        <v>536</v>
      </c>
      <c r="B1161" s="9">
        <v>1</v>
      </c>
      <c r="C1161" s="9" t="s">
        <v>2790</v>
      </c>
    </row>
    <row r="1162" spans="1:3" ht="15.5" x14ac:dyDescent="0.35">
      <c r="A1162" s="11" t="s">
        <v>603</v>
      </c>
      <c r="B1162" s="9">
        <v>1</v>
      </c>
      <c r="C1162" s="9" t="s">
        <v>2791</v>
      </c>
    </row>
    <row r="1163" spans="1:3" ht="15.5" x14ac:dyDescent="0.35">
      <c r="A1163" s="11" t="s">
        <v>1858</v>
      </c>
      <c r="B1163" s="9">
        <v>1</v>
      </c>
      <c r="C1163" s="9" t="s">
        <v>2792</v>
      </c>
    </row>
    <row r="1164" spans="1:3" ht="15.5" x14ac:dyDescent="0.35">
      <c r="A1164" s="11" t="s">
        <v>963</v>
      </c>
      <c r="B1164" s="9">
        <v>1</v>
      </c>
      <c r="C1164" s="9" t="s">
        <v>2793</v>
      </c>
    </row>
    <row r="1165" spans="1:3" ht="15.5" x14ac:dyDescent="0.35">
      <c r="A1165" s="11" t="s">
        <v>1472</v>
      </c>
      <c r="B1165" s="9">
        <v>1</v>
      </c>
      <c r="C1165" s="9" t="s">
        <v>2794</v>
      </c>
    </row>
    <row r="1166" spans="1:3" ht="15.5" x14ac:dyDescent="0.35">
      <c r="A1166" s="11" t="s">
        <v>1617</v>
      </c>
      <c r="B1166" s="9">
        <v>1</v>
      </c>
      <c r="C1166" s="9" t="s">
        <v>2726</v>
      </c>
    </row>
    <row r="1167" spans="1:3" ht="15.5" x14ac:dyDescent="0.35">
      <c r="A1167" s="11" t="s">
        <v>1583</v>
      </c>
      <c r="B1167" s="9">
        <v>1</v>
      </c>
      <c r="C1167" s="9" t="s">
        <v>2795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8"/>
  <sheetViews>
    <sheetView zoomScale="55" zoomScaleNormal="55" workbookViewId="0">
      <pane ySplit="1" topLeftCell="A2" activePane="bottomLeft" state="frozen"/>
      <selection pane="bottomLeft" activeCell="J60" sqref="J60:J61"/>
    </sheetView>
  </sheetViews>
  <sheetFormatPr baseColWidth="10" defaultColWidth="10.81640625" defaultRowHeight="14.5" x14ac:dyDescent="0.35"/>
  <cols>
    <col min="1" max="1" width="10.81640625" style="5"/>
    <col min="2" max="3" width="10.81640625" style="31"/>
    <col min="4" max="4" width="13.453125" style="31" customWidth="1"/>
    <col min="5" max="5" width="7.453125" style="91" customWidth="1"/>
    <col min="6" max="6" width="9.7265625" style="32" customWidth="1"/>
    <col min="7" max="7" width="36.54296875" style="31" customWidth="1"/>
    <col min="8" max="8" width="50.1796875" style="35" hidden="1" customWidth="1"/>
    <col min="9" max="9" width="16.81640625" style="31" customWidth="1"/>
    <col min="10" max="10" width="18.7265625" style="5" customWidth="1"/>
    <col min="11" max="11" width="18" style="116" bestFit="1" customWidth="1"/>
    <col min="12" max="12" width="22" style="33" bestFit="1" customWidth="1"/>
    <col min="13" max="13" width="27.7265625" style="33" bestFit="1" customWidth="1"/>
    <col min="14" max="14" width="16.81640625" style="33" customWidth="1"/>
    <col min="15" max="15" width="10.81640625" style="32" customWidth="1"/>
    <col min="16" max="16" width="10.81640625" style="51" customWidth="1"/>
    <col min="17" max="17" width="10.81640625" style="5" customWidth="1"/>
    <col min="18" max="20" width="10.81640625" style="34" customWidth="1"/>
    <col min="21" max="21" width="13.54296875" style="5" customWidth="1"/>
    <col min="22" max="22" width="13.1796875" style="5" customWidth="1"/>
    <col min="23" max="23" width="10.81640625" style="31" customWidth="1"/>
    <col min="24" max="24" width="16.1796875" style="31" customWidth="1"/>
    <col min="25" max="25" width="3.81640625" style="41" customWidth="1"/>
    <col min="26" max="26" width="4.453125" style="45" customWidth="1"/>
    <col min="27" max="27" width="4.54296875" style="45" customWidth="1"/>
    <col min="28" max="28" width="6" style="45" customWidth="1"/>
    <col min="29" max="29" width="4.54296875" style="45" customWidth="1"/>
    <col min="30" max="30" width="4.1796875" style="45" customWidth="1"/>
    <col min="31" max="31" width="4.54296875" style="45" customWidth="1"/>
    <col min="32" max="32" width="5.81640625" style="45" customWidth="1"/>
    <col min="33" max="34" width="4.453125" style="45" customWidth="1"/>
    <col min="35" max="36" width="4" style="45" customWidth="1"/>
    <col min="37" max="37" width="5.453125" style="5" customWidth="1"/>
    <col min="38" max="38" width="6.1796875" style="41" customWidth="1"/>
    <col min="39" max="41" width="5.453125" style="35" customWidth="1"/>
    <col min="42" max="43" width="5.1796875" style="35" customWidth="1"/>
    <col min="44" max="45" width="4.453125" style="5" customWidth="1"/>
    <col min="46" max="46" width="11.453125" style="45" customWidth="1"/>
    <col min="47" max="47" width="10.81640625" style="31"/>
    <col min="48" max="48" width="10.81640625" style="5"/>
    <col min="49" max="49" width="10.81640625" style="90"/>
    <col min="50" max="16384" width="10.81640625" style="5"/>
  </cols>
  <sheetData>
    <row r="1" spans="1:16383" s="4" customFormat="1" ht="60.65" customHeight="1" x14ac:dyDescent="0.35">
      <c r="A1" s="2" t="s">
        <v>15</v>
      </c>
      <c r="B1" s="2" t="s">
        <v>0</v>
      </c>
      <c r="C1" s="2" t="s">
        <v>78</v>
      </c>
      <c r="D1" s="2" t="s">
        <v>206</v>
      </c>
      <c r="E1" s="2" t="s">
        <v>3190</v>
      </c>
      <c r="F1" s="2" t="s">
        <v>3438</v>
      </c>
      <c r="G1" s="2" t="s">
        <v>79</v>
      </c>
      <c r="H1" s="94" t="s">
        <v>3862</v>
      </c>
      <c r="I1" s="2" t="s">
        <v>16</v>
      </c>
      <c r="J1" s="2" t="s">
        <v>17</v>
      </c>
      <c r="K1" s="12" t="s">
        <v>18</v>
      </c>
      <c r="L1" s="12" t="s">
        <v>19</v>
      </c>
      <c r="M1" s="12" t="s">
        <v>3880</v>
      </c>
      <c r="N1" s="12" t="s">
        <v>287</v>
      </c>
      <c r="O1" s="13" t="s">
        <v>20</v>
      </c>
      <c r="P1" s="14" t="s">
        <v>21</v>
      </c>
      <c r="Q1" s="2" t="s">
        <v>3605</v>
      </c>
      <c r="R1" s="3" t="s">
        <v>22</v>
      </c>
      <c r="S1" s="3" t="s">
        <v>23</v>
      </c>
      <c r="T1" s="3" t="s">
        <v>24</v>
      </c>
      <c r="U1" s="2" t="s">
        <v>25</v>
      </c>
      <c r="V1" s="2" t="s">
        <v>26</v>
      </c>
      <c r="W1" s="2" t="s">
        <v>3606</v>
      </c>
      <c r="X1" s="2" t="s">
        <v>27</v>
      </c>
      <c r="Y1" s="40"/>
      <c r="Z1" s="77" t="s">
        <v>63</v>
      </c>
      <c r="AA1" s="77" t="s">
        <v>1453</v>
      </c>
      <c r="AB1" s="77" t="s">
        <v>69</v>
      </c>
      <c r="AC1" s="77" t="s">
        <v>30</v>
      </c>
      <c r="AD1" s="77" t="s">
        <v>591</v>
      </c>
      <c r="AE1" s="77" t="s">
        <v>570</v>
      </c>
      <c r="AF1" s="77" t="s">
        <v>1162</v>
      </c>
      <c r="AG1" s="77" t="s">
        <v>3222</v>
      </c>
      <c r="AH1" s="77" t="s">
        <v>3225</v>
      </c>
      <c r="AI1" s="77" t="s">
        <v>3224</v>
      </c>
      <c r="AJ1" s="77" t="s">
        <v>3226</v>
      </c>
      <c r="AL1" s="40"/>
      <c r="AM1" s="77" t="s">
        <v>655</v>
      </c>
      <c r="AN1" s="77" t="s">
        <v>1597</v>
      </c>
      <c r="AO1" s="77" t="s">
        <v>251</v>
      </c>
      <c r="AP1" s="77" t="s">
        <v>3228</v>
      </c>
      <c r="AQ1" s="77" t="s">
        <v>836</v>
      </c>
      <c r="AT1" s="127" t="s">
        <v>3894</v>
      </c>
      <c r="AU1" s="4" t="s">
        <v>3425</v>
      </c>
      <c r="AW1" s="89" t="s">
        <v>3839</v>
      </c>
    </row>
    <row r="2" spans="1:16383" ht="43.5" x14ac:dyDescent="0.35">
      <c r="A2" s="25" t="s">
        <v>1858</v>
      </c>
      <c r="B2" s="15" t="s">
        <v>8</v>
      </c>
      <c r="C2" s="15" t="s">
        <v>1007</v>
      </c>
      <c r="D2" s="15" t="s">
        <v>2967</v>
      </c>
      <c r="E2" s="72">
        <v>46500</v>
      </c>
      <c r="F2" s="15">
        <v>46128</v>
      </c>
      <c r="G2" s="15" t="e">
        <f>INDEX(#REF!,MATCH(A2,#REF!,0),12)</f>
        <v>#REF!</v>
      </c>
      <c r="H2" s="44"/>
      <c r="I2" s="15" t="s">
        <v>1859</v>
      </c>
      <c r="J2" s="7" t="s">
        <v>2832</v>
      </c>
      <c r="K2" s="121">
        <v>5374</v>
      </c>
      <c r="L2" s="145">
        <v>200000</v>
      </c>
      <c r="M2" s="145">
        <v>-200000</v>
      </c>
      <c r="N2" s="15" t="e">
        <f>INDEX(#REF!,MATCH(A2,#REF!,0),82)</f>
        <v>#REF!</v>
      </c>
      <c r="O2" s="27">
        <v>243</v>
      </c>
      <c r="P2" s="27">
        <v>0</v>
      </c>
      <c r="Q2" s="27">
        <v>1793</v>
      </c>
      <c r="R2" s="29"/>
      <c r="S2" s="29">
        <v>143</v>
      </c>
      <c r="T2" s="29">
        <v>1650</v>
      </c>
      <c r="U2" s="27">
        <v>0</v>
      </c>
      <c r="V2" s="30">
        <v>44469</v>
      </c>
      <c r="W2" s="15" t="s">
        <v>30</v>
      </c>
      <c r="X2" s="15"/>
      <c r="Z2" s="42"/>
      <c r="AA2" s="42"/>
      <c r="AB2" s="42"/>
      <c r="AC2" s="42" t="s">
        <v>1620</v>
      </c>
      <c r="AD2" s="42"/>
      <c r="AE2" s="42"/>
      <c r="AF2" s="42"/>
      <c r="AG2" s="42"/>
      <c r="AH2" s="42"/>
      <c r="AI2" s="42"/>
      <c r="AJ2" s="42"/>
      <c r="AK2" s="5">
        <v>1</v>
      </c>
      <c r="AM2" s="44"/>
      <c r="AN2" s="44"/>
      <c r="AO2" s="44"/>
      <c r="AP2" s="44"/>
      <c r="AQ2" s="44"/>
      <c r="AR2" s="5">
        <v>0</v>
      </c>
      <c r="AU2" s="86" t="s">
        <v>3427</v>
      </c>
      <c r="AV2" s="75"/>
      <c r="AW2" s="5"/>
    </row>
    <row r="3" spans="1:16383" s="41" customFormat="1" ht="43.5" x14ac:dyDescent="0.35">
      <c r="A3" s="25" t="s">
        <v>1363</v>
      </c>
      <c r="B3" s="15" t="s">
        <v>3</v>
      </c>
      <c r="C3" s="15" t="s">
        <v>772</v>
      </c>
      <c r="D3" s="15" t="s">
        <v>3942</v>
      </c>
      <c r="E3" s="72">
        <v>41210</v>
      </c>
      <c r="F3" s="15">
        <v>41159</v>
      </c>
      <c r="G3" s="15" t="s">
        <v>3943</v>
      </c>
      <c r="I3" s="15" t="s">
        <v>3944</v>
      </c>
      <c r="J3" s="7" t="s">
        <v>1965</v>
      </c>
      <c r="K3" s="27">
        <v>13600.000000000002</v>
      </c>
      <c r="L3" s="145">
        <v>146689</v>
      </c>
      <c r="M3" s="154">
        <f>-L3</f>
        <v>-146689</v>
      </c>
      <c r="N3" s="15" t="s">
        <v>299</v>
      </c>
      <c r="O3" s="27">
        <v>364</v>
      </c>
      <c r="P3" s="27">
        <v>0</v>
      </c>
      <c r="Q3" s="27">
        <v>0</v>
      </c>
      <c r="R3" s="29">
        <v>0</v>
      </c>
      <c r="S3" s="29">
        <v>0</v>
      </c>
      <c r="T3" s="29">
        <v>0</v>
      </c>
      <c r="U3" s="27">
        <v>364</v>
      </c>
      <c r="V3" s="30">
        <v>44348</v>
      </c>
      <c r="W3" s="15" t="s">
        <v>30</v>
      </c>
      <c r="X3" s="15"/>
      <c r="Z3" s="42"/>
      <c r="AA3" s="42"/>
      <c r="AB3" s="42"/>
      <c r="AC3" s="42" t="s">
        <v>1620</v>
      </c>
      <c r="AD3" s="42"/>
      <c r="AE3" s="42"/>
      <c r="AF3" s="42"/>
      <c r="AG3" s="42"/>
      <c r="AH3" s="42"/>
      <c r="AI3" s="42"/>
      <c r="AJ3" s="42"/>
      <c r="AK3" s="5">
        <v>1</v>
      </c>
      <c r="AM3" s="44"/>
      <c r="AN3" s="44"/>
      <c r="AO3" s="44"/>
      <c r="AP3" s="44"/>
      <c r="AQ3" s="44"/>
      <c r="AR3" s="5">
        <v>0</v>
      </c>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spans="1:16383" s="41" customFormat="1" x14ac:dyDescent="0.35">
      <c r="B4" s="85"/>
      <c r="C4" s="85"/>
      <c r="D4" s="85"/>
      <c r="E4" s="91"/>
      <c r="F4" s="91"/>
      <c r="G4" s="85"/>
      <c r="H4" s="76"/>
      <c r="I4" s="85"/>
      <c r="K4" s="120"/>
      <c r="L4" s="131"/>
      <c r="M4" s="131"/>
      <c r="N4" s="131"/>
      <c r="O4" s="91"/>
      <c r="P4" s="132"/>
      <c r="R4" s="133"/>
      <c r="S4" s="133"/>
      <c r="T4" s="133"/>
      <c r="W4" s="85"/>
      <c r="X4" s="85"/>
      <c r="Z4" s="1"/>
      <c r="AA4" s="1"/>
      <c r="AB4" s="1"/>
      <c r="AC4" s="1"/>
      <c r="AD4" s="1"/>
      <c r="AE4" s="1"/>
      <c r="AF4" s="1"/>
      <c r="AG4" s="1"/>
      <c r="AH4" s="1"/>
      <c r="AI4" s="1"/>
      <c r="AJ4" s="1"/>
      <c r="AM4" s="76"/>
      <c r="AN4" s="76"/>
      <c r="AO4" s="76"/>
      <c r="AP4" s="76"/>
      <c r="AQ4" s="76"/>
      <c r="AT4" s="1"/>
      <c r="AU4" s="85"/>
      <c r="AW4" s="134"/>
    </row>
    <row r="5" spans="1:16383" s="41" customFormat="1" x14ac:dyDescent="0.35">
      <c r="B5" s="85"/>
      <c r="C5" s="85"/>
      <c r="D5" s="85"/>
      <c r="E5" s="91"/>
      <c r="F5" s="91"/>
      <c r="G5" s="85"/>
      <c r="H5" s="76"/>
      <c r="I5" s="85"/>
      <c r="K5" s="131">
        <f>SUM(K2:K2)</f>
        <v>5374</v>
      </c>
      <c r="L5" s="131">
        <f>SUM(L2:L2)</f>
        <v>200000</v>
      </c>
      <c r="M5" s="131">
        <f>SUM(M2:M2)</f>
        <v>-200000</v>
      </c>
      <c r="N5" s="131">
        <f>O5+Q5+U5</f>
        <v>2036</v>
      </c>
      <c r="O5" s="120">
        <f t="shared" ref="O5:U5" si="0">SUM(O2:O2)</f>
        <v>243</v>
      </c>
      <c r="P5" s="120">
        <f t="shared" si="0"/>
        <v>0</v>
      </c>
      <c r="Q5" s="120">
        <f t="shared" si="0"/>
        <v>1793</v>
      </c>
      <c r="R5" s="120">
        <f t="shared" si="0"/>
        <v>0</v>
      </c>
      <c r="S5" s="120">
        <f t="shared" si="0"/>
        <v>143</v>
      </c>
      <c r="T5" s="120">
        <f t="shared" si="0"/>
        <v>1650</v>
      </c>
      <c r="U5" s="120">
        <f t="shared" si="0"/>
        <v>0</v>
      </c>
      <c r="W5" s="85"/>
      <c r="X5" s="85"/>
      <c r="Z5" s="1"/>
      <c r="AA5" s="1"/>
      <c r="AB5" s="1"/>
      <c r="AC5" s="1"/>
      <c r="AD5" s="1"/>
      <c r="AE5" s="1"/>
      <c r="AF5" s="1"/>
      <c r="AG5" s="1"/>
      <c r="AH5" s="1"/>
      <c r="AI5" s="1"/>
      <c r="AJ5" s="1"/>
      <c r="AM5" s="76"/>
      <c r="AN5" s="76"/>
      <c r="AO5" s="76"/>
      <c r="AP5" s="76"/>
      <c r="AQ5" s="76"/>
      <c r="AT5" s="1"/>
      <c r="AU5" s="85"/>
      <c r="AW5" s="134"/>
    </row>
    <row r="6" spans="1:16383" s="41" customFormat="1" x14ac:dyDescent="0.35">
      <c r="B6" s="85"/>
      <c r="C6" s="85"/>
      <c r="D6" s="85"/>
      <c r="E6" s="91"/>
      <c r="F6" s="91"/>
      <c r="G6" s="85"/>
      <c r="H6" s="76"/>
      <c r="I6" s="85"/>
      <c r="K6" s="120"/>
      <c r="L6" s="131"/>
      <c r="M6" s="131"/>
      <c r="N6" s="131"/>
      <c r="O6" s="91"/>
      <c r="P6" s="132"/>
      <c r="R6" s="133"/>
      <c r="S6" s="133"/>
      <c r="T6" s="133"/>
      <c r="W6" s="85"/>
      <c r="X6" s="85"/>
      <c r="Z6" s="1"/>
      <c r="AA6" s="1"/>
      <c r="AB6" s="1"/>
      <c r="AC6" s="1"/>
      <c r="AD6" s="1"/>
      <c r="AE6" s="1"/>
      <c r="AF6" s="1"/>
      <c r="AG6" s="1"/>
      <c r="AH6" s="1"/>
      <c r="AI6" s="1"/>
      <c r="AJ6" s="1"/>
      <c r="AM6" s="76"/>
      <c r="AN6" s="76"/>
      <c r="AO6" s="76"/>
      <c r="AP6" s="76"/>
      <c r="AQ6" s="76"/>
      <c r="AT6" s="1"/>
      <c r="AU6" s="85"/>
      <c r="AW6" s="134"/>
    </row>
    <row r="7" spans="1:16383" s="41" customFormat="1" x14ac:dyDescent="0.35">
      <c r="B7" s="85"/>
      <c r="C7" s="85"/>
      <c r="D7" s="85"/>
      <c r="E7" s="91"/>
      <c r="F7" s="91"/>
      <c r="G7" s="85"/>
      <c r="H7" s="76"/>
      <c r="I7" s="85"/>
      <c r="K7" s="120"/>
      <c r="P7" s="133"/>
      <c r="W7" s="85"/>
      <c r="X7" s="85"/>
      <c r="Z7" s="1"/>
      <c r="AA7" s="1"/>
      <c r="AB7" s="1"/>
      <c r="AC7" s="1"/>
      <c r="AD7" s="1"/>
      <c r="AE7" s="1"/>
      <c r="AF7" s="1"/>
      <c r="AG7" s="1"/>
      <c r="AH7" s="1"/>
      <c r="AI7" s="1"/>
      <c r="AJ7" s="1"/>
      <c r="AM7" s="76"/>
      <c r="AN7" s="76"/>
      <c r="AO7" s="76"/>
      <c r="AP7" s="76"/>
      <c r="AQ7" s="76"/>
      <c r="AT7" s="1"/>
      <c r="AU7" s="85"/>
      <c r="AW7" s="134"/>
    </row>
    <row r="8" spans="1:16383" s="41" customFormat="1" x14ac:dyDescent="0.35">
      <c r="B8" s="85"/>
      <c r="C8" s="85"/>
      <c r="D8" s="85"/>
      <c r="E8" s="93"/>
      <c r="F8" s="93"/>
      <c r="G8" s="135"/>
      <c r="H8" s="136"/>
      <c r="I8" s="135"/>
      <c r="K8" s="120"/>
      <c r="L8" s="131"/>
      <c r="M8" s="131"/>
      <c r="N8" s="131"/>
      <c r="O8" s="91"/>
      <c r="P8" s="132"/>
      <c r="R8" s="133"/>
      <c r="S8" s="133"/>
      <c r="T8" s="133"/>
      <c r="W8" s="85"/>
      <c r="X8" s="85"/>
      <c r="Z8" s="1"/>
      <c r="AA8" s="1"/>
      <c r="AB8" s="1"/>
      <c r="AC8" s="1"/>
      <c r="AD8" s="1"/>
      <c r="AE8" s="1"/>
      <c r="AF8" s="1"/>
      <c r="AG8" s="1"/>
      <c r="AH8" s="1"/>
      <c r="AI8" s="1"/>
      <c r="AJ8" s="1"/>
      <c r="AM8" s="76"/>
      <c r="AN8" s="76"/>
      <c r="AO8" s="76"/>
      <c r="AP8" s="76"/>
      <c r="AQ8" s="76"/>
      <c r="AT8" s="1"/>
      <c r="AU8" s="85"/>
      <c r="AW8" s="134"/>
    </row>
    <row r="9" spans="1:16383" s="41" customFormat="1" x14ac:dyDescent="0.35">
      <c r="B9" s="85"/>
      <c r="C9" s="85"/>
      <c r="D9" s="85"/>
      <c r="E9" s="91"/>
      <c r="F9" s="91"/>
      <c r="G9" s="85"/>
      <c r="H9" s="76"/>
      <c r="I9" s="85"/>
      <c r="K9" s="120"/>
      <c r="L9" s="131"/>
      <c r="M9" s="131"/>
      <c r="N9" s="131"/>
      <c r="O9" s="91"/>
      <c r="P9" s="132"/>
      <c r="R9" s="133"/>
      <c r="S9" s="133"/>
      <c r="T9" s="133"/>
      <c r="W9" s="85"/>
      <c r="X9" s="85"/>
      <c r="Z9" s="1"/>
      <c r="AA9" s="1"/>
      <c r="AB9" s="1"/>
      <c r="AC9" s="1"/>
      <c r="AD9" s="1"/>
      <c r="AE9" s="1"/>
      <c r="AF9" s="1"/>
      <c r="AG9" s="1"/>
      <c r="AH9" s="1"/>
      <c r="AI9" s="1"/>
      <c r="AJ9" s="1"/>
      <c r="AM9" s="76"/>
      <c r="AN9" s="76"/>
      <c r="AO9" s="76"/>
      <c r="AP9" s="76"/>
      <c r="AQ9" s="76"/>
      <c r="AT9" s="1"/>
      <c r="AU9" s="85"/>
      <c r="AW9" s="134"/>
    </row>
    <row r="10" spans="1:16383" s="41" customFormat="1" x14ac:dyDescent="0.35">
      <c r="B10" s="85"/>
      <c r="C10" s="85"/>
      <c r="D10" s="85"/>
      <c r="E10" s="91"/>
      <c r="F10" s="91"/>
      <c r="G10" s="85"/>
      <c r="H10" s="76"/>
      <c r="I10" s="85"/>
      <c r="K10" s="120"/>
      <c r="L10" s="131"/>
      <c r="M10" s="131"/>
      <c r="N10" s="131"/>
      <c r="O10" s="91"/>
      <c r="P10" s="132"/>
      <c r="R10" s="133"/>
      <c r="S10" s="133"/>
      <c r="T10" s="133"/>
      <c r="W10" s="85"/>
      <c r="X10" s="85"/>
      <c r="Z10" s="1"/>
      <c r="AA10" s="1"/>
      <c r="AB10" s="1"/>
      <c r="AC10" s="1"/>
      <c r="AD10" s="1"/>
      <c r="AE10" s="1"/>
      <c r="AF10" s="1"/>
      <c r="AG10" s="1"/>
      <c r="AH10" s="1"/>
      <c r="AI10" s="1"/>
      <c r="AJ10" s="1"/>
      <c r="AM10" s="76"/>
      <c r="AN10" s="76"/>
      <c r="AO10" s="76"/>
      <c r="AP10" s="76"/>
      <c r="AQ10" s="76"/>
      <c r="AT10" s="1"/>
      <c r="AU10" s="85"/>
      <c r="AW10" s="134"/>
    </row>
    <row r="11" spans="1:16383" s="41" customFormat="1" x14ac:dyDescent="0.35">
      <c r="B11" s="85"/>
      <c r="C11" s="85"/>
      <c r="D11" s="85"/>
      <c r="E11" s="91"/>
      <c r="F11" s="91"/>
      <c r="G11" s="85"/>
      <c r="H11" s="76"/>
      <c r="I11" s="85"/>
      <c r="K11" s="120"/>
      <c r="L11" s="131"/>
      <c r="M11" s="131"/>
      <c r="N11" s="131"/>
      <c r="O11" s="91"/>
      <c r="P11" s="132"/>
      <c r="R11" s="133"/>
      <c r="S11" s="133"/>
      <c r="T11" s="133"/>
      <c r="W11" s="85"/>
      <c r="X11" s="85"/>
      <c r="Z11" s="1"/>
      <c r="AA11" s="1"/>
      <c r="AB11" s="1"/>
      <c r="AC11" s="1"/>
      <c r="AD11" s="1"/>
      <c r="AE11" s="1"/>
      <c r="AF11" s="1"/>
      <c r="AG11" s="1"/>
      <c r="AH11" s="1"/>
      <c r="AI11" s="1"/>
      <c r="AJ11" s="1"/>
      <c r="AM11" s="76"/>
      <c r="AN11" s="76"/>
      <c r="AO11" s="76"/>
      <c r="AP11" s="76"/>
      <c r="AQ11" s="76"/>
      <c r="AT11" s="1"/>
      <c r="AU11" s="85"/>
      <c r="AW11" s="134"/>
    </row>
    <row r="12" spans="1:16383" s="41" customFormat="1" x14ac:dyDescent="0.35">
      <c r="B12" s="85"/>
      <c r="C12" s="85"/>
      <c r="D12" s="85"/>
      <c r="E12" s="91"/>
      <c r="F12" s="91"/>
      <c r="G12" s="85"/>
      <c r="H12" s="76"/>
      <c r="I12" s="85"/>
      <c r="K12" s="120"/>
      <c r="L12" s="131"/>
      <c r="M12" s="131"/>
      <c r="N12" s="131"/>
      <c r="O12" s="91"/>
      <c r="P12" s="132"/>
      <c r="R12" s="133"/>
      <c r="S12" s="133"/>
      <c r="T12" s="133"/>
      <c r="W12" s="85"/>
      <c r="X12" s="85"/>
      <c r="Z12" s="1"/>
      <c r="AA12" s="1"/>
      <c r="AB12" s="1"/>
      <c r="AC12" s="1"/>
      <c r="AD12" s="1"/>
      <c r="AE12" s="1"/>
      <c r="AF12" s="1"/>
      <c r="AG12" s="1"/>
      <c r="AH12" s="1"/>
      <c r="AI12" s="1"/>
      <c r="AJ12" s="1"/>
      <c r="AM12" s="76"/>
      <c r="AN12" s="76"/>
      <c r="AO12" s="76"/>
      <c r="AP12" s="76"/>
      <c r="AQ12" s="76"/>
      <c r="AT12" s="1"/>
      <c r="AU12" s="85"/>
      <c r="AW12" s="134"/>
    </row>
    <row r="13" spans="1:16383" s="41" customFormat="1" x14ac:dyDescent="0.35">
      <c r="B13" s="85"/>
      <c r="C13" s="85"/>
      <c r="D13" s="85"/>
      <c r="E13" s="91"/>
      <c r="F13" s="91"/>
      <c r="G13" s="85"/>
      <c r="H13" s="76"/>
      <c r="I13" s="85"/>
      <c r="K13" s="120"/>
      <c r="L13" s="131"/>
      <c r="M13" s="131"/>
      <c r="N13" s="131"/>
      <c r="O13" s="91"/>
      <c r="P13" s="132"/>
      <c r="R13" s="133"/>
      <c r="S13" s="133"/>
      <c r="T13" s="133"/>
      <c r="W13" s="85"/>
      <c r="X13" s="85"/>
      <c r="Z13" s="1"/>
      <c r="AA13" s="1"/>
      <c r="AB13" s="1"/>
      <c r="AC13" s="1"/>
      <c r="AD13" s="1"/>
      <c r="AE13" s="1"/>
      <c r="AF13" s="1"/>
      <c r="AG13" s="1"/>
      <c r="AH13" s="1"/>
      <c r="AI13" s="1"/>
      <c r="AJ13" s="1"/>
      <c r="AM13" s="76"/>
      <c r="AN13" s="76"/>
      <c r="AO13" s="76"/>
      <c r="AP13" s="76"/>
      <c r="AQ13" s="76"/>
      <c r="AT13" s="1"/>
      <c r="AU13" s="85"/>
      <c r="AW13" s="134"/>
    </row>
    <row r="14" spans="1:16383" s="41" customFormat="1" x14ac:dyDescent="0.35">
      <c r="B14" s="85"/>
      <c r="C14" s="85"/>
      <c r="D14" s="85"/>
      <c r="E14" s="91"/>
      <c r="F14" s="91"/>
      <c r="G14" s="85"/>
      <c r="H14" s="76"/>
      <c r="I14" s="85"/>
      <c r="K14" s="120"/>
      <c r="L14" s="131"/>
      <c r="M14" s="131"/>
      <c r="N14" s="131"/>
      <c r="O14" s="91"/>
      <c r="P14" s="132"/>
      <c r="R14" s="133"/>
      <c r="S14" s="133"/>
      <c r="T14" s="133"/>
      <c r="W14" s="85"/>
      <c r="X14" s="85"/>
      <c r="Z14" s="1"/>
      <c r="AA14" s="1"/>
      <c r="AB14" s="1"/>
      <c r="AC14" s="1"/>
      <c r="AD14" s="1"/>
      <c r="AE14" s="1"/>
      <c r="AF14" s="1"/>
      <c r="AG14" s="1"/>
      <c r="AH14" s="1"/>
      <c r="AI14" s="1"/>
      <c r="AJ14" s="1"/>
      <c r="AM14" s="76"/>
      <c r="AN14" s="76"/>
      <c r="AO14" s="76"/>
      <c r="AP14" s="76"/>
      <c r="AQ14" s="76"/>
      <c r="AT14" s="1"/>
      <c r="AU14" s="85"/>
      <c r="AW14" s="134"/>
    </row>
    <row r="15" spans="1:16383" s="41" customFormat="1" x14ac:dyDescent="0.35">
      <c r="B15" s="85"/>
      <c r="C15" s="85"/>
      <c r="D15" s="85"/>
      <c r="E15" s="91"/>
      <c r="F15" s="91"/>
      <c r="G15" s="85"/>
      <c r="H15" s="76"/>
      <c r="I15" s="85"/>
      <c r="K15" s="120"/>
      <c r="L15" s="131"/>
      <c r="M15" s="131"/>
      <c r="N15" s="131"/>
      <c r="O15" s="91"/>
      <c r="P15" s="132"/>
      <c r="R15" s="133"/>
      <c r="S15" s="133"/>
      <c r="T15" s="133"/>
      <c r="W15" s="85"/>
      <c r="X15" s="85"/>
      <c r="Z15" s="1"/>
      <c r="AA15" s="1"/>
      <c r="AB15" s="1"/>
      <c r="AC15" s="1"/>
      <c r="AD15" s="1"/>
      <c r="AE15" s="1"/>
      <c r="AF15" s="1"/>
      <c r="AG15" s="1"/>
      <c r="AH15" s="1"/>
      <c r="AI15" s="1"/>
      <c r="AJ15" s="1"/>
      <c r="AM15" s="76"/>
      <c r="AN15" s="76"/>
      <c r="AO15" s="76"/>
      <c r="AP15" s="76"/>
      <c r="AQ15" s="76"/>
      <c r="AT15" s="1"/>
      <c r="AU15" s="85"/>
      <c r="AW15" s="134"/>
    </row>
    <row r="16" spans="1:16383" s="41" customFormat="1" x14ac:dyDescent="0.35">
      <c r="B16" s="85"/>
      <c r="C16" s="85"/>
      <c r="D16" s="85"/>
      <c r="E16" s="91"/>
      <c r="F16" s="91"/>
      <c r="G16" s="85"/>
      <c r="H16" s="76"/>
      <c r="I16" s="85"/>
      <c r="K16" s="120"/>
      <c r="L16" s="131"/>
      <c r="M16" s="131"/>
      <c r="N16" s="131"/>
      <c r="O16" s="91"/>
      <c r="P16" s="132"/>
      <c r="R16" s="133"/>
      <c r="S16" s="133"/>
      <c r="T16" s="133"/>
      <c r="W16" s="85"/>
      <c r="X16" s="85"/>
      <c r="Z16" s="1"/>
      <c r="AA16" s="1"/>
      <c r="AB16" s="1"/>
      <c r="AC16" s="1"/>
      <c r="AD16" s="1"/>
      <c r="AE16" s="1"/>
      <c r="AF16" s="1"/>
      <c r="AG16" s="1"/>
      <c r="AH16" s="1"/>
      <c r="AI16" s="1"/>
      <c r="AJ16" s="1"/>
      <c r="AM16" s="76"/>
      <c r="AN16" s="76"/>
      <c r="AO16" s="76"/>
      <c r="AP16" s="76"/>
      <c r="AQ16" s="76"/>
      <c r="AT16" s="1"/>
      <c r="AU16" s="85"/>
      <c r="AW16" s="134"/>
    </row>
    <row r="17" spans="2:49" s="41" customFormat="1" x14ac:dyDescent="0.35">
      <c r="B17" s="85"/>
      <c r="C17" s="85"/>
      <c r="D17" s="85"/>
      <c r="E17" s="91"/>
      <c r="F17" s="91"/>
      <c r="G17" s="85"/>
      <c r="H17" s="76"/>
      <c r="I17" s="85"/>
      <c r="K17" s="120"/>
      <c r="L17" s="131"/>
      <c r="M17" s="131"/>
      <c r="N17" s="131"/>
      <c r="O17" s="91"/>
      <c r="P17" s="132"/>
      <c r="R17" s="133"/>
      <c r="S17" s="133"/>
      <c r="T17" s="133"/>
      <c r="W17" s="85"/>
      <c r="X17" s="85"/>
      <c r="Z17" s="1"/>
      <c r="AA17" s="1"/>
      <c r="AB17" s="1"/>
      <c r="AC17" s="1"/>
      <c r="AD17" s="1"/>
      <c r="AE17" s="1"/>
      <c r="AF17" s="1"/>
      <c r="AG17" s="1"/>
      <c r="AH17" s="1"/>
      <c r="AI17" s="1"/>
      <c r="AJ17" s="1"/>
      <c r="AM17" s="76"/>
      <c r="AN17" s="76"/>
      <c r="AO17" s="76"/>
      <c r="AP17" s="76"/>
      <c r="AQ17" s="76"/>
      <c r="AT17" s="1"/>
      <c r="AU17" s="85"/>
      <c r="AW17" s="134"/>
    </row>
    <row r="18" spans="2:49" s="41" customFormat="1" x14ac:dyDescent="0.35">
      <c r="B18" s="85"/>
      <c r="C18" s="85"/>
      <c r="D18" s="85"/>
      <c r="E18" s="91"/>
      <c r="F18" s="91"/>
      <c r="G18" s="85"/>
      <c r="H18" s="76"/>
      <c r="I18" s="85"/>
      <c r="K18" s="120"/>
      <c r="L18" s="131"/>
      <c r="M18" s="131"/>
      <c r="N18" s="131"/>
      <c r="O18" s="91"/>
      <c r="P18" s="132"/>
      <c r="R18" s="133"/>
      <c r="S18" s="133"/>
      <c r="T18" s="133"/>
      <c r="W18" s="85"/>
      <c r="X18" s="85"/>
      <c r="Z18" s="1"/>
      <c r="AA18" s="1"/>
      <c r="AB18" s="1"/>
      <c r="AC18" s="1"/>
      <c r="AD18" s="1"/>
      <c r="AE18" s="1"/>
      <c r="AF18" s="1"/>
      <c r="AG18" s="1"/>
      <c r="AH18" s="1"/>
      <c r="AI18" s="1"/>
      <c r="AJ18" s="1"/>
      <c r="AM18" s="76"/>
      <c r="AN18" s="76"/>
      <c r="AO18" s="76"/>
      <c r="AP18" s="76"/>
      <c r="AQ18" s="76"/>
      <c r="AT18" s="1"/>
      <c r="AU18" s="85"/>
      <c r="AW18" s="134"/>
    </row>
    <row r="19" spans="2:49" s="41" customFormat="1" x14ac:dyDescent="0.35">
      <c r="B19" s="85"/>
      <c r="C19" s="85"/>
      <c r="D19" s="85"/>
      <c r="E19" s="91"/>
      <c r="F19" s="91"/>
      <c r="G19" s="85"/>
      <c r="H19" s="76"/>
      <c r="I19" s="85"/>
      <c r="K19" s="120"/>
      <c r="L19" s="131"/>
      <c r="M19" s="131"/>
      <c r="N19" s="131"/>
      <c r="O19" s="91"/>
      <c r="P19" s="132"/>
      <c r="R19" s="133"/>
      <c r="S19" s="133"/>
      <c r="T19" s="133"/>
      <c r="W19" s="85"/>
      <c r="X19" s="85"/>
      <c r="Z19" s="1"/>
      <c r="AA19" s="1"/>
      <c r="AB19" s="1"/>
      <c r="AC19" s="1"/>
      <c r="AD19" s="1"/>
      <c r="AE19" s="1"/>
      <c r="AF19" s="1"/>
      <c r="AG19" s="1"/>
      <c r="AH19" s="1"/>
      <c r="AI19" s="1"/>
      <c r="AJ19" s="1"/>
      <c r="AM19" s="76"/>
      <c r="AN19" s="76"/>
      <c r="AO19" s="76"/>
      <c r="AP19" s="76"/>
      <c r="AQ19" s="76"/>
      <c r="AT19" s="1"/>
      <c r="AU19" s="85"/>
      <c r="AW19" s="134"/>
    </row>
    <row r="20" spans="2:49" s="41" customFormat="1" x14ac:dyDescent="0.35">
      <c r="B20" s="85"/>
      <c r="C20" s="85"/>
      <c r="D20" s="85"/>
      <c r="E20" s="91"/>
      <c r="F20" s="91"/>
      <c r="G20" s="85"/>
      <c r="H20" s="76"/>
      <c r="I20" s="85"/>
      <c r="K20" s="120"/>
      <c r="L20" s="131"/>
      <c r="M20" s="131"/>
      <c r="N20" s="131"/>
      <c r="O20" s="91"/>
      <c r="P20" s="132"/>
      <c r="R20" s="133"/>
      <c r="S20" s="133"/>
      <c r="T20" s="133"/>
      <c r="W20" s="85"/>
      <c r="X20" s="85"/>
      <c r="Z20" s="1"/>
      <c r="AA20" s="1"/>
      <c r="AB20" s="1"/>
      <c r="AC20" s="1"/>
      <c r="AD20" s="1"/>
      <c r="AE20" s="1"/>
      <c r="AF20" s="1"/>
      <c r="AG20" s="1"/>
      <c r="AH20" s="1"/>
      <c r="AI20" s="1"/>
      <c r="AJ20" s="1"/>
      <c r="AM20" s="76"/>
      <c r="AN20" s="76"/>
      <c r="AO20" s="76"/>
      <c r="AP20" s="76"/>
      <c r="AQ20" s="76"/>
      <c r="AT20" s="1"/>
      <c r="AU20" s="85"/>
      <c r="AW20" s="134"/>
    </row>
    <row r="21" spans="2:49" s="41" customFormat="1" x14ac:dyDescent="0.35">
      <c r="B21" s="85"/>
      <c r="C21" s="85"/>
      <c r="D21" s="85"/>
      <c r="E21" s="91"/>
      <c r="F21" s="91"/>
      <c r="G21" s="85"/>
      <c r="H21" s="76"/>
      <c r="I21" s="85"/>
      <c r="K21" s="120"/>
      <c r="L21" s="131"/>
      <c r="M21" s="131"/>
      <c r="N21" s="131"/>
      <c r="O21" s="91"/>
      <c r="P21" s="132"/>
      <c r="R21" s="133"/>
      <c r="S21" s="133"/>
      <c r="T21" s="133"/>
      <c r="W21" s="85"/>
      <c r="X21" s="85"/>
      <c r="Z21" s="1"/>
      <c r="AA21" s="1"/>
      <c r="AB21" s="1"/>
      <c r="AC21" s="1"/>
      <c r="AD21" s="1"/>
      <c r="AE21" s="1"/>
      <c r="AF21" s="1"/>
      <c r="AG21" s="1"/>
      <c r="AH21" s="1"/>
      <c r="AI21" s="1"/>
      <c r="AJ21" s="1"/>
      <c r="AM21" s="76"/>
      <c r="AN21" s="76"/>
      <c r="AO21" s="76"/>
      <c r="AP21" s="76"/>
      <c r="AQ21" s="76"/>
      <c r="AT21" s="1"/>
      <c r="AU21" s="85"/>
      <c r="AW21" s="134"/>
    </row>
    <row r="22" spans="2:49" s="41" customFormat="1" x14ac:dyDescent="0.35">
      <c r="B22" s="85"/>
      <c r="C22" s="85"/>
      <c r="D22" s="85"/>
      <c r="E22" s="91"/>
      <c r="F22" s="91"/>
      <c r="G22" s="85"/>
      <c r="H22" s="76"/>
      <c r="I22" s="85"/>
      <c r="K22" s="120"/>
      <c r="L22" s="131"/>
      <c r="M22" s="131"/>
      <c r="N22" s="131"/>
      <c r="O22" s="91"/>
      <c r="P22" s="132"/>
      <c r="R22" s="133"/>
      <c r="S22" s="133"/>
      <c r="T22" s="133"/>
      <c r="W22" s="85"/>
      <c r="X22" s="85"/>
      <c r="Z22" s="1"/>
      <c r="AA22" s="1"/>
      <c r="AB22" s="1"/>
      <c r="AC22" s="1"/>
      <c r="AD22" s="1"/>
      <c r="AE22" s="1"/>
      <c r="AF22" s="1"/>
      <c r="AG22" s="1"/>
      <c r="AH22" s="1"/>
      <c r="AI22" s="1"/>
      <c r="AJ22" s="1"/>
      <c r="AM22" s="76"/>
      <c r="AN22" s="76"/>
      <c r="AO22" s="76"/>
      <c r="AP22" s="76"/>
      <c r="AQ22" s="76"/>
      <c r="AT22" s="1"/>
      <c r="AU22" s="85"/>
      <c r="AW22" s="134"/>
    </row>
    <row r="23" spans="2:49" s="41" customFormat="1" x14ac:dyDescent="0.35">
      <c r="B23" s="85"/>
      <c r="C23" s="85"/>
      <c r="D23" s="85"/>
      <c r="E23" s="91"/>
      <c r="F23" s="91"/>
      <c r="G23" s="85"/>
      <c r="H23" s="76"/>
      <c r="I23" s="85"/>
      <c r="K23" s="120"/>
      <c r="L23" s="131"/>
      <c r="M23" s="131"/>
      <c r="N23" s="131"/>
      <c r="O23" s="91"/>
      <c r="P23" s="132"/>
      <c r="R23" s="133"/>
      <c r="S23" s="133"/>
      <c r="T23" s="133"/>
      <c r="W23" s="85"/>
      <c r="X23" s="85"/>
      <c r="Z23" s="1"/>
      <c r="AA23" s="1"/>
      <c r="AB23" s="1"/>
      <c r="AC23" s="1"/>
      <c r="AD23" s="1"/>
      <c r="AE23" s="1"/>
      <c r="AF23" s="1"/>
      <c r="AG23" s="1"/>
      <c r="AH23" s="1"/>
      <c r="AI23" s="1"/>
      <c r="AJ23" s="1"/>
      <c r="AM23" s="76"/>
      <c r="AN23" s="76"/>
      <c r="AO23" s="76"/>
      <c r="AP23" s="76"/>
      <c r="AQ23" s="76"/>
      <c r="AT23" s="1"/>
      <c r="AU23" s="85"/>
      <c r="AW23" s="134"/>
    </row>
    <row r="24" spans="2:49" s="41" customFormat="1" x14ac:dyDescent="0.35">
      <c r="B24" s="85"/>
      <c r="C24" s="85"/>
      <c r="D24" s="85"/>
      <c r="E24" s="91"/>
      <c r="F24" s="91"/>
      <c r="G24" s="85"/>
      <c r="H24" s="76"/>
      <c r="I24" s="85"/>
      <c r="K24" s="120"/>
      <c r="L24" s="131"/>
      <c r="M24" s="131"/>
      <c r="N24" s="131"/>
      <c r="O24" s="91"/>
      <c r="P24" s="132"/>
      <c r="R24" s="133"/>
      <c r="S24" s="133"/>
      <c r="T24" s="133"/>
      <c r="W24" s="85"/>
      <c r="X24" s="85"/>
      <c r="Z24" s="1"/>
      <c r="AA24" s="1"/>
      <c r="AB24" s="1"/>
      <c r="AC24" s="1"/>
      <c r="AD24" s="1"/>
      <c r="AE24" s="1"/>
      <c r="AF24" s="1"/>
      <c r="AG24" s="1"/>
      <c r="AH24" s="1"/>
      <c r="AI24" s="1"/>
      <c r="AJ24" s="1"/>
      <c r="AM24" s="76"/>
      <c r="AN24" s="76"/>
      <c r="AO24" s="76"/>
      <c r="AP24" s="76"/>
      <c r="AQ24" s="76"/>
      <c r="AT24" s="1"/>
      <c r="AU24" s="85"/>
      <c r="AW24" s="134"/>
    </row>
    <row r="25" spans="2:49" s="41" customFormat="1" x14ac:dyDescent="0.35">
      <c r="B25" s="85"/>
      <c r="C25" s="85"/>
      <c r="D25" s="85"/>
      <c r="E25" s="91"/>
      <c r="F25" s="91"/>
      <c r="G25" s="85"/>
      <c r="H25" s="76"/>
      <c r="I25" s="85"/>
      <c r="K25" s="120"/>
      <c r="L25" s="131"/>
      <c r="M25" s="131"/>
      <c r="N25" s="131"/>
      <c r="O25" s="91"/>
      <c r="P25" s="132"/>
      <c r="R25" s="133"/>
      <c r="S25" s="133"/>
      <c r="T25" s="133"/>
      <c r="W25" s="85"/>
      <c r="X25" s="85"/>
      <c r="Z25" s="1"/>
      <c r="AA25" s="1"/>
      <c r="AB25" s="1"/>
      <c r="AC25" s="1"/>
      <c r="AD25" s="1"/>
      <c r="AE25" s="1"/>
      <c r="AF25" s="1"/>
      <c r="AG25" s="1"/>
      <c r="AH25" s="1"/>
      <c r="AI25" s="1"/>
      <c r="AJ25" s="1"/>
      <c r="AM25" s="76"/>
      <c r="AN25" s="76"/>
      <c r="AO25" s="76"/>
      <c r="AP25" s="76"/>
      <c r="AQ25" s="76"/>
      <c r="AT25" s="1"/>
      <c r="AU25" s="85"/>
      <c r="AW25" s="134"/>
    </row>
    <row r="26" spans="2:49" s="41" customFormat="1" x14ac:dyDescent="0.35">
      <c r="B26" s="85"/>
      <c r="C26" s="85"/>
      <c r="D26" s="85"/>
      <c r="E26" s="91"/>
      <c r="F26" s="91"/>
      <c r="G26" s="85"/>
      <c r="H26" s="76"/>
      <c r="I26" s="85"/>
      <c r="K26" s="120"/>
      <c r="L26" s="131"/>
      <c r="M26" s="131"/>
      <c r="N26" s="131"/>
      <c r="O26" s="91"/>
      <c r="P26" s="132"/>
      <c r="R26" s="133"/>
      <c r="S26" s="133"/>
      <c r="T26" s="133"/>
      <c r="W26" s="85"/>
      <c r="X26" s="85"/>
      <c r="Z26" s="1"/>
      <c r="AA26" s="1"/>
      <c r="AB26" s="1"/>
      <c r="AC26" s="1"/>
      <c r="AD26" s="1"/>
      <c r="AE26" s="1"/>
      <c r="AF26" s="1"/>
      <c r="AG26" s="1"/>
      <c r="AH26" s="1"/>
      <c r="AI26" s="1"/>
      <c r="AJ26" s="1"/>
      <c r="AM26" s="76"/>
      <c r="AN26" s="76"/>
      <c r="AO26" s="76"/>
      <c r="AP26" s="76"/>
      <c r="AQ26" s="76"/>
      <c r="AT26" s="1"/>
      <c r="AU26" s="85"/>
      <c r="AW26" s="134"/>
    </row>
    <row r="27" spans="2:49" s="41" customFormat="1" x14ac:dyDescent="0.35">
      <c r="B27" s="85"/>
      <c r="C27" s="85"/>
      <c r="D27" s="85"/>
      <c r="E27" s="91"/>
      <c r="F27" s="91"/>
      <c r="G27" s="85"/>
      <c r="H27" s="76"/>
      <c r="I27" s="85"/>
      <c r="K27" s="120"/>
      <c r="L27" s="131"/>
      <c r="M27" s="131"/>
      <c r="N27" s="131"/>
      <c r="O27" s="91"/>
      <c r="P27" s="132"/>
      <c r="R27" s="133"/>
      <c r="S27" s="133"/>
      <c r="T27" s="133"/>
      <c r="W27" s="85"/>
      <c r="X27" s="85"/>
      <c r="Z27" s="1"/>
      <c r="AA27" s="1"/>
      <c r="AB27" s="1"/>
      <c r="AC27" s="1"/>
      <c r="AD27" s="1"/>
      <c r="AE27" s="1"/>
      <c r="AF27" s="1"/>
      <c r="AG27" s="1"/>
      <c r="AH27" s="1"/>
      <c r="AI27" s="1"/>
      <c r="AJ27" s="1"/>
      <c r="AM27" s="76"/>
      <c r="AN27" s="76"/>
      <c r="AO27" s="76"/>
      <c r="AP27" s="76"/>
      <c r="AQ27" s="76"/>
      <c r="AT27" s="1"/>
      <c r="AU27" s="85"/>
      <c r="AW27" s="134"/>
    </row>
    <row r="28" spans="2:49" s="41" customFormat="1" x14ac:dyDescent="0.35">
      <c r="B28" s="85"/>
      <c r="C28" s="85"/>
      <c r="D28" s="85"/>
      <c r="E28" s="91"/>
      <c r="F28" s="91"/>
      <c r="G28" s="85"/>
      <c r="H28" s="76"/>
      <c r="I28" s="85"/>
      <c r="K28" s="120"/>
      <c r="L28" s="131"/>
      <c r="M28" s="131"/>
      <c r="N28" s="131"/>
      <c r="O28" s="91"/>
      <c r="P28" s="132"/>
      <c r="R28" s="133"/>
      <c r="S28" s="133"/>
      <c r="T28" s="133"/>
      <c r="W28" s="85"/>
      <c r="X28" s="85"/>
      <c r="Z28" s="1"/>
      <c r="AA28" s="1"/>
      <c r="AB28" s="1"/>
      <c r="AC28" s="1"/>
      <c r="AD28" s="1"/>
      <c r="AE28" s="1"/>
      <c r="AF28" s="1"/>
      <c r="AG28" s="1"/>
      <c r="AH28" s="1"/>
      <c r="AI28" s="1"/>
      <c r="AJ28" s="1"/>
      <c r="AM28" s="76"/>
      <c r="AN28" s="76"/>
      <c r="AO28" s="76"/>
      <c r="AP28" s="76"/>
      <c r="AQ28" s="76"/>
      <c r="AT28" s="1"/>
      <c r="AU28" s="85"/>
      <c r="AW28" s="134"/>
    </row>
    <row r="29" spans="2:49" s="41" customFormat="1" x14ac:dyDescent="0.35">
      <c r="B29" s="85"/>
      <c r="C29" s="85"/>
      <c r="D29" s="85"/>
      <c r="E29" s="91"/>
      <c r="F29" s="91"/>
      <c r="G29" s="85"/>
      <c r="H29" s="76"/>
      <c r="I29" s="85"/>
      <c r="K29" s="120"/>
      <c r="L29" s="131"/>
      <c r="M29" s="131"/>
      <c r="N29" s="131"/>
      <c r="O29" s="91"/>
      <c r="P29" s="132"/>
      <c r="R29" s="133"/>
      <c r="S29" s="133"/>
      <c r="T29" s="133"/>
      <c r="W29" s="85"/>
      <c r="X29" s="85"/>
      <c r="Z29" s="1"/>
      <c r="AA29" s="1"/>
      <c r="AB29" s="1"/>
      <c r="AC29" s="1"/>
      <c r="AD29" s="1"/>
      <c r="AE29" s="1"/>
      <c r="AF29" s="1"/>
      <c r="AG29" s="1"/>
      <c r="AH29" s="1"/>
      <c r="AI29" s="1"/>
      <c r="AJ29" s="1"/>
      <c r="AM29" s="76"/>
      <c r="AN29" s="76"/>
      <c r="AO29" s="76"/>
      <c r="AP29" s="76"/>
      <c r="AQ29" s="76"/>
      <c r="AT29" s="1"/>
      <c r="AU29" s="85"/>
      <c r="AW29" s="134"/>
    </row>
    <row r="30" spans="2:49" s="41" customFormat="1" x14ac:dyDescent="0.35">
      <c r="B30" s="85"/>
      <c r="C30" s="85"/>
      <c r="D30" s="85"/>
      <c r="E30" s="91"/>
      <c r="F30" s="91"/>
      <c r="G30" s="85"/>
      <c r="H30" s="76"/>
      <c r="I30" s="85"/>
      <c r="K30" s="120"/>
      <c r="L30" s="131"/>
      <c r="M30" s="131"/>
      <c r="N30" s="131"/>
      <c r="O30" s="91"/>
      <c r="P30" s="132"/>
      <c r="R30" s="133"/>
      <c r="S30" s="133"/>
      <c r="T30" s="133"/>
      <c r="W30" s="85"/>
      <c r="X30" s="85"/>
      <c r="Z30" s="1"/>
      <c r="AA30" s="1"/>
      <c r="AB30" s="1"/>
      <c r="AC30" s="1"/>
      <c r="AD30" s="1"/>
      <c r="AE30" s="1"/>
      <c r="AF30" s="1"/>
      <c r="AG30" s="1"/>
      <c r="AH30" s="1"/>
      <c r="AI30" s="1"/>
      <c r="AJ30" s="1"/>
      <c r="AM30" s="76"/>
      <c r="AN30" s="76"/>
      <c r="AO30" s="76"/>
      <c r="AP30" s="76"/>
      <c r="AQ30" s="76"/>
      <c r="AT30" s="1"/>
      <c r="AU30" s="85"/>
      <c r="AW30" s="134"/>
    </row>
    <row r="31" spans="2:49" s="41" customFormat="1" x14ac:dyDescent="0.35">
      <c r="B31" s="85"/>
      <c r="C31" s="85"/>
      <c r="D31" s="85"/>
      <c r="E31" s="91"/>
      <c r="F31" s="91"/>
      <c r="G31" s="85"/>
      <c r="H31" s="76"/>
      <c r="I31" s="85"/>
      <c r="K31" s="120"/>
      <c r="L31" s="131"/>
      <c r="M31" s="131"/>
      <c r="N31" s="131"/>
      <c r="O31" s="91"/>
      <c r="P31" s="132"/>
      <c r="R31" s="133"/>
      <c r="S31" s="133"/>
      <c r="T31" s="133"/>
      <c r="W31" s="85"/>
      <c r="X31" s="85"/>
      <c r="Z31" s="1"/>
      <c r="AA31" s="1"/>
      <c r="AB31" s="1"/>
      <c r="AC31" s="1"/>
      <c r="AD31" s="1"/>
      <c r="AE31" s="1"/>
      <c r="AF31" s="1"/>
      <c r="AG31" s="1"/>
      <c r="AH31" s="1"/>
      <c r="AI31" s="1"/>
      <c r="AJ31" s="1"/>
      <c r="AM31" s="76"/>
      <c r="AN31" s="76"/>
      <c r="AO31" s="76"/>
      <c r="AP31" s="76"/>
      <c r="AQ31" s="76"/>
      <c r="AT31" s="1"/>
      <c r="AU31" s="85"/>
      <c r="AW31" s="134"/>
    </row>
    <row r="32" spans="2:49" s="41" customFormat="1" x14ac:dyDescent="0.35">
      <c r="B32" s="85"/>
      <c r="C32" s="85"/>
      <c r="D32" s="85"/>
      <c r="E32" s="91"/>
      <c r="F32" s="91"/>
      <c r="G32" s="85"/>
      <c r="H32" s="76"/>
      <c r="I32" s="85"/>
      <c r="K32" s="120"/>
      <c r="L32" s="131"/>
      <c r="M32" s="131"/>
      <c r="N32" s="131"/>
      <c r="O32" s="91"/>
      <c r="P32" s="132"/>
      <c r="R32" s="133"/>
      <c r="S32" s="133"/>
      <c r="T32" s="133"/>
      <c r="W32" s="85"/>
      <c r="X32" s="85"/>
      <c r="Z32" s="1"/>
      <c r="AA32" s="1"/>
      <c r="AB32" s="1"/>
      <c r="AC32" s="1"/>
      <c r="AD32" s="1"/>
      <c r="AE32" s="1"/>
      <c r="AF32" s="1"/>
      <c r="AG32" s="1"/>
      <c r="AH32" s="1"/>
      <c r="AI32" s="1"/>
      <c r="AJ32" s="1"/>
      <c r="AM32" s="76"/>
      <c r="AN32" s="76"/>
      <c r="AO32" s="76"/>
      <c r="AP32" s="76"/>
      <c r="AQ32" s="76"/>
      <c r="AT32" s="1"/>
      <c r="AU32" s="85"/>
      <c r="AW32" s="134"/>
    </row>
    <row r="33" spans="2:49" s="41" customFormat="1" x14ac:dyDescent="0.35">
      <c r="B33" s="85"/>
      <c r="C33" s="85"/>
      <c r="D33" s="85"/>
      <c r="E33" s="91"/>
      <c r="F33" s="91"/>
      <c r="G33" s="85"/>
      <c r="H33" s="76"/>
      <c r="I33" s="85"/>
      <c r="K33" s="120"/>
      <c r="L33" s="131"/>
      <c r="M33" s="131"/>
      <c r="N33" s="131"/>
      <c r="O33" s="91"/>
      <c r="P33" s="132"/>
      <c r="R33" s="133"/>
      <c r="S33" s="133"/>
      <c r="T33" s="133"/>
      <c r="W33" s="85"/>
      <c r="X33" s="85"/>
      <c r="Z33" s="1"/>
      <c r="AA33" s="1"/>
      <c r="AB33" s="1"/>
      <c r="AC33" s="1"/>
      <c r="AD33" s="1"/>
      <c r="AE33" s="1"/>
      <c r="AF33" s="1"/>
      <c r="AG33" s="1"/>
      <c r="AH33" s="1"/>
      <c r="AI33" s="1"/>
      <c r="AJ33" s="1"/>
      <c r="AM33" s="76"/>
      <c r="AN33" s="76"/>
      <c r="AO33" s="76"/>
      <c r="AP33" s="76"/>
      <c r="AQ33" s="76"/>
      <c r="AT33" s="1"/>
      <c r="AU33" s="85"/>
      <c r="AW33" s="134"/>
    </row>
    <row r="34" spans="2:49" s="41" customFormat="1" x14ac:dyDescent="0.35">
      <c r="B34" s="85"/>
      <c r="C34" s="85"/>
      <c r="D34" s="85"/>
      <c r="E34" s="91"/>
      <c r="F34" s="91"/>
      <c r="G34" s="85"/>
      <c r="H34" s="76"/>
      <c r="I34" s="85"/>
      <c r="K34" s="120"/>
      <c r="L34" s="131"/>
      <c r="M34" s="131"/>
      <c r="N34" s="131"/>
      <c r="O34" s="91"/>
      <c r="P34" s="132"/>
      <c r="R34" s="133"/>
      <c r="S34" s="133"/>
      <c r="T34" s="133"/>
      <c r="W34" s="85"/>
      <c r="X34" s="85"/>
      <c r="Z34" s="1"/>
      <c r="AA34" s="1"/>
      <c r="AB34" s="1"/>
      <c r="AC34" s="1"/>
      <c r="AD34" s="1"/>
      <c r="AE34" s="1"/>
      <c r="AF34" s="1"/>
      <c r="AG34" s="1"/>
      <c r="AH34" s="1"/>
      <c r="AI34" s="1"/>
      <c r="AJ34" s="1"/>
      <c r="AM34" s="76"/>
      <c r="AN34" s="76"/>
      <c r="AO34" s="76"/>
      <c r="AP34" s="76"/>
      <c r="AQ34" s="76"/>
      <c r="AT34" s="1"/>
      <c r="AU34" s="85"/>
      <c r="AW34" s="134"/>
    </row>
    <row r="35" spans="2:49" s="41" customFormat="1" x14ac:dyDescent="0.35">
      <c r="B35" s="85"/>
      <c r="C35" s="85"/>
      <c r="D35" s="85"/>
      <c r="E35" s="91"/>
      <c r="F35" s="91"/>
      <c r="G35" s="85"/>
      <c r="H35" s="76"/>
      <c r="I35" s="85"/>
      <c r="K35" s="120"/>
      <c r="L35" s="131"/>
      <c r="M35" s="131"/>
      <c r="N35" s="131"/>
      <c r="O35" s="91"/>
      <c r="P35" s="132"/>
      <c r="R35" s="133"/>
      <c r="S35" s="133"/>
      <c r="T35" s="133"/>
      <c r="W35" s="85"/>
      <c r="X35" s="85"/>
      <c r="Z35" s="1"/>
      <c r="AA35" s="1"/>
      <c r="AB35" s="1"/>
      <c r="AC35" s="1"/>
      <c r="AD35" s="1"/>
      <c r="AE35" s="1"/>
      <c r="AF35" s="1"/>
      <c r="AG35" s="1"/>
      <c r="AH35" s="1"/>
      <c r="AI35" s="1"/>
      <c r="AJ35" s="1"/>
      <c r="AM35" s="76"/>
      <c r="AN35" s="76"/>
      <c r="AO35" s="76"/>
      <c r="AP35" s="76"/>
      <c r="AQ35" s="76"/>
      <c r="AT35" s="1"/>
      <c r="AU35" s="85"/>
      <c r="AW35" s="134"/>
    </row>
    <row r="36" spans="2:49" s="41" customFormat="1" x14ac:dyDescent="0.35">
      <c r="B36" s="85"/>
      <c r="C36" s="85"/>
      <c r="D36" s="85"/>
      <c r="E36" s="91"/>
      <c r="F36" s="91"/>
      <c r="G36" s="85"/>
      <c r="H36" s="76"/>
      <c r="I36" s="85"/>
      <c r="K36" s="120"/>
      <c r="L36" s="131"/>
      <c r="M36" s="131"/>
      <c r="N36" s="131"/>
      <c r="O36" s="91"/>
      <c r="P36" s="132"/>
      <c r="R36" s="133"/>
      <c r="S36" s="133"/>
      <c r="T36" s="133"/>
      <c r="W36" s="85"/>
      <c r="X36" s="85"/>
      <c r="Z36" s="1"/>
      <c r="AA36" s="1"/>
      <c r="AB36" s="1"/>
      <c r="AC36" s="1"/>
      <c r="AD36" s="1"/>
      <c r="AE36" s="1"/>
      <c r="AF36" s="1"/>
      <c r="AG36" s="1"/>
      <c r="AH36" s="1"/>
      <c r="AI36" s="1"/>
      <c r="AJ36" s="1"/>
      <c r="AM36" s="76"/>
      <c r="AN36" s="76"/>
      <c r="AO36" s="76"/>
      <c r="AP36" s="76"/>
      <c r="AQ36" s="76"/>
      <c r="AT36" s="1"/>
      <c r="AU36" s="85"/>
      <c r="AW36" s="134"/>
    </row>
    <row r="37" spans="2:49" s="41" customFormat="1" x14ac:dyDescent="0.35">
      <c r="B37" s="85"/>
      <c r="C37" s="85"/>
      <c r="D37" s="85"/>
      <c r="E37" s="91"/>
      <c r="F37" s="91"/>
      <c r="G37" s="85"/>
      <c r="H37" s="76"/>
      <c r="I37" s="85"/>
      <c r="K37" s="120"/>
      <c r="L37" s="131"/>
      <c r="M37" s="131"/>
      <c r="N37" s="131"/>
      <c r="O37" s="91"/>
      <c r="P37" s="132"/>
      <c r="R37" s="133"/>
      <c r="S37" s="133"/>
      <c r="T37" s="133"/>
      <c r="W37" s="85"/>
      <c r="X37" s="85"/>
      <c r="Z37" s="1"/>
      <c r="AA37" s="1"/>
      <c r="AB37" s="1"/>
      <c r="AC37" s="1"/>
      <c r="AD37" s="1"/>
      <c r="AE37" s="1"/>
      <c r="AF37" s="1"/>
      <c r="AG37" s="1"/>
      <c r="AH37" s="1"/>
      <c r="AI37" s="1"/>
      <c r="AJ37" s="1"/>
      <c r="AM37" s="76"/>
      <c r="AN37" s="76"/>
      <c r="AO37" s="76"/>
      <c r="AP37" s="76"/>
      <c r="AQ37" s="76"/>
      <c r="AT37" s="1"/>
      <c r="AU37" s="85"/>
      <c r="AW37" s="134"/>
    </row>
    <row r="38" spans="2:49" s="41" customFormat="1" x14ac:dyDescent="0.35">
      <c r="B38" s="85"/>
      <c r="C38" s="85"/>
      <c r="D38" s="85"/>
      <c r="E38" s="91"/>
      <c r="F38" s="91"/>
      <c r="G38" s="85"/>
      <c r="H38" s="76"/>
      <c r="I38" s="85"/>
      <c r="K38" s="120"/>
      <c r="L38" s="131"/>
      <c r="M38" s="131"/>
      <c r="N38" s="131"/>
      <c r="O38" s="91"/>
      <c r="P38" s="132"/>
      <c r="R38" s="133"/>
      <c r="S38" s="133"/>
      <c r="T38" s="133"/>
      <c r="W38" s="85"/>
      <c r="X38" s="85"/>
      <c r="Z38" s="1"/>
      <c r="AA38" s="1"/>
      <c r="AB38" s="1"/>
      <c r="AC38" s="1"/>
      <c r="AD38" s="1"/>
      <c r="AE38" s="1"/>
      <c r="AF38" s="1"/>
      <c r="AG38" s="1"/>
      <c r="AH38" s="1"/>
      <c r="AI38" s="1"/>
      <c r="AJ38" s="1"/>
      <c r="AM38" s="76"/>
      <c r="AN38" s="76"/>
      <c r="AO38" s="76"/>
      <c r="AP38" s="76"/>
      <c r="AQ38" s="76"/>
      <c r="AT38" s="1"/>
      <c r="AU38" s="85"/>
      <c r="AW38" s="134"/>
    </row>
    <row r="39" spans="2:49" s="41" customFormat="1" x14ac:dyDescent="0.35">
      <c r="B39" s="85"/>
      <c r="C39" s="85"/>
      <c r="D39" s="85"/>
      <c r="E39" s="91"/>
      <c r="F39" s="91"/>
      <c r="G39" s="85"/>
      <c r="H39" s="76"/>
      <c r="I39" s="85"/>
      <c r="K39" s="120"/>
      <c r="L39" s="131"/>
      <c r="M39" s="131"/>
      <c r="N39" s="131"/>
      <c r="O39" s="91"/>
      <c r="P39" s="132"/>
      <c r="R39" s="133"/>
      <c r="S39" s="133"/>
      <c r="T39" s="133"/>
      <c r="W39" s="85"/>
      <c r="X39" s="85"/>
      <c r="Z39" s="1"/>
      <c r="AA39" s="1"/>
      <c r="AB39" s="1"/>
      <c r="AC39" s="1"/>
      <c r="AD39" s="1"/>
      <c r="AE39" s="1"/>
      <c r="AF39" s="1"/>
      <c r="AG39" s="1"/>
      <c r="AH39" s="1"/>
      <c r="AI39" s="1"/>
      <c r="AJ39" s="1"/>
      <c r="AM39" s="76"/>
      <c r="AN39" s="76"/>
      <c r="AO39" s="76"/>
      <c r="AP39" s="76"/>
      <c r="AQ39" s="76"/>
      <c r="AT39" s="1"/>
      <c r="AU39" s="85"/>
      <c r="AW39" s="134"/>
    </row>
    <row r="40" spans="2:49" s="41" customFormat="1" x14ac:dyDescent="0.35">
      <c r="B40" s="85"/>
      <c r="C40" s="85"/>
      <c r="D40" s="85"/>
      <c r="E40" s="91"/>
      <c r="F40" s="91"/>
      <c r="G40" s="85"/>
      <c r="H40" s="76"/>
      <c r="I40" s="85"/>
      <c r="K40" s="120"/>
      <c r="L40" s="131"/>
      <c r="M40" s="131"/>
      <c r="N40" s="131"/>
      <c r="O40" s="91"/>
      <c r="P40" s="132"/>
      <c r="R40" s="133"/>
      <c r="S40" s="133"/>
      <c r="T40" s="133"/>
      <c r="W40" s="85"/>
      <c r="X40" s="85"/>
      <c r="Z40" s="1"/>
      <c r="AA40" s="1"/>
      <c r="AB40" s="1"/>
      <c r="AC40" s="1"/>
      <c r="AD40" s="1"/>
      <c r="AE40" s="1"/>
      <c r="AF40" s="1"/>
      <c r="AG40" s="1"/>
      <c r="AH40" s="1"/>
      <c r="AI40" s="1"/>
      <c r="AJ40" s="1"/>
      <c r="AM40" s="76"/>
      <c r="AN40" s="76"/>
      <c r="AO40" s="76"/>
      <c r="AP40" s="76"/>
      <c r="AQ40" s="76"/>
      <c r="AT40" s="1"/>
      <c r="AU40" s="85"/>
      <c r="AW40" s="134"/>
    </row>
    <row r="41" spans="2:49" s="41" customFormat="1" x14ac:dyDescent="0.35">
      <c r="B41" s="85"/>
      <c r="C41" s="85"/>
      <c r="D41" s="85"/>
      <c r="E41" s="91"/>
      <c r="F41" s="91"/>
      <c r="G41" s="85"/>
      <c r="H41" s="76"/>
      <c r="I41" s="85"/>
      <c r="K41" s="120"/>
      <c r="L41" s="131"/>
      <c r="M41" s="131"/>
      <c r="N41" s="131"/>
      <c r="O41" s="91"/>
      <c r="P41" s="132"/>
      <c r="R41" s="133"/>
      <c r="S41" s="133"/>
      <c r="T41" s="133"/>
      <c r="W41" s="85"/>
      <c r="X41" s="85"/>
      <c r="Z41" s="1"/>
      <c r="AA41" s="1"/>
      <c r="AB41" s="1"/>
      <c r="AC41" s="1"/>
      <c r="AD41" s="1"/>
      <c r="AE41" s="1"/>
      <c r="AF41" s="1"/>
      <c r="AG41" s="1"/>
      <c r="AH41" s="1"/>
      <c r="AI41" s="1"/>
      <c r="AJ41" s="1"/>
      <c r="AM41" s="76"/>
      <c r="AN41" s="76"/>
      <c r="AO41" s="76"/>
      <c r="AP41" s="76"/>
      <c r="AQ41" s="76"/>
      <c r="AT41" s="1"/>
      <c r="AU41" s="85"/>
      <c r="AW41" s="134"/>
    </row>
    <row r="42" spans="2:49" s="41" customFormat="1" x14ac:dyDescent="0.35">
      <c r="B42" s="85"/>
      <c r="C42" s="85"/>
      <c r="D42" s="85"/>
      <c r="E42" s="91"/>
      <c r="F42" s="91"/>
      <c r="G42" s="85"/>
      <c r="H42" s="76"/>
      <c r="I42" s="85"/>
      <c r="K42" s="120"/>
      <c r="L42" s="131"/>
      <c r="M42" s="131"/>
      <c r="N42" s="131"/>
      <c r="O42" s="91"/>
      <c r="P42" s="132"/>
      <c r="R42" s="133"/>
      <c r="S42" s="133"/>
      <c r="T42" s="133"/>
      <c r="W42" s="85"/>
      <c r="X42" s="85"/>
      <c r="Z42" s="1"/>
      <c r="AA42" s="1"/>
      <c r="AB42" s="1"/>
      <c r="AC42" s="1"/>
      <c r="AD42" s="1"/>
      <c r="AE42" s="1"/>
      <c r="AF42" s="1"/>
      <c r="AG42" s="1"/>
      <c r="AH42" s="1"/>
      <c r="AI42" s="1"/>
      <c r="AJ42" s="1"/>
      <c r="AM42" s="76"/>
      <c r="AN42" s="76"/>
      <c r="AO42" s="76"/>
      <c r="AP42" s="76"/>
      <c r="AQ42" s="76"/>
      <c r="AT42" s="1"/>
      <c r="AU42" s="85"/>
      <c r="AW42" s="134"/>
    </row>
    <row r="43" spans="2:49" s="41" customFormat="1" x14ac:dyDescent="0.35">
      <c r="B43" s="85"/>
      <c r="C43" s="85"/>
      <c r="D43" s="85"/>
      <c r="E43" s="91"/>
      <c r="F43" s="91"/>
      <c r="G43" s="85"/>
      <c r="H43" s="76"/>
      <c r="I43" s="85"/>
      <c r="K43" s="120"/>
      <c r="L43" s="131"/>
      <c r="M43" s="131"/>
      <c r="N43" s="131"/>
      <c r="O43" s="91"/>
      <c r="P43" s="132"/>
      <c r="R43" s="133"/>
      <c r="S43" s="133"/>
      <c r="T43" s="133"/>
      <c r="W43" s="85"/>
      <c r="X43" s="85"/>
      <c r="Z43" s="1"/>
      <c r="AA43" s="1"/>
      <c r="AB43" s="1"/>
      <c r="AC43" s="1"/>
      <c r="AD43" s="1"/>
      <c r="AE43" s="1"/>
      <c r="AF43" s="1"/>
      <c r="AG43" s="1"/>
      <c r="AH43" s="1"/>
      <c r="AI43" s="1"/>
      <c r="AJ43" s="1"/>
      <c r="AM43" s="76"/>
      <c r="AN43" s="76"/>
      <c r="AO43" s="76"/>
      <c r="AP43" s="76"/>
      <c r="AQ43" s="76"/>
      <c r="AT43" s="1"/>
      <c r="AU43" s="85"/>
      <c r="AW43" s="134"/>
    </row>
    <row r="44" spans="2:49" s="41" customFormat="1" x14ac:dyDescent="0.35">
      <c r="B44" s="85"/>
      <c r="C44" s="85"/>
      <c r="D44" s="85"/>
      <c r="E44" s="91"/>
      <c r="F44" s="91"/>
      <c r="G44" s="85"/>
      <c r="H44" s="76"/>
      <c r="I44" s="85"/>
      <c r="K44" s="120"/>
      <c r="L44" s="131"/>
      <c r="M44" s="131"/>
      <c r="N44" s="131"/>
      <c r="O44" s="91"/>
      <c r="P44" s="132"/>
      <c r="R44" s="133"/>
      <c r="S44" s="133"/>
      <c r="T44" s="133"/>
      <c r="W44" s="85"/>
      <c r="X44" s="85"/>
      <c r="Z44" s="1"/>
      <c r="AA44" s="1"/>
      <c r="AB44" s="1"/>
      <c r="AC44" s="1"/>
      <c r="AD44" s="1"/>
      <c r="AE44" s="1"/>
      <c r="AF44" s="1"/>
      <c r="AG44" s="1"/>
      <c r="AH44" s="1"/>
      <c r="AI44" s="1"/>
      <c r="AJ44" s="1"/>
      <c r="AM44" s="76"/>
      <c r="AN44" s="76"/>
      <c r="AO44" s="76"/>
      <c r="AP44" s="76"/>
      <c r="AQ44" s="76"/>
      <c r="AT44" s="1"/>
      <c r="AU44" s="85"/>
      <c r="AW44" s="134"/>
    </row>
    <row r="45" spans="2:49" s="41" customFormat="1" x14ac:dyDescent="0.35">
      <c r="B45" s="85"/>
      <c r="C45" s="85"/>
      <c r="D45" s="85"/>
      <c r="E45" s="91"/>
      <c r="F45" s="91"/>
      <c r="G45" s="85"/>
      <c r="H45" s="76"/>
      <c r="I45" s="85"/>
      <c r="K45" s="120"/>
      <c r="L45" s="131"/>
      <c r="M45" s="131"/>
      <c r="N45" s="131"/>
      <c r="O45" s="91"/>
      <c r="P45" s="132"/>
      <c r="R45" s="133"/>
      <c r="S45" s="133"/>
      <c r="T45" s="133"/>
      <c r="W45" s="85"/>
      <c r="X45" s="85"/>
      <c r="Z45" s="1"/>
      <c r="AA45" s="1"/>
      <c r="AB45" s="1"/>
      <c r="AC45" s="1"/>
      <c r="AD45" s="1"/>
      <c r="AE45" s="1"/>
      <c r="AF45" s="1"/>
      <c r="AG45" s="1"/>
      <c r="AH45" s="1"/>
      <c r="AI45" s="1"/>
      <c r="AJ45" s="1"/>
      <c r="AM45" s="76"/>
      <c r="AN45" s="76"/>
      <c r="AO45" s="76"/>
      <c r="AP45" s="76"/>
      <c r="AQ45" s="76"/>
      <c r="AT45" s="1"/>
      <c r="AU45" s="85"/>
      <c r="AW45" s="134"/>
    </row>
    <row r="46" spans="2:49" s="41" customFormat="1" x14ac:dyDescent="0.35">
      <c r="B46" s="85"/>
      <c r="C46" s="85"/>
      <c r="D46" s="85"/>
      <c r="E46" s="91"/>
      <c r="F46" s="91"/>
      <c r="G46" s="85"/>
      <c r="H46" s="76"/>
      <c r="I46" s="85"/>
      <c r="K46" s="120"/>
      <c r="L46" s="131"/>
      <c r="M46" s="131"/>
      <c r="N46" s="131"/>
      <c r="O46" s="91"/>
      <c r="P46" s="132"/>
      <c r="R46" s="133"/>
      <c r="S46" s="133"/>
      <c r="T46" s="133"/>
      <c r="W46" s="85"/>
      <c r="X46" s="85"/>
      <c r="Z46" s="1"/>
      <c r="AA46" s="1"/>
      <c r="AB46" s="1"/>
      <c r="AC46" s="1"/>
      <c r="AD46" s="1"/>
      <c r="AE46" s="1"/>
      <c r="AF46" s="1"/>
      <c r="AG46" s="1"/>
      <c r="AH46" s="1"/>
      <c r="AI46" s="1"/>
      <c r="AJ46" s="1"/>
      <c r="AM46" s="76"/>
      <c r="AN46" s="76"/>
      <c r="AO46" s="76"/>
      <c r="AP46" s="76"/>
      <c r="AQ46" s="76"/>
      <c r="AT46" s="1"/>
      <c r="AU46" s="85"/>
      <c r="AW46" s="134"/>
    </row>
    <row r="47" spans="2:49" s="41" customFormat="1" x14ac:dyDescent="0.35">
      <c r="B47" s="85"/>
      <c r="C47" s="85"/>
      <c r="D47" s="85"/>
      <c r="E47" s="91"/>
      <c r="F47" s="91"/>
      <c r="G47" s="85"/>
      <c r="H47" s="76"/>
      <c r="I47" s="85"/>
      <c r="K47" s="120"/>
      <c r="L47" s="131"/>
      <c r="M47" s="131"/>
      <c r="N47" s="131"/>
      <c r="O47" s="91"/>
      <c r="P47" s="132"/>
      <c r="R47" s="133"/>
      <c r="S47" s="133"/>
      <c r="T47" s="133"/>
      <c r="W47" s="85"/>
      <c r="X47" s="85"/>
      <c r="Z47" s="1"/>
      <c r="AA47" s="1"/>
      <c r="AB47" s="1"/>
      <c r="AC47" s="1"/>
      <c r="AD47" s="1"/>
      <c r="AE47" s="1"/>
      <c r="AF47" s="1"/>
      <c r="AG47" s="1"/>
      <c r="AH47" s="1"/>
      <c r="AI47" s="1"/>
      <c r="AJ47" s="1"/>
      <c r="AM47" s="76"/>
      <c r="AN47" s="76"/>
      <c r="AO47" s="76"/>
      <c r="AP47" s="76"/>
      <c r="AQ47" s="76"/>
      <c r="AT47" s="1"/>
      <c r="AU47" s="85"/>
      <c r="AW47" s="134"/>
    </row>
    <row r="48" spans="2:49" s="41" customFormat="1" x14ac:dyDescent="0.35">
      <c r="B48" s="85"/>
      <c r="C48" s="85"/>
      <c r="D48" s="85"/>
      <c r="E48" s="91"/>
      <c r="F48" s="91"/>
      <c r="G48" s="85"/>
      <c r="H48" s="76"/>
      <c r="I48" s="85"/>
      <c r="K48" s="120"/>
      <c r="L48" s="131"/>
      <c r="M48" s="131"/>
      <c r="N48" s="131"/>
      <c r="O48" s="91"/>
      <c r="P48" s="132"/>
      <c r="R48" s="133"/>
      <c r="S48" s="133"/>
      <c r="T48" s="133"/>
      <c r="W48" s="85"/>
      <c r="X48" s="85"/>
      <c r="Z48" s="1"/>
      <c r="AA48" s="1"/>
      <c r="AB48" s="1"/>
      <c r="AC48" s="1"/>
      <c r="AD48" s="1"/>
      <c r="AE48" s="1"/>
      <c r="AF48" s="1"/>
      <c r="AG48" s="1"/>
      <c r="AH48" s="1"/>
      <c r="AI48" s="1"/>
      <c r="AJ48" s="1"/>
      <c r="AM48" s="76"/>
      <c r="AN48" s="76"/>
      <c r="AO48" s="76"/>
      <c r="AP48" s="76"/>
      <c r="AQ48" s="76"/>
      <c r="AT48" s="1"/>
      <c r="AU48" s="85"/>
      <c r="AW48" s="134"/>
    </row>
    <row r="49" spans="2:49" s="41" customFormat="1" x14ac:dyDescent="0.35">
      <c r="B49" s="85"/>
      <c r="C49" s="85"/>
      <c r="D49" s="85"/>
      <c r="E49" s="91"/>
      <c r="F49" s="91"/>
      <c r="G49" s="85"/>
      <c r="H49" s="76"/>
      <c r="I49" s="85"/>
      <c r="K49" s="120"/>
      <c r="L49" s="131"/>
      <c r="M49" s="131"/>
      <c r="N49" s="131"/>
      <c r="O49" s="91"/>
      <c r="P49" s="132"/>
      <c r="R49" s="133"/>
      <c r="S49" s="133"/>
      <c r="T49" s="133"/>
      <c r="W49" s="85"/>
      <c r="X49" s="85"/>
      <c r="Z49" s="1"/>
      <c r="AA49" s="1"/>
      <c r="AB49" s="1"/>
      <c r="AC49" s="1"/>
      <c r="AD49" s="1"/>
      <c r="AE49" s="1"/>
      <c r="AF49" s="1"/>
      <c r="AG49" s="1"/>
      <c r="AH49" s="1"/>
      <c r="AI49" s="1"/>
      <c r="AJ49" s="1"/>
      <c r="AM49" s="76"/>
      <c r="AN49" s="76"/>
      <c r="AO49" s="76"/>
      <c r="AP49" s="76"/>
      <c r="AQ49" s="76"/>
      <c r="AT49" s="1"/>
      <c r="AU49" s="85"/>
      <c r="AW49" s="134"/>
    </row>
    <row r="50" spans="2:49" s="41" customFormat="1" x14ac:dyDescent="0.35">
      <c r="B50" s="85"/>
      <c r="C50" s="85"/>
      <c r="D50" s="85"/>
      <c r="E50" s="91"/>
      <c r="F50" s="91"/>
      <c r="G50" s="85"/>
      <c r="H50" s="76"/>
      <c r="I50" s="85"/>
      <c r="K50" s="120"/>
      <c r="L50" s="131"/>
      <c r="M50" s="131"/>
      <c r="N50" s="131"/>
      <c r="O50" s="91"/>
      <c r="P50" s="132"/>
      <c r="R50" s="133"/>
      <c r="S50" s="133"/>
      <c r="T50" s="133"/>
      <c r="W50" s="85"/>
      <c r="X50" s="85"/>
      <c r="Z50" s="1"/>
      <c r="AA50" s="1"/>
      <c r="AB50" s="1"/>
      <c r="AC50" s="1"/>
      <c r="AD50" s="1"/>
      <c r="AE50" s="1"/>
      <c r="AF50" s="1"/>
      <c r="AG50" s="1"/>
      <c r="AH50" s="1"/>
      <c r="AI50" s="1"/>
      <c r="AJ50" s="1"/>
      <c r="AM50" s="76"/>
      <c r="AN50" s="76"/>
      <c r="AO50" s="76"/>
      <c r="AP50" s="76"/>
      <c r="AQ50" s="76"/>
      <c r="AT50" s="1"/>
      <c r="AU50" s="85"/>
      <c r="AW50" s="134"/>
    </row>
    <row r="51" spans="2:49" s="41" customFormat="1" x14ac:dyDescent="0.35">
      <c r="B51" s="85"/>
      <c r="C51" s="85"/>
      <c r="D51" s="85"/>
      <c r="E51" s="91"/>
      <c r="F51" s="91"/>
      <c r="G51" s="85"/>
      <c r="H51" s="76"/>
      <c r="I51" s="85"/>
      <c r="K51" s="120"/>
      <c r="L51" s="131"/>
      <c r="M51" s="131"/>
      <c r="N51" s="131"/>
      <c r="O51" s="91"/>
      <c r="P51" s="132"/>
      <c r="R51" s="133"/>
      <c r="S51" s="133"/>
      <c r="T51" s="133"/>
      <c r="W51" s="85"/>
      <c r="X51" s="85"/>
      <c r="Z51" s="1"/>
      <c r="AA51" s="1"/>
      <c r="AB51" s="1"/>
      <c r="AC51" s="1"/>
      <c r="AD51" s="1"/>
      <c r="AE51" s="1"/>
      <c r="AF51" s="1"/>
      <c r="AG51" s="1"/>
      <c r="AH51" s="1"/>
      <c r="AI51" s="1"/>
      <c r="AJ51" s="1"/>
      <c r="AM51" s="76"/>
      <c r="AN51" s="76"/>
      <c r="AO51" s="76"/>
      <c r="AP51" s="76"/>
      <c r="AQ51" s="76"/>
      <c r="AT51" s="1"/>
      <c r="AU51" s="85"/>
      <c r="AW51" s="134"/>
    </row>
    <row r="52" spans="2:49" s="41" customFormat="1" x14ac:dyDescent="0.35">
      <c r="B52" s="85"/>
      <c r="C52" s="85"/>
      <c r="D52" s="85"/>
      <c r="E52" s="91"/>
      <c r="F52" s="91"/>
      <c r="G52" s="85"/>
      <c r="H52" s="76"/>
      <c r="I52" s="85"/>
      <c r="K52" s="120"/>
      <c r="L52" s="131"/>
      <c r="M52" s="131"/>
      <c r="N52" s="131"/>
      <c r="O52" s="91"/>
      <c r="P52" s="132"/>
      <c r="R52" s="133"/>
      <c r="S52" s="133"/>
      <c r="T52" s="133"/>
      <c r="W52" s="85"/>
      <c r="X52" s="85"/>
      <c r="Z52" s="1"/>
      <c r="AA52" s="1"/>
      <c r="AB52" s="1"/>
      <c r="AC52" s="1"/>
      <c r="AD52" s="1"/>
      <c r="AE52" s="1"/>
      <c r="AF52" s="1"/>
      <c r="AG52" s="1"/>
      <c r="AH52" s="1"/>
      <c r="AI52" s="1"/>
      <c r="AJ52" s="1"/>
      <c r="AM52" s="76"/>
      <c r="AN52" s="76"/>
      <c r="AO52" s="76"/>
      <c r="AP52" s="76"/>
      <c r="AQ52" s="76"/>
      <c r="AT52" s="1"/>
      <c r="AU52" s="85"/>
      <c r="AW52" s="134"/>
    </row>
    <row r="53" spans="2:49" s="41" customFormat="1" x14ac:dyDescent="0.35">
      <c r="B53" s="85"/>
      <c r="C53" s="85"/>
      <c r="D53" s="85"/>
      <c r="E53" s="91"/>
      <c r="F53" s="91"/>
      <c r="G53" s="85"/>
      <c r="H53" s="76"/>
      <c r="I53" s="85"/>
      <c r="K53" s="120"/>
      <c r="L53" s="131"/>
      <c r="M53" s="131"/>
      <c r="N53" s="131"/>
      <c r="O53" s="91"/>
      <c r="P53" s="132"/>
      <c r="R53" s="133"/>
      <c r="S53" s="133"/>
      <c r="T53" s="133"/>
      <c r="W53" s="85"/>
      <c r="X53" s="85"/>
      <c r="Z53" s="1"/>
      <c r="AA53" s="1"/>
      <c r="AB53" s="1"/>
      <c r="AC53" s="1"/>
      <c r="AD53" s="1"/>
      <c r="AE53" s="1"/>
      <c r="AF53" s="1"/>
      <c r="AG53" s="1"/>
      <c r="AH53" s="1"/>
      <c r="AI53" s="1"/>
      <c r="AJ53" s="1"/>
      <c r="AM53" s="76"/>
      <c r="AN53" s="76"/>
      <c r="AO53" s="76"/>
      <c r="AP53" s="76"/>
      <c r="AQ53" s="76"/>
      <c r="AT53" s="1"/>
      <c r="AU53" s="85"/>
      <c r="AW53" s="134"/>
    </row>
    <row r="54" spans="2:49" s="41" customFormat="1" x14ac:dyDescent="0.35">
      <c r="B54" s="85"/>
      <c r="C54" s="85"/>
      <c r="D54" s="85"/>
      <c r="E54" s="91"/>
      <c r="F54" s="91"/>
      <c r="G54" s="85"/>
      <c r="H54" s="76"/>
      <c r="I54" s="85"/>
      <c r="K54" s="120"/>
      <c r="L54" s="131"/>
      <c r="M54" s="131"/>
      <c r="N54" s="131"/>
      <c r="O54" s="91"/>
      <c r="P54" s="132"/>
      <c r="R54" s="133"/>
      <c r="S54" s="133"/>
      <c r="T54" s="133"/>
      <c r="W54" s="85"/>
      <c r="X54" s="85"/>
      <c r="Z54" s="1"/>
      <c r="AA54" s="1"/>
      <c r="AB54" s="1"/>
      <c r="AC54" s="1"/>
      <c r="AD54" s="1"/>
      <c r="AE54" s="1"/>
      <c r="AF54" s="1"/>
      <c r="AG54" s="1"/>
      <c r="AH54" s="1"/>
      <c r="AI54" s="1"/>
      <c r="AJ54" s="1"/>
      <c r="AM54" s="76"/>
      <c r="AN54" s="76"/>
      <c r="AO54" s="76"/>
      <c r="AP54" s="76"/>
      <c r="AQ54" s="76"/>
      <c r="AT54" s="1"/>
      <c r="AU54" s="85"/>
      <c r="AW54" s="134"/>
    </row>
    <row r="55" spans="2:49" s="41" customFormat="1" x14ac:dyDescent="0.35">
      <c r="B55" s="85"/>
      <c r="C55" s="85"/>
      <c r="D55" s="85"/>
      <c r="E55" s="91"/>
      <c r="F55" s="91"/>
      <c r="G55" s="85"/>
      <c r="H55" s="76"/>
      <c r="I55" s="85"/>
      <c r="K55" s="120"/>
      <c r="L55" s="131"/>
      <c r="M55" s="131"/>
      <c r="N55" s="131"/>
      <c r="O55" s="91"/>
      <c r="P55" s="132"/>
      <c r="R55" s="133"/>
      <c r="S55" s="133"/>
      <c r="T55" s="133"/>
      <c r="W55" s="85"/>
      <c r="X55" s="85"/>
      <c r="Z55" s="1"/>
      <c r="AA55" s="1"/>
      <c r="AB55" s="1"/>
      <c r="AC55" s="1"/>
      <c r="AD55" s="1"/>
      <c r="AE55" s="1"/>
      <c r="AF55" s="1"/>
      <c r="AG55" s="1"/>
      <c r="AH55" s="1"/>
      <c r="AI55" s="1"/>
      <c r="AJ55" s="1"/>
      <c r="AM55" s="76"/>
      <c r="AN55" s="76"/>
      <c r="AO55" s="76"/>
      <c r="AP55" s="76"/>
      <c r="AQ55" s="76"/>
      <c r="AT55" s="1"/>
      <c r="AU55" s="85"/>
      <c r="AW55" s="134"/>
    </row>
    <row r="56" spans="2:49" s="41" customFormat="1" x14ac:dyDescent="0.35">
      <c r="B56" s="85"/>
      <c r="C56" s="85"/>
      <c r="D56" s="85"/>
      <c r="E56" s="91"/>
      <c r="F56" s="91"/>
      <c r="G56" s="85"/>
      <c r="H56" s="76"/>
      <c r="I56" s="85"/>
      <c r="K56" s="120"/>
      <c r="L56" s="131"/>
      <c r="M56" s="131"/>
      <c r="N56" s="131"/>
      <c r="O56" s="91"/>
      <c r="P56" s="132"/>
      <c r="R56" s="133"/>
      <c r="S56" s="133"/>
      <c r="T56" s="133"/>
      <c r="W56" s="85"/>
      <c r="X56" s="85"/>
      <c r="Z56" s="1"/>
      <c r="AA56" s="1"/>
      <c r="AB56" s="1"/>
      <c r="AC56" s="1"/>
      <c r="AD56" s="1"/>
      <c r="AE56" s="1"/>
      <c r="AF56" s="1"/>
      <c r="AG56" s="1"/>
      <c r="AH56" s="1"/>
      <c r="AI56" s="1"/>
      <c r="AJ56" s="1"/>
      <c r="AM56" s="76"/>
      <c r="AN56" s="76"/>
      <c r="AO56" s="76"/>
      <c r="AP56" s="76"/>
      <c r="AQ56" s="76"/>
      <c r="AT56" s="1"/>
      <c r="AU56" s="85"/>
      <c r="AW56" s="134"/>
    </row>
    <row r="57" spans="2:49" s="41" customFormat="1" x14ac:dyDescent="0.35">
      <c r="B57" s="85"/>
      <c r="C57" s="85"/>
      <c r="D57" s="85"/>
      <c r="E57" s="91"/>
      <c r="F57" s="91"/>
      <c r="G57" s="85"/>
      <c r="H57" s="76"/>
      <c r="I57" s="85"/>
      <c r="K57" s="120"/>
      <c r="L57" s="131"/>
      <c r="M57" s="131"/>
      <c r="N57" s="131"/>
      <c r="O57" s="91"/>
      <c r="P57" s="132"/>
      <c r="R57" s="133"/>
      <c r="S57" s="133"/>
      <c r="T57" s="133"/>
      <c r="W57" s="85"/>
      <c r="X57" s="85"/>
      <c r="Z57" s="1"/>
      <c r="AA57" s="1"/>
      <c r="AB57" s="1"/>
      <c r="AC57" s="1"/>
      <c r="AD57" s="1"/>
      <c r="AE57" s="1"/>
      <c r="AF57" s="1"/>
      <c r="AG57" s="1"/>
      <c r="AH57" s="1"/>
      <c r="AI57" s="1"/>
      <c r="AJ57" s="1"/>
      <c r="AM57" s="76"/>
      <c r="AN57" s="76"/>
      <c r="AO57" s="76"/>
      <c r="AP57" s="76"/>
      <c r="AQ57" s="76"/>
      <c r="AT57" s="1"/>
      <c r="AU57" s="85"/>
      <c r="AW57" s="134"/>
    </row>
    <row r="58" spans="2:49" s="41" customFormat="1" x14ac:dyDescent="0.35">
      <c r="B58" s="85"/>
      <c r="C58" s="85"/>
      <c r="D58" s="85"/>
      <c r="E58" s="91"/>
      <c r="F58" s="91"/>
      <c r="G58" s="85"/>
      <c r="H58" s="76"/>
      <c r="I58" s="85"/>
      <c r="K58" s="120"/>
      <c r="L58" s="131"/>
      <c r="M58" s="131"/>
      <c r="N58" s="131"/>
      <c r="O58" s="91"/>
      <c r="P58" s="132"/>
      <c r="R58" s="133"/>
      <c r="S58" s="133"/>
      <c r="T58" s="133"/>
      <c r="W58" s="85"/>
      <c r="X58" s="85"/>
      <c r="Z58" s="1"/>
      <c r="AA58" s="1"/>
      <c r="AB58" s="1"/>
      <c r="AC58" s="1"/>
      <c r="AD58" s="1"/>
      <c r="AE58" s="1"/>
      <c r="AF58" s="1"/>
      <c r="AG58" s="1"/>
      <c r="AH58" s="1"/>
      <c r="AI58" s="1"/>
      <c r="AJ58" s="1"/>
      <c r="AM58" s="76"/>
      <c r="AN58" s="76"/>
      <c r="AO58" s="76"/>
      <c r="AP58" s="76"/>
      <c r="AQ58" s="76"/>
      <c r="AT58" s="1"/>
      <c r="AU58" s="85"/>
      <c r="AW58" s="134"/>
    </row>
    <row r="59" spans="2:49" s="41" customFormat="1" x14ac:dyDescent="0.35">
      <c r="B59" s="85"/>
      <c r="C59" s="85"/>
      <c r="D59" s="85"/>
      <c r="E59" s="91"/>
      <c r="F59" s="91"/>
      <c r="G59" s="85"/>
      <c r="H59" s="76"/>
      <c r="I59" s="85"/>
      <c r="K59" s="120"/>
      <c r="L59" s="131"/>
      <c r="M59" s="131"/>
      <c r="N59" s="131"/>
      <c r="O59" s="91"/>
      <c r="P59" s="132"/>
      <c r="R59" s="133"/>
      <c r="S59" s="133"/>
      <c r="T59" s="133"/>
      <c r="W59" s="85"/>
      <c r="X59" s="85"/>
      <c r="Z59" s="1"/>
      <c r="AA59" s="1"/>
      <c r="AB59" s="1"/>
      <c r="AC59" s="1"/>
      <c r="AD59" s="1"/>
      <c r="AE59" s="1"/>
      <c r="AF59" s="1"/>
      <c r="AG59" s="1"/>
      <c r="AH59" s="1"/>
      <c r="AI59" s="1"/>
      <c r="AJ59" s="1"/>
      <c r="AM59" s="76"/>
      <c r="AN59" s="76"/>
      <c r="AO59" s="76"/>
      <c r="AP59" s="76"/>
      <c r="AQ59" s="76"/>
      <c r="AT59" s="1"/>
      <c r="AU59" s="85"/>
      <c r="AW59" s="134"/>
    </row>
    <row r="60" spans="2:49" s="41" customFormat="1" x14ac:dyDescent="0.35">
      <c r="B60" s="85"/>
      <c r="C60" s="85"/>
      <c r="D60" s="85"/>
      <c r="E60" s="91"/>
      <c r="F60" s="91"/>
      <c r="G60" s="85"/>
      <c r="H60" s="76"/>
      <c r="I60" s="85"/>
      <c r="K60" s="120"/>
      <c r="L60" s="131"/>
      <c r="M60" s="131"/>
      <c r="N60" s="131"/>
      <c r="O60" s="91"/>
      <c r="P60" s="132"/>
      <c r="R60" s="133"/>
      <c r="S60" s="133"/>
      <c r="T60" s="133"/>
      <c r="W60" s="85"/>
      <c r="X60" s="85"/>
      <c r="Z60" s="1"/>
      <c r="AA60" s="1"/>
      <c r="AB60" s="1"/>
      <c r="AC60" s="1"/>
      <c r="AD60" s="1"/>
      <c r="AE60" s="1"/>
      <c r="AF60" s="1"/>
      <c r="AG60" s="1"/>
      <c r="AH60" s="1"/>
      <c r="AI60" s="1"/>
      <c r="AJ60" s="1"/>
      <c r="AM60" s="76"/>
      <c r="AN60" s="76"/>
      <c r="AO60" s="76"/>
      <c r="AP60" s="76"/>
      <c r="AQ60" s="76"/>
      <c r="AT60" s="1"/>
      <c r="AU60" s="85"/>
      <c r="AW60" s="134"/>
    </row>
    <row r="61" spans="2:49" s="41" customFormat="1" x14ac:dyDescent="0.35">
      <c r="B61" s="85"/>
      <c r="C61" s="85"/>
      <c r="D61" s="85"/>
      <c r="E61" s="91"/>
      <c r="F61" s="91"/>
      <c r="G61" s="85"/>
      <c r="H61" s="76"/>
      <c r="I61" s="85"/>
      <c r="K61" s="120"/>
      <c r="L61" s="131"/>
      <c r="M61" s="131"/>
      <c r="N61" s="131"/>
      <c r="O61" s="91"/>
      <c r="P61" s="132"/>
      <c r="R61" s="133"/>
      <c r="S61" s="133"/>
      <c r="T61" s="133"/>
      <c r="W61" s="85"/>
      <c r="X61" s="85"/>
      <c r="Z61" s="1"/>
      <c r="AA61" s="1"/>
      <c r="AB61" s="1"/>
      <c r="AC61" s="1"/>
      <c r="AD61" s="1"/>
      <c r="AE61" s="1"/>
      <c r="AF61" s="1"/>
      <c r="AG61" s="1"/>
      <c r="AH61" s="1"/>
      <c r="AI61" s="1"/>
      <c r="AJ61" s="1"/>
      <c r="AM61" s="76"/>
      <c r="AN61" s="76"/>
      <c r="AO61" s="76"/>
      <c r="AP61" s="76"/>
      <c r="AQ61" s="76"/>
      <c r="AT61" s="1"/>
      <c r="AU61" s="85"/>
      <c r="AW61" s="134"/>
    </row>
    <row r="62" spans="2:49" s="41" customFormat="1" x14ac:dyDescent="0.35">
      <c r="B62" s="85"/>
      <c r="C62" s="85"/>
      <c r="D62" s="85"/>
      <c r="E62" s="91"/>
      <c r="F62" s="91"/>
      <c r="G62" s="85"/>
      <c r="H62" s="76"/>
      <c r="I62" s="85"/>
      <c r="K62" s="120"/>
      <c r="L62" s="131"/>
      <c r="M62" s="131"/>
      <c r="N62" s="131"/>
      <c r="O62" s="91"/>
      <c r="P62" s="132"/>
      <c r="R62" s="133"/>
      <c r="S62" s="133"/>
      <c r="T62" s="133"/>
      <c r="W62" s="85"/>
      <c r="X62" s="85"/>
      <c r="Z62" s="1"/>
      <c r="AA62" s="1"/>
      <c r="AB62" s="1"/>
      <c r="AC62" s="1"/>
      <c r="AD62" s="1"/>
      <c r="AE62" s="1"/>
      <c r="AF62" s="1"/>
      <c r="AG62" s="1"/>
      <c r="AH62" s="1"/>
      <c r="AI62" s="1"/>
      <c r="AJ62" s="1"/>
      <c r="AM62" s="76"/>
      <c r="AN62" s="76"/>
      <c r="AO62" s="76"/>
      <c r="AP62" s="76"/>
      <c r="AQ62" s="76"/>
      <c r="AT62" s="1"/>
      <c r="AU62" s="85"/>
      <c r="AW62" s="134"/>
    </row>
    <row r="63" spans="2:49" s="41" customFormat="1" x14ac:dyDescent="0.35">
      <c r="B63" s="85"/>
      <c r="C63" s="85"/>
      <c r="D63" s="85"/>
      <c r="E63" s="91"/>
      <c r="F63" s="91"/>
      <c r="G63" s="85"/>
      <c r="H63" s="76"/>
      <c r="I63" s="85"/>
      <c r="K63" s="120"/>
      <c r="L63" s="131"/>
      <c r="M63" s="131"/>
      <c r="N63" s="131"/>
      <c r="O63" s="91"/>
      <c r="P63" s="132"/>
      <c r="R63" s="133"/>
      <c r="S63" s="133"/>
      <c r="T63" s="133"/>
      <c r="W63" s="85"/>
      <c r="X63" s="85"/>
      <c r="Z63" s="1"/>
      <c r="AA63" s="1"/>
      <c r="AB63" s="1"/>
      <c r="AC63" s="1"/>
      <c r="AD63" s="1"/>
      <c r="AE63" s="1"/>
      <c r="AF63" s="1"/>
      <c r="AG63" s="1"/>
      <c r="AH63" s="1"/>
      <c r="AI63" s="1"/>
      <c r="AJ63" s="1"/>
      <c r="AM63" s="76"/>
      <c r="AN63" s="76"/>
      <c r="AO63" s="76"/>
      <c r="AP63" s="76"/>
      <c r="AQ63" s="76"/>
      <c r="AT63" s="1"/>
      <c r="AU63" s="85"/>
      <c r="AW63" s="134"/>
    </row>
    <row r="64" spans="2:49" s="41" customFormat="1" x14ac:dyDescent="0.35">
      <c r="B64" s="85"/>
      <c r="C64" s="85"/>
      <c r="D64" s="85"/>
      <c r="E64" s="91"/>
      <c r="F64" s="91"/>
      <c r="G64" s="85"/>
      <c r="H64" s="76"/>
      <c r="I64" s="85"/>
      <c r="K64" s="120"/>
      <c r="L64" s="131"/>
      <c r="M64" s="131"/>
      <c r="N64" s="131"/>
      <c r="O64" s="91"/>
      <c r="P64" s="132"/>
      <c r="R64" s="133"/>
      <c r="S64" s="133"/>
      <c r="T64" s="133"/>
      <c r="W64" s="85"/>
      <c r="X64" s="85"/>
      <c r="Z64" s="1"/>
      <c r="AA64" s="1"/>
      <c r="AB64" s="1"/>
      <c r="AC64" s="1"/>
      <c r="AD64" s="1"/>
      <c r="AE64" s="1"/>
      <c r="AF64" s="1"/>
      <c r="AG64" s="1"/>
      <c r="AH64" s="1"/>
      <c r="AI64" s="1"/>
      <c r="AJ64" s="1"/>
      <c r="AM64" s="76"/>
      <c r="AN64" s="76"/>
      <c r="AO64" s="76"/>
      <c r="AP64" s="76"/>
      <c r="AQ64" s="76"/>
      <c r="AT64" s="1"/>
      <c r="AU64" s="85"/>
      <c r="AW64" s="134"/>
    </row>
    <row r="65" spans="2:49" s="41" customFormat="1" x14ac:dyDescent="0.35">
      <c r="B65" s="85"/>
      <c r="C65" s="85"/>
      <c r="D65" s="85"/>
      <c r="E65" s="91"/>
      <c r="F65" s="91"/>
      <c r="G65" s="85"/>
      <c r="H65" s="76"/>
      <c r="I65" s="85"/>
      <c r="K65" s="120"/>
      <c r="L65" s="131"/>
      <c r="M65" s="131"/>
      <c r="N65" s="131"/>
      <c r="O65" s="91"/>
      <c r="P65" s="132"/>
      <c r="R65" s="133"/>
      <c r="S65" s="133"/>
      <c r="T65" s="133"/>
      <c r="W65" s="85"/>
      <c r="X65" s="85"/>
      <c r="Z65" s="1"/>
      <c r="AA65" s="1"/>
      <c r="AB65" s="1"/>
      <c r="AC65" s="1"/>
      <c r="AD65" s="1"/>
      <c r="AE65" s="1"/>
      <c r="AF65" s="1"/>
      <c r="AG65" s="1"/>
      <c r="AH65" s="1"/>
      <c r="AI65" s="1"/>
      <c r="AJ65" s="1"/>
      <c r="AM65" s="76"/>
      <c r="AN65" s="76"/>
      <c r="AO65" s="76"/>
      <c r="AP65" s="76"/>
      <c r="AQ65" s="76"/>
      <c r="AT65" s="1"/>
      <c r="AU65" s="85"/>
      <c r="AW65" s="134"/>
    </row>
    <row r="66" spans="2:49" s="41" customFormat="1" x14ac:dyDescent="0.35">
      <c r="B66" s="85"/>
      <c r="C66" s="85"/>
      <c r="D66" s="85"/>
      <c r="E66" s="91"/>
      <c r="F66" s="91"/>
      <c r="G66" s="85"/>
      <c r="H66" s="76"/>
      <c r="I66" s="85"/>
      <c r="K66" s="120"/>
      <c r="L66" s="131"/>
      <c r="M66" s="131"/>
      <c r="N66" s="131"/>
      <c r="O66" s="91"/>
      <c r="P66" s="132"/>
      <c r="R66" s="133"/>
      <c r="S66" s="133"/>
      <c r="T66" s="133"/>
      <c r="W66" s="85"/>
      <c r="X66" s="85"/>
      <c r="Z66" s="1"/>
      <c r="AA66" s="1"/>
      <c r="AB66" s="1"/>
      <c r="AC66" s="1"/>
      <c r="AD66" s="1"/>
      <c r="AE66" s="1"/>
      <c r="AF66" s="1"/>
      <c r="AG66" s="1"/>
      <c r="AH66" s="1"/>
      <c r="AI66" s="1"/>
      <c r="AJ66" s="1"/>
      <c r="AM66" s="76"/>
      <c r="AN66" s="76"/>
      <c r="AO66" s="76"/>
      <c r="AP66" s="76"/>
      <c r="AQ66" s="76"/>
      <c r="AT66" s="1"/>
      <c r="AU66" s="85"/>
      <c r="AW66" s="134"/>
    </row>
    <row r="67" spans="2:49" s="41" customFormat="1" x14ac:dyDescent="0.35">
      <c r="B67" s="85"/>
      <c r="C67" s="85"/>
      <c r="D67" s="85"/>
      <c r="E67" s="91"/>
      <c r="F67" s="91"/>
      <c r="G67" s="85"/>
      <c r="H67" s="76"/>
      <c r="I67" s="85"/>
      <c r="K67" s="120"/>
      <c r="L67" s="131"/>
      <c r="M67" s="131"/>
      <c r="N67" s="131"/>
      <c r="O67" s="91"/>
      <c r="P67" s="132"/>
      <c r="R67" s="133"/>
      <c r="S67" s="133"/>
      <c r="T67" s="133"/>
      <c r="W67" s="85"/>
      <c r="X67" s="85"/>
      <c r="Z67" s="1"/>
      <c r="AA67" s="1"/>
      <c r="AB67" s="1"/>
      <c r="AC67" s="1"/>
      <c r="AD67" s="1"/>
      <c r="AE67" s="1"/>
      <c r="AF67" s="1"/>
      <c r="AG67" s="1"/>
      <c r="AH67" s="1"/>
      <c r="AI67" s="1"/>
      <c r="AJ67" s="1"/>
      <c r="AM67" s="76"/>
      <c r="AN67" s="76"/>
      <c r="AO67" s="76"/>
      <c r="AP67" s="76"/>
      <c r="AQ67" s="76"/>
      <c r="AT67" s="1"/>
      <c r="AU67" s="85"/>
      <c r="AW67" s="134"/>
    </row>
    <row r="68" spans="2:49" s="41" customFormat="1" x14ac:dyDescent="0.35">
      <c r="B68" s="85"/>
      <c r="C68" s="85"/>
      <c r="D68" s="85"/>
      <c r="E68" s="91"/>
      <c r="F68" s="91"/>
      <c r="G68" s="85"/>
      <c r="H68" s="76"/>
      <c r="I68" s="85"/>
      <c r="K68" s="120"/>
      <c r="L68" s="131"/>
      <c r="M68" s="131"/>
      <c r="N68" s="131"/>
      <c r="O68" s="91"/>
      <c r="P68" s="132"/>
      <c r="R68" s="133"/>
      <c r="S68" s="133"/>
      <c r="T68" s="133"/>
      <c r="W68" s="85"/>
      <c r="X68" s="85"/>
      <c r="Z68" s="1"/>
      <c r="AA68" s="1"/>
      <c r="AB68" s="1"/>
      <c r="AC68" s="1"/>
      <c r="AD68" s="1"/>
      <c r="AE68" s="1"/>
      <c r="AF68" s="1"/>
      <c r="AG68" s="1"/>
      <c r="AH68" s="1"/>
      <c r="AI68" s="1"/>
      <c r="AJ68" s="1"/>
      <c r="AM68" s="76"/>
      <c r="AN68" s="76"/>
      <c r="AO68" s="76"/>
      <c r="AP68" s="76"/>
      <c r="AQ68" s="76"/>
      <c r="AT68" s="1"/>
      <c r="AU68" s="85"/>
      <c r="AW68" s="134"/>
    </row>
  </sheetData>
  <autoFilter ref="A1:AW2"/>
  <conditionalFormatting sqref="G1:H2 G4:H1048576">
    <cfRule type="duplicateValues" dxfId="6" priority="13"/>
  </conditionalFormatting>
  <conditionalFormatting sqref="A1:A2 A4:A1048576">
    <cfRule type="duplicateValues" dxfId="5" priority="38"/>
  </conditionalFormatting>
  <conditionalFormatting sqref="A3">
    <cfRule type="duplicateValues" dxfId="4" priority="2"/>
  </conditionalFormatting>
  <conditionalFormatting sqref="G3">
    <cfRule type="duplicateValues" dxfId="3"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Lauréats AAP recyclage foncier</vt:lpstr>
      <vt:lpstr>Lauréats communs Ademe+AAP recy</vt:lpstr>
      <vt:lpstr>Lauréats Ademe-travaux</vt:lpstr>
      <vt:lpstr>Lauréats Ademe-études</vt:lpstr>
      <vt:lpstr>Candidatures - communes</vt:lpstr>
      <vt:lpstr>Pour infoLauréats abandonnés</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RAULET Oriane</dc:creator>
  <cp:lastModifiedBy>RAULET Oriane</cp:lastModifiedBy>
  <dcterms:created xsi:type="dcterms:W3CDTF">2021-05-19T18:43:30Z</dcterms:created>
  <dcterms:modified xsi:type="dcterms:W3CDTF">2021-07-20T06:50:52Z</dcterms:modified>
</cp:coreProperties>
</file>