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5 - CARBURANTS\CARBURANTS ALTERNATIFS\Directive 201494 et CANCA\26. Comparaison coûts carburants en station\Affichages\Affichage 4 du 7 septembre 2021 au 6 décembre\"/>
    </mc:Choice>
  </mc:AlternateContent>
  <bookViews>
    <workbookView xWindow="0" yWindow="0" windowWidth="19200" windowHeight="6470"/>
  </bookViews>
  <sheets>
    <sheet name="T2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4" i="1" l="1"/>
  <c r="G19" i="1" l="1"/>
  <c r="J19" i="1" s="1"/>
  <c r="J16" i="1"/>
  <c r="G13" i="1"/>
  <c r="J13" i="1" s="1"/>
  <c r="G10" i="1"/>
  <c r="J10" i="1" s="1"/>
  <c r="G7" i="1"/>
  <c r="J7" i="1" s="1"/>
  <c r="J4" i="1"/>
</calcChain>
</file>

<file path=xl/comments1.xml><?xml version="1.0" encoding="utf-8"?>
<comments xmlns="http://schemas.openxmlformats.org/spreadsheetml/2006/main">
  <authors>
    <author>HENRIOT Véronique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HENRIOT Véronique:</t>
        </r>
        <r>
          <rPr>
            <sz val="9"/>
            <color indexed="81"/>
            <rFont val="Tahoma"/>
            <family val="2"/>
          </rPr>
          <t xml:space="preserve">
fourni par TOTAL / attend-on d'autres sources 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HENRIOT Véronique:</t>
        </r>
        <r>
          <rPr>
            <sz val="9"/>
            <color indexed="81"/>
            <rFont val="Tahoma"/>
            <family val="2"/>
          </rPr>
          <t xml:space="preserve">
Il n'y en a que 2 en T3 il y avait trois modèles </t>
        </r>
      </text>
    </comment>
  </commentList>
</comments>
</file>

<file path=xl/sharedStrings.xml><?xml version="1.0" encoding="utf-8"?>
<sst xmlns="http://schemas.openxmlformats.org/spreadsheetml/2006/main" count="63" uniqueCount="47">
  <si>
    <t>Modèle</t>
  </si>
  <si>
    <t>Marque</t>
  </si>
  <si>
    <t>208</t>
  </si>
  <si>
    <t>PEUGEOT</t>
  </si>
  <si>
    <t>CLIO</t>
  </si>
  <si>
    <t>RENAULT</t>
  </si>
  <si>
    <t>SANDERO</t>
  </si>
  <si>
    <t>DACIA</t>
  </si>
  <si>
    <t>PANDA</t>
  </si>
  <si>
    <t>FIAT</t>
  </si>
  <si>
    <t>ZOE</t>
  </si>
  <si>
    <t>LEON</t>
  </si>
  <si>
    <t>SEAT</t>
  </si>
  <si>
    <t>POLO</t>
  </si>
  <si>
    <t>VOLKSWAGEN</t>
  </si>
  <si>
    <t>MIRAI</t>
  </si>
  <si>
    <t>TOYOTA</t>
  </si>
  <si>
    <t>NEXO</t>
  </si>
  <si>
    <t>HYUNDAI</t>
  </si>
  <si>
    <t>Carburant ou énergie</t>
  </si>
  <si>
    <t>Prix du carburant ou de l'énergie</t>
  </si>
  <si>
    <t>Unité de prix</t>
  </si>
  <si>
    <t>€/l</t>
  </si>
  <si>
    <t>€/kg</t>
  </si>
  <si>
    <t>Unité de consommation</t>
  </si>
  <si>
    <t>l</t>
  </si>
  <si>
    <t>kg</t>
  </si>
  <si>
    <t>€/kWh</t>
  </si>
  <si>
    <t>Consommation haute pour 100 kilomètres parcourus</t>
  </si>
  <si>
    <t>kWh</t>
  </si>
  <si>
    <t>Coût du carburant ou de l'énergie en euros pour 100 km parcourus</t>
  </si>
  <si>
    <t>Essence E10</t>
  </si>
  <si>
    <t>Gazole B7</t>
  </si>
  <si>
    <t>GPL-c</t>
  </si>
  <si>
    <t>Electricité (charge à domicile)</t>
  </si>
  <si>
    <t>Nombre d'immatriculations</t>
  </si>
  <si>
    <t>Consommation de référence pour 100 kilomètres parcourus</t>
  </si>
  <si>
    <t>TWINGO</t>
  </si>
  <si>
    <t>DUSTER</t>
  </si>
  <si>
    <t>CAPTUR</t>
  </si>
  <si>
    <t>KIA</t>
  </si>
  <si>
    <t>NIRO</t>
  </si>
  <si>
    <t>Hydrogène**</t>
  </si>
  <si>
    <t>Gaz naturel comprimé *</t>
  </si>
  <si>
    <t xml:space="preserve">* Seuls 2 modèles de véhicules roulant au gaz naturel ont été immatriculés en 2020 </t>
  </si>
  <si>
    <t xml:space="preserve">** Seuls 2 modèles de véhicules roulant à l'hydrogène ont été immatriculés en 2020 (comme 2019) </t>
  </si>
  <si>
    <t>Affichage du 7 septembre au 6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</si>
</sst>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/>
    <xf numFmtId="49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2" borderId="0" xfId="0" applyFill="1"/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0" fillId="0" borderId="0" xfId="0" applyFill="1"/>
    <xf numFmtId="2" fontId="0" fillId="2" borderId="0" xfId="0" applyNumberFormat="1" applyFill="1"/>
    <xf numFmtId="0" fontId="0" fillId="0" borderId="0" xfId="0" applyAlignment="1">
      <alignment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165" fontId="5" fillId="0" borderId="9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5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abSelected="1" zoomScale="80" zoomScaleNormal="80" workbookViewId="0">
      <pane xSplit="1" ySplit="3" topLeftCell="E4" activePane="bottomRight" state="frozen"/>
      <selection pane="topRight" activeCell="B1" sqref="B1"/>
      <selection pane="bottomLeft" activeCell="A2" sqref="A2"/>
      <selection pane="bottomRight" activeCell="L14" sqref="L14"/>
    </sheetView>
  </sheetViews>
  <sheetFormatPr baseColWidth="10" defaultRowHeight="14.5" x14ac:dyDescent="0.35"/>
  <cols>
    <col min="1" max="1" width="22.26953125" style="1" customWidth="1"/>
    <col min="3" max="3" width="13.54296875" bestFit="1" customWidth="1"/>
    <col min="4" max="4" width="17.08984375" customWidth="1"/>
    <col min="5" max="5" width="20.1796875" bestFit="1" customWidth="1"/>
    <col min="6" max="6" width="15.1796875" customWidth="1"/>
    <col min="7" max="7" width="27.54296875" customWidth="1"/>
    <col min="8" max="8" width="17.453125" customWidth="1"/>
    <col min="10" max="10" width="23.26953125" customWidth="1"/>
  </cols>
  <sheetData>
    <row r="1" spans="1:11" x14ac:dyDescent="0.35">
      <c r="B1" s="16"/>
      <c r="D1" t="s">
        <v>46</v>
      </c>
      <c r="H1" s="4"/>
      <c r="I1" s="4"/>
      <c r="J1" s="5"/>
    </row>
    <row r="2" spans="1:11" x14ac:dyDescent="0.35">
      <c r="B2" s="21"/>
    </row>
    <row r="3" spans="1:11" s="2" customFormat="1" ht="45.75" customHeight="1" x14ac:dyDescent="0.35">
      <c r="A3" s="2" t="s">
        <v>19</v>
      </c>
      <c r="B3" s="20" t="s">
        <v>0</v>
      </c>
      <c r="C3" s="20" t="s">
        <v>1</v>
      </c>
      <c r="D3" s="20" t="s">
        <v>35</v>
      </c>
      <c r="E3" s="20" t="s">
        <v>28</v>
      </c>
      <c r="F3" s="20" t="s">
        <v>24</v>
      </c>
      <c r="G3" s="3" t="s">
        <v>36</v>
      </c>
      <c r="H3" s="3" t="s">
        <v>20</v>
      </c>
      <c r="I3" s="3" t="s">
        <v>21</v>
      </c>
      <c r="J3" s="3" t="s">
        <v>30</v>
      </c>
    </row>
    <row r="4" spans="1:11" x14ac:dyDescent="0.35">
      <c r="A4" s="26" t="s">
        <v>31</v>
      </c>
      <c r="B4" s="17" t="s">
        <v>7</v>
      </c>
      <c r="C4" s="6" t="s">
        <v>6</v>
      </c>
      <c r="D4" s="7">
        <v>15879</v>
      </c>
      <c r="E4" s="8">
        <v>6.1870000000000003</v>
      </c>
      <c r="F4" s="36" t="s">
        <v>25</v>
      </c>
      <c r="G4" s="24">
        <f>SUMPRODUCT(E4:E6,D4:D6)/SUM(D4:D6)</f>
        <v>5.9546823436797123</v>
      </c>
      <c r="H4" s="28">
        <v>1.504</v>
      </c>
      <c r="I4" s="42" t="s">
        <v>22</v>
      </c>
      <c r="J4" s="40">
        <f>G4*H4</f>
        <v>8.9558422448942867</v>
      </c>
    </row>
    <row r="5" spans="1:11" x14ac:dyDescent="0.35">
      <c r="A5" s="26"/>
      <c r="B5" s="17" t="s">
        <v>5</v>
      </c>
      <c r="C5" s="6" t="s">
        <v>37</v>
      </c>
      <c r="D5" s="7">
        <v>14554</v>
      </c>
      <c r="E5" s="8">
        <v>5.5919999999999996</v>
      </c>
      <c r="F5" s="37"/>
      <c r="G5" s="24"/>
      <c r="H5" s="28"/>
      <c r="I5" s="42"/>
      <c r="J5" s="40"/>
    </row>
    <row r="6" spans="1:11" x14ac:dyDescent="0.35">
      <c r="A6" s="26"/>
      <c r="B6" s="18" t="s">
        <v>3</v>
      </c>
      <c r="C6" s="9" t="s">
        <v>2</v>
      </c>
      <c r="D6" s="10">
        <v>14027</v>
      </c>
      <c r="E6" s="11">
        <v>6.0679999999999996</v>
      </c>
      <c r="F6" s="37"/>
      <c r="G6" s="24"/>
      <c r="H6" s="28"/>
      <c r="I6" s="42"/>
      <c r="J6" s="40"/>
    </row>
    <row r="7" spans="1:11" x14ac:dyDescent="0.35">
      <c r="A7" s="26" t="s">
        <v>32</v>
      </c>
      <c r="B7" s="19" t="s">
        <v>5</v>
      </c>
      <c r="C7" s="6" t="s">
        <v>4</v>
      </c>
      <c r="D7" s="7">
        <v>16139</v>
      </c>
      <c r="E7" s="8">
        <v>4.7190000000000003</v>
      </c>
      <c r="F7" s="37" t="s">
        <v>25</v>
      </c>
      <c r="G7" s="24">
        <f>SUMPRODUCT(E7:E9,D7:D9)/SUM(D7:D9)</f>
        <v>4.8314410201094073</v>
      </c>
      <c r="H7" s="28">
        <v>1.3919999999999999</v>
      </c>
      <c r="I7" s="42" t="s">
        <v>22</v>
      </c>
      <c r="J7" s="40">
        <f t="shared" ref="J7" si="0">G7*H7</f>
        <v>6.7253658999922949</v>
      </c>
    </row>
    <row r="8" spans="1:11" x14ac:dyDescent="0.35">
      <c r="A8" s="26"/>
      <c r="B8" s="17" t="s">
        <v>7</v>
      </c>
      <c r="C8" s="6" t="s">
        <v>38</v>
      </c>
      <c r="D8" s="7">
        <v>13206</v>
      </c>
      <c r="E8" s="8">
        <v>5.1050000000000004</v>
      </c>
      <c r="F8" s="27"/>
      <c r="G8" s="25"/>
      <c r="H8" s="28"/>
      <c r="I8" s="42"/>
      <c r="J8" s="40"/>
    </row>
    <row r="9" spans="1:11" x14ac:dyDescent="0.35">
      <c r="A9" s="26"/>
      <c r="B9" s="18" t="s">
        <v>3</v>
      </c>
      <c r="C9" s="9" t="s">
        <v>2</v>
      </c>
      <c r="D9" s="10">
        <v>9592</v>
      </c>
      <c r="E9" s="11">
        <v>4.6440000000000001</v>
      </c>
      <c r="F9" s="27"/>
      <c r="G9" s="25"/>
      <c r="H9" s="28"/>
      <c r="I9" s="42"/>
      <c r="J9" s="40"/>
    </row>
    <row r="10" spans="1:11" x14ac:dyDescent="0.35">
      <c r="A10" s="26" t="s">
        <v>33</v>
      </c>
      <c r="B10" s="6" t="s">
        <v>7</v>
      </c>
      <c r="C10" s="6" t="s">
        <v>6</v>
      </c>
      <c r="D10" s="7">
        <v>5928</v>
      </c>
      <c r="E10" s="8">
        <v>7.6680000000000001</v>
      </c>
      <c r="F10" s="37" t="s">
        <v>25</v>
      </c>
      <c r="G10" s="24">
        <f>SUMPRODUCT(E10:E12,D10:D12)/SUM(D10:D12)</f>
        <v>7.7697275666936143</v>
      </c>
      <c r="H10" s="28">
        <v>0.84299999999999997</v>
      </c>
      <c r="I10" s="27" t="s">
        <v>22</v>
      </c>
      <c r="J10" s="41">
        <f t="shared" ref="J10" si="1">G10*H10</f>
        <v>6.5498803387227165</v>
      </c>
    </row>
    <row r="11" spans="1:11" x14ac:dyDescent="0.35">
      <c r="A11" s="26"/>
      <c r="B11" s="6" t="s">
        <v>5</v>
      </c>
      <c r="C11" s="6" t="s">
        <v>39</v>
      </c>
      <c r="D11" s="7">
        <v>1477</v>
      </c>
      <c r="E11" s="8">
        <v>8.1690000000000005</v>
      </c>
      <c r="F11" s="27"/>
      <c r="G11" s="25"/>
      <c r="H11" s="28"/>
      <c r="I11" s="27"/>
      <c r="J11" s="41"/>
    </row>
    <row r="12" spans="1:11" x14ac:dyDescent="0.35">
      <c r="A12" s="26"/>
      <c r="B12" s="18" t="s">
        <v>9</v>
      </c>
      <c r="C12" s="9" t="s">
        <v>8</v>
      </c>
      <c r="D12" s="10">
        <v>17</v>
      </c>
      <c r="E12" s="11">
        <v>8.5530000000000008</v>
      </c>
      <c r="F12" s="27"/>
      <c r="G12" s="25"/>
      <c r="H12" s="28"/>
      <c r="I12" s="27"/>
      <c r="J12" s="41"/>
    </row>
    <row r="13" spans="1:11" x14ac:dyDescent="0.35">
      <c r="A13" s="26" t="s">
        <v>34</v>
      </c>
      <c r="B13" s="6" t="s">
        <v>5</v>
      </c>
      <c r="C13" s="6" t="s">
        <v>10</v>
      </c>
      <c r="D13" s="7">
        <v>24264</v>
      </c>
      <c r="E13" s="8">
        <v>20</v>
      </c>
      <c r="F13" s="38" t="s">
        <v>29</v>
      </c>
      <c r="G13" s="24">
        <f>SUMPRODUCT(E13:E15,D13:D15)/SUM(D13:D15)</f>
        <v>18.633197351702002</v>
      </c>
      <c r="H13" s="29">
        <v>0.15820000000000001</v>
      </c>
      <c r="I13" s="27" t="s">
        <v>27</v>
      </c>
      <c r="J13" s="41">
        <f t="shared" ref="J13" si="2">G13*H13</f>
        <v>2.9477718210392569</v>
      </c>
    </row>
    <row r="14" spans="1:11" x14ac:dyDescent="0.35">
      <c r="A14" s="26"/>
      <c r="B14" s="6" t="s">
        <v>3</v>
      </c>
      <c r="C14" s="6" t="s">
        <v>2</v>
      </c>
      <c r="D14" s="7">
        <v>16193</v>
      </c>
      <c r="E14" s="8">
        <v>17.600000000000001</v>
      </c>
      <c r="F14" s="39"/>
      <c r="G14" s="25"/>
      <c r="H14" s="29"/>
      <c r="I14" s="27"/>
      <c r="J14" s="41"/>
      <c r="K14" s="23"/>
    </row>
    <row r="15" spans="1:11" x14ac:dyDescent="0.35">
      <c r="A15" s="26"/>
      <c r="B15" s="18" t="s">
        <v>40</v>
      </c>
      <c r="C15" s="9" t="s">
        <v>41</v>
      </c>
      <c r="D15" s="10">
        <v>4402</v>
      </c>
      <c r="E15" s="11">
        <v>14.9</v>
      </c>
      <c r="F15" s="39"/>
      <c r="G15" s="25"/>
      <c r="H15" s="29"/>
      <c r="I15" s="27"/>
      <c r="J15" s="41"/>
    </row>
    <row r="16" spans="1:11" ht="14.5" customHeight="1" x14ac:dyDescent="0.35">
      <c r="A16" s="26" t="s">
        <v>43</v>
      </c>
      <c r="B16" s="6" t="s">
        <v>12</v>
      </c>
      <c r="C16" s="6" t="s">
        <v>11</v>
      </c>
      <c r="D16" s="7">
        <v>213</v>
      </c>
      <c r="E16" s="22">
        <v>4.563612</v>
      </c>
      <c r="F16" s="37" t="s">
        <v>26</v>
      </c>
      <c r="G16" s="24">
        <f>SUMPRODUCT(E16:E18,D16:D18)/SUM(D16:D18)</f>
        <v>4.5447251838565021</v>
      </c>
      <c r="H16" s="30">
        <v>1.1307</v>
      </c>
      <c r="I16" s="27" t="s">
        <v>23</v>
      </c>
      <c r="J16" s="41">
        <f t="shared" ref="J16" si="3">G16*H16</f>
        <v>5.1387207653865472</v>
      </c>
    </row>
    <row r="17" spans="1:10" x14ac:dyDescent="0.35">
      <c r="A17" s="26"/>
      <c r="B17" s="6" t="s">
        <v>14</v>
      </c>
      <c r="C17" s="6" t="s">
        <v>13</v>
      </c>
      <c r="D17" s="7">
        <v>10</v>
      </c>
      <c r="E17" s="22">
        <v>4.142436</v>
      </c>
      <c r="F17" s="27"/>
      <c r="G17" s="25"/>
      <c r="H17" s="31"/>
      <c r="I17" s="27"/>
      <c r="J17" s="41"/>
    </row>
    <row r="18" spans="1:10" x14ac:dyDescent="0.35">
      <c r="A18" s="26"/>
      <c r="B18" s="18"/>
      <c r="C18" s="9"/>
      <c r="D18" s="10"/>
      <c r="E18" s="11"/>
      <c r="F18" s="27"/>
      <c r="G18" s="25"/>
      <c r="H18" s="32"/>
      <c r="I18" s="27"/>
      <c r="J18" s="41"/>
    </row>
    <row r="19" spans="1:10" x14ac:dyDescent="0.35">
      <c r="A19" s="26" t="s">
        <v>42</v>
      </c>
      <c r="B19" s="6" t="s">
        <v>16</v>
      </c>
      <c r="C19" s="12" t="s">
        <v>15</v>
      </c>
      <c r="D19" s="13">
        <v>163</v>
      </c>
      <c r="E19" s="14">
        <v>0.94</v>
      </c>
      <c r="F19" s="37" t="s">
        <v>26</v>
      </c>
      <c r="G19" s="24">
        <f>SUMPRODUCT(E19:E21,D19:D21)/SUM(D19:D21)</f>
        <v>0.9405780346820809</v>
      </c>
      <c r="H19" s="33">
        <v>12</v>
      </c>
      <c r="I19" s="27" t="s">
        <v>23</v>
      </c>
      <c r="J19" s="41">
        <f>H19*G19</f>
        <v>11.286936416184972</v>
      </c>
    </row>
    <row r="20" spans="1:10" x14ac:dyDescent="0.35">
      <c r="A20" s="26"/>
      <c r="B20" s="18" t="s">
        <v>18</v>
      </c>
      <c r="C20" s="9" t="s">
        <v>17</v>
      </c>
      <c r="D20" s="10">
        <v>10</v>
      </c>
      <c r="E20" s="15">
        <v>0.95</v>
      </c>
      <c r="F20" s="27"/>
      <c r="G20" s="25"/>
      <c r="H20" s="33"/>
      <c r="I20" s="27"/>
      <c r="J20" s="41"/>
    </row>
    <row r="22" spans="1:10" x14ac:dyDescent="0.35">
      <c r="A22" s="34" t="s">
        <v>44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x14ac:dyDescent="0.35">
      <c r="A23" s="34" t="s">
        <v>45</v>
      </c>
      <c r="B23" s="35"/>
      <c r="C23" s="35"/>
      <c r="D23" s="35"/>
      <c r="E23" s="35"/>
      <c r="F23" s="35"/>
      <c r="G23" s="35"/>
      <c r="H23" s="35"/>
      <c r="I23" s="35"/>
      <c r="J23" s="35"/>
    </row>
  </sheetData>
  <mergeCells count="38">
    <mergeCell ref="A22:J22"/>
    <mergeCell ref="A23:J23"/>
    <mergeCell ref="F4:F6"/>
    <mergeCell ref="F7:F9"/>
    <mergeCell ref="F10:F12"/>
    <mergeCell ref="F13:F15"/>
    <mergeCell ref="F16:F18"/>
    <mergeCell ref="F19:F20"/>
    <mergeCell ref="J4:J6"/>
    <mergeCell ref="J7:J9"/>
    <mergeCell ref="J10:J12"/>
    <mergeCell ref="J13:J15"/>
    <mergeCell ref="J16:J18"/>
    <mergeCell ref="J19:J20"/>
    <mergeCell ref="I4:I6"/>
    <mergeCell ref="I7:I9"/>
    <mergeCell ref="I10:I12"/>
    <mergeCell ref="I13:I15"/>
    <mergeCell ref="I16:I18"/>
    <mergeCell ref="I19:I20"/>
    <mergeCell ref="H4:H6"/>
    <mergeCell ref="H7:H9"/>
    <mergeCell ref="H10:H12"/>
    <mergeCell ref="H13:H15"/>
    <mergeCell ref="H16:H18"/>
    <mergeCell ref="H19:H20"/>
    <mergeCell ref="G19:G20"/>
    <mergeCell ref="A19:A20"/>
    <mergeCell ref="A4:A6"/>
    <mergeCell ref="A7:A9"/>
    <mergeCell ref="A10:A12"/>
    <mergeCell ref="A13:A15"/>
    <mergeCell ref="A16:A18"/>
    <mergeCell ref="G4:G6"/>
    <mergeCell ref="G7:G9"/>
    <mergeCell ref="G10:G12"/>
    <mergeCell ref="G13:G15"/>
    <mergeCell ref="G16:G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T2-2021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Cécile</dc:creator>
  <cp:lastModifiedBy>HENRIOT Véronique</cp:lastModifiedBy>
  <dcterms:created xsi:type="dcterms:W3CDTF">2020-11-12T17:06:30Z</dcterms:created>
  <dcterms:modified xsi:type="dcterms:W3CDTF">2021-09-07T12:13:24Z</dcterms:modified>
</cp:coreProperties>
</file>