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Z:\PROJETS\SFUSP2019\9_Décharges_littorales\cadrage_dispositif\Dispositif_aide\"/>
    </mc:Choice>
  </mc:AlternateContent>
  <xr:revisionPtr revIDLastSave="0" documentId="13_ncr:1_{B139E7CC-7A61-486A-A28C-89CBA2AD0359}" xr6:coauthVersionLast="47" xr6:coauthVersionMax="47" xr10:uidLastSave="{00000000-0000-0000-0000-000000000000}"/>
  <bookViews>
    <workbookView xWindow="-28920" yWindow="-120" windowWidth="29040" windowHeight="15840" tabRatio="500" activeTab="1" xr2:uid="{00000000-000D-0000-FFFF-FFFF00000000}"/>
  </bookViews>
  <sheets>
    <sheet name="A_LIRE" sheetId="1" r:id="rId1"/>
    <sheet name="1-ADEME_Détail_Etudes" sheetId="5" r:id="rId2"/>
    <sheet name="2-ADEME_Détail_Travaux" sheetId="6" r:id="rId3"/>
    <sheet name="3-ADEME_Total_Réhabilitation" sheetId="4" r:id="rId4"/>
  </sheets>
  <externalReferences>
    <externalReference r:id="rId5"/>
  </externalReferences>
  <definedNames>
    <definedName name="_ftn1" localSheetId="3">"ademe_total_remise-#REF!"</definedName>
    <definedName name="_ftnref1" localSheetId="3">"ademe_total_remise-#REF!"</definedName>
    <definedName name="ch_dep_personnel">'[1]Définition des données'!$A$70:$A$72</definedName>
    <definedName name="ch_mise_en_forme">'1-ADEME_Détail_Etudes'!$C$11</definedName>
    <definedName name="Charges_con">'1-ADEME_Détail_Etudes'!#REF!</definedName>
    <definedName name="charges_con_for">'[1]Définition des données'!$A$43</definedName>
    <definedName name="Début_fonctionnement">'1-ADEME_Détail_Etudes'!$A$40</definedName>
    <definedName name="Texte1" localSheetId="3">"ademe_total_remise-#REF!"</definedName>
    <definedName name="Texte10" localSheetId="3">"ademe_total_remise-#REF!"</definedName>
    <definedName name="Texte11" localSheetId="3">"ademe_total_remise-#REF!"</definedName>
    <definedName name="Texte12" localSheetId="3">"ademe_total_remise-#REF!"</definedName>
    <definedName name="Texte13" localSheetId="3">"ademe_total_remise-#REF!"</definedName>
    <definedName name="Texte14" localSheetId="3">"ademe_total_remise-#REF!"</definedName>
    <definedName name="Texte15" localSheetId="3">"ademe_total_remise-#REF!"</definedName>
    <definedName name="Texte152" localSheetId="1">"'ademe_détail_trvx_remise-etat'.#ref!"</definedName>
    <definedName name="Texte152" localSheetId="2">"'ademe_détail_trvx_remise-etat'.#ref!"</definedName>
    <definedName name="Texte153" localSheetId="1">"'ademe_détail_trvx_remise-etat'.#ref!"</definedName>
    <definedName name="Texte153" localSheetId="2">"'ademe_détail_trvx_remise-etat'.#ref!"</definedName>
    <definedName name="Texte154" localSheetId="1">"'ademe_détail_trvx_remise-etat'.#ref!"</definedName>
    <definedName name="Texte154" localSheetId="2">"'ademe_détail_trvx_remise-etat'.#ref!"</definedName>
    <definedName name="Texte155" localSheetId="1">"'ademe_détail_trvx_remise-etat'.#ref!"</definedName>
    <definedName name="Texte155" localSheetId="2">"'ademe_détail_trvx_remise-etat'.#ref!"</definedName>
    <definedName name="Texte156" localSheetId="1">"'ademe_détail_trvx_remise-etat'.#ref!"</definedName>
    <definedName name="Texte156" localSheetId="2">"'ademe_détail_trvx_remise-etat'.#ref!"</definedName>
    <definedName name="Texte16" localSheetId="3">"ademe_total_remise-#REF!"</definedName>
    <definedName name="Texte17" localSheetId="1">"'ademe_détail_trvx_remise-etat'.#ref!"</definedName>
    <definedName name="Texte17" localSheetId="2">"'ademe_détail_trvx_remise-etat'.#ref!"</definedName>
    <definedName name="Texte18" localSheetId="1">"'ademe_détail_trvx_remise-etat'.#ref!"</definedName>
    <definedName name="Texte18" localSheetId="2">"'ademe_détail_trvx_remise-etat'.#ref!"</definedName>
    <definedName name="Texte19" localSheetId="1">"'ademe_détail_trvx_remise-etat'.#ref!"</definedName>
    <definedName name="Texte19" localSheetId="2">"'ademe_détail_trvx_remise-etat'.#ref!"</definedName>
    <definedName name="Texte2" localSheetId="3">"ademe_total_remise-#REF!"</definedName>
    <definedName name="Texte20" localSheetId="1">"'ademe_détail_trvx_remise-etat'.#ref!"</definedName>
    <definedName name="Texte20" localSheetId="2">"'ademe_détail_trvx_remise-etat'.#ref!"</definedName>
    <definedName name="Texte21" localSheetId="1">"'ademe_détail_trvx_remise-etat'.#ref!"</definedName>
    <definedName name="Texte21" localSheetId="2">"'ademe_détail_trvx_remise-etat'.#ref!"</definedName>
    <definedName name="Texte22" localSheetId="1">"'ademe_détail_trvx_remise-etat'.#ref!"</definedName>
    <definedName name="Texte22" localSheetId="2">"'ademe_détail_trvx_remise-etat'.#ref!"</definedName>
    <definedName name="Texte23" localSheetId="1">"'ademe_détail_trvx_remise-etat'.#ref!"</definedName>
    <definedName name="Texte23" localSheetId="2">"'ademe_détail_trvx_remise-etat'.#ref!"</definedName>
    <definedName name="Texte24" localSheetId="1">"'ademe_détail_trvx_remise-etat'.#ref!"</definedName>
    <definedName name="Texte24" localSheetId="2">"'ademe_détail_trvx_remise-etat'.#ref!"</definedName>
    <definedName name="Texte25" localSheetId="1">"'ademe_détail_trvx_remise-etat'.#ref!"</definedName>
    <definedName name="Texte25" localSheetId="2">"'ademe_détail_trvx_remise-etat'.#ref!"</definedName>
    <definedName name="Texte26" localSheetId="1">"'ademe_détail_trvx_remise-etat'.#ref!"</definedName>
    <definedName name="Texte26" localSheetId="2">"'ademe_détail_trvx_remise-etat'.#ref!"</definedName>
    <definedName name="Texte27" localSheetId="1">"'ademe_détail_trvx_remise-etat'.#ref!"</definedName>
    <definedName name="Texte27" localSheetId="2">"'ademe_détail_trvx_remise-etat'.#ref!"</definedName>
    <definedName name="Texte28" localSheetId="1">"'ademe_détail_trvx_remise-etat'.#ref!"</definedName>
    <definedName name="Texte28" localSheetId="2">"'ademe_détail_trvx_remise-etat'.#ref!"</definedName>
    <definedName name="Texte29" localSheetId="1">"'ademe_détail_trvx_remise-etat'.#ref!"</definedName>
    <definedName name="Texte29" localSheetId="2">"'ademe_détail_trvx_remise-etat'.#ref!"</definedName>
    <definedName name="Texte3" localSheetId="3">"ademe_total_remise-#REF!"</definedName>
    <definedName name="Texte30" localSheetId="1">"'ademe_détail_trvx_remise-etat'.#ref!"</definedName>
    <definedName name="Texte30" localSheetId="2">"'ademe_détail_trvx_remise-etat'.#ref!"</definedName>
    <definedName name="Texte31" localSheetId="1">"'ademe_détail_trvx_remise-etat'.#ref!"</definedName>
    <definedName name="Texte31" localSheetId="2">"'ademe_détail_trvx_remise-etat'.#ref!"</definedName>
    <definedName name="Texte32" localSheetId="1">"'ademe_détail_trvx_remise-etat'.#ref!"</definedName>
    <definedName name="Texte32" localSheetId="2">"'ademe_détail_trvx_remise-etat'.#ref!"</definedName>
    <definedName name="Texte33" localSheetId="1">"'ademe_détail_trvx_remise-etat'.#ref!"</definedName>
    <definedName name="Texte33" localSheetId="2">"'ademe_détail_trvx_remise-etat'.#ref!"</definedName>
    <definedName name="Texte34" localSheetId="1">"'ademe_détail_trvx_remise-etat'.#ref!"</definedName>
    <definedName name="Texte34" localSheetId="2">"'ademe_détail_trvx_remise-etat'.#ref!"</definedName>
    <definedName name="Texte35" localSheetId="1">"'ademe_détail_trvx_remise-etat'.#ref!"</definedName>
    <definedName name="Texte35" localSheetId="2">"'ademe_détail_trvx_remise-etat'.#ref!"</definedName>
    <definedName name="Texte36" localSheetId="1">"'ademe_détail_trvx_remise-etat'.#ref!"</definedName>
    <definedName name="Texte36" localSheetId="2">"'ademe_détail_trvx_remise-etat'.#ref!"</definedName>
    <definedName name="Texte37" localSheetId="1">"'ademe_détail_trvx_remise-etat'.#ref!"</definedName>
    <definedName name="Texte37" localSheetId="2">"'ademe_détail_trvx_remise-etat'.#ref!"</definedName>
    <definedName name="Texte38" localSheetId="1">"'ademe_détail_trvx_remise-etat'.#ref!"</definedName>
    <definedName name="Texte38" localSheetId="2">"'ademe_détail_trvx_remise-etat'.#ref!"</definedName>
    <definedName name="Texte39" localSheetId="1">"'ademe_détail_trvx_remise-etat'.#ref!"</definedName>
    <definedName name="Texte39" localSheetId="2">"'ademe_détail_trvx_remise-etat'.#ref!"</definedName>
    <definedName name="Texte4" localSheetId="3">"'ademe_total_remise-état'.#ref!"</definedName>
    <definedName name="Texte40" localSheetId="1">"'ademe_détail_trvx_remise-etat'.#ref!"</definedName>
    <definedName name="Texte40" localSheetId="2">"'ademe_détail_trvx_remise-etat'.#ref!"</definedName>
    <definedName name="Texte41" localSheetId="1">"'ademe_détail_trvx_remise-etat'.#ref!"</definedName>
    <definedName name="Texte41" localSheetId="2">"'ademe_détail_trvx_remise-etat'.#ref!"</definedName>
    <definedName name="Texte42" localSheetId="1">"'ademe_détail_trvx_remise-etat'.#ref!"</definedName>
    <definedName name="Texte42" localSheetId="2">"'ademe_détail_trvx_remise-etat'.#ref!"</definedName>
    <definedName name="Texte43" localSheetId="1">"'ademe_détail_trvx_remise-etat'.#ref!"</definedName>
    <definedName name="Texte43" localSheetId="2">"'ademe_détail_trvx_remise-etat'.#ref!"</definedName>
    <definedName name="Texte44" localSheetId="1">"'ademe_détail_trvx_remise-etat'.#ref!"</definedName>
    <definedName name="Texte44" localSheetId="2">"'ademe_détail_trvx_remise-etat'.#ref!"</definedName>
    <definedName name="Texte45" localSheetId="1">"'ademe_détail_trvx_remise-etat'.#ref!"</definedName>
    <definedName name="Texte45" localSheetId="2">"'ademe_détail_trvx_remise-etat'.#ref!"</definedName>
    <definedName name="Texte46" localSheetId="1">"'ademe_détail_trvx_remise-etat'.#ref!"</definedName>
    <definedName name="Texte46" localSheetId="2">"'ademe_détail_trvx_remise-etat'.#ref!"</definedName>
    <definedName name="Texte47" localSheetId="1">"'ademe_détail_trvx_remise-etat'.#ref!"</definedName>
    <definedName name="Texte47" localSheetId="2">"'ademe_détail_trvx_remise-etat'.#ref!"</definedName>
    <definedName name="Texte48" localSheetId="1">"'ademe_détail_trvx_remise-etat'.#ref!"</definedName>
    <definedName name="Texte48" localSheetId="2">"'ademe_détail_trvx_remise-etat'.#ref!"</definedName>
    <definedName name="Texte49" localSheetId="1">"'ademe_détail_trvx_remise-etat'.#ref!"</definedName>
    <definedName name="Texte49" localSheetId="2">"'ademe_détail_trvx_remise-etat'.#ref!"</definedName>
    <definedName name="Texte5" localSheetId="3">"ademe_total_remise-#REF!"</definedName>
    <definedName name="Texte50" localSheetId="1">"'ademe_détail_trvx_remise-etat'.#ref!"</definedName>
    <definedName name="Texte50" localSheetId="2">"'ademe_détail_trvx_remise-etat'.#ref!"</definedName>
    <definedName name="Texte51" localSheetId="1">"'ademe_détail_trvx_remise-etat'.#ref!"</definedName>
    <definedName name="Texte51" localSheetId="2">"'ademe_détail_trvx_remise-etat'.#ref!"</definedName>
    <definedName name="Texte52" localSheetId="1">"'ademe_détail_trvx_remise-etat'.#ref!"</definedName>
    <definedName name="Texte52" localSheetId="2">"'ademe_détail_trvx_remise-etat'.#ref!"</definedName>
    <definedName name="Texte53" localSheetId="1">"'ademe_détail_trvx_remise-etat'.#ref!"</definedName>
    <definedName name="Texte53" localSheetId="2">"'ademe_détail_trvx_remise-etat'.#ref!"</definedName>
    <definedName name="Texte54" localSheetId="1">"'ademe_détail_trvx_remise-etat'.#ref!"</definedName>
    <definedName name="Texte54" localSheetId="2">"'ademe_détail_trvx_remise-etat'.#ref!"</definedName>
    <definedName name="Texte55" localSheetId="1">"'ademe_détail_trvx_remise-etat'.#ref!"</definedName>
    <definedName name="Texte55" localSheetId="2">"'ademe_détail_trvx_remise-etat'.#ref!"</definedName>
    <definedName name="Texte56" localSheetId="1">"'ademe_détail_trvx_remise-etat'.#ref!"</definedName>
    <definedName name="Texte56" localSheetId="2">"'ademe_détail_trvx_remise-etat'.#ref!"</definedName>
    <definedName name="Texte57" localSheetId="1">"'ademe_détail_trvx_remise-etat'.#ref!"</definedName>
    <definedName name="Texte57" localSheetId="2">"'ademe_détail_trvx_remise-etat'.#ref!"</definedName>
    <definedName name="Texte58" localSheetId="1">"'ademe_détail_trvx_remise-etat'.#ref!"</definedName>
    <definedName name="Texte58" localSheetId="2">"'ademe_détail_trvx_remise-etat'.#ref!"</definedName>
    <definedName name="Texte59" localSheetId="1">"'ademe_détail_trvx_remise-etat'.#ref!"</definedName>
    <definedName name="Texte59" localSheetId="2">"'ademe_détail_trvx_remise-etat'.#ref!"</definedName>
    <definedName name="Texte6" localSheetId="3">"'ademe_total_remise-état'.#ref!"</definedName>
    <definedName name="Texte60" localSheetId="1">"'ademe_détail_trvx_remise-etat'.#ref!"</definedName>
    <definedName name="Texte60" localSheetId="2">"'ademe_détail_trvx_remise-etat'.#ref!"</definedName>
    <definedName name="Texte61" localSheetId="1">"'ademe_détail_trvx_remise-etat'.#ref!"</definedName>
    <definedName name="Texte61" localSheetId="2">"'ademe_détail_trvx_remise-etat'.#ref!"</definedName>
    <definedName name="Texte62" localSheetId="1">"'ademe_détail_trvx_remise-etat'.#ref!"</definedName>
    <definedName name="Texte62" localSheetId="2">"'ademe_détail_trvx_remise-etat'.#ref!"</definedName>
    <definedName name="Texte63" localSheetId="1">"'ademe_détail_trvx_remise-etat'.#ref!"</definedName>
    <definedName name="Texte63" localSheetId="2">"'ademe_détail_trvx_remise-etat'.#ref!"</definedName>
    <definedName name="Texte64" localSheetId="1">"'ademe_détail_trvx_remise-etat'.#ref!"</definedName>
    <definedName name="Texte64" localSheetId="2">"'ademe_détail_trvx_remise-etat'.#ref!"</definedName>
    <definedName name="Texte65" localSheetId="1">"'ademe_détail_trvx_remise-etat'.#ref!"</definedName>
    <definedName name="Texte65" localSheetId="2">"'ademe_détail_trvx_remise-etat'.#ref!"</definedName>
    <definedName name="Texte66" localSheetId="1">"'ademe_détail_trvx_remise-etat'.#ref!"</definedName>
    <definedName name="Texte66" localSheetId="2">"'ademe_détail_trvx_remise-etat'.#ref!"</definedName>
    <definedName name="Texte67" localSheetId="1">"'ademe_détail_trvx_remise-etat'.#ref!"</definedName>
    <definedName name="Texte67" localSheetId="2">"'ademe_détail_trvx_remise-etat'.#ref!"</definedName>
    <definedName name="Texte68" localSheetId="1">"'ademe_détail_trvx_remise-etat'.#ref!"</definedName>
    <definedName name="Texte68" localSheetId="2">"'ademe_détail_trvx_remise-etat'.#ref!"</definedName>
    <definedName name="Texte69" localSheetId="1">"'ademe_détail_trvx_remise-etat'.#ref!"</definedName>
    <definedName name="Texte69" localSheetId="2">"'ademe_détail_trvx_remise-etat'.#ref!"</definedName>
    <definedName name="Texte7" localSheetId="3">"'ademe_total_remise-état'.#ref!"</definedName>
    <definedName name="Texte70" localSheetId="1">"'ademe_détail_trvx_remise-etat'.#ref!"</definedName>
    <definedName name="Texte70" localSheetId="2">"'ademe_détail_trvx_remise-etat'.#ref!"</definedName>
    <definedName name="Texte71" localSheetId="1">"'ademe_détail_trvx_remise-etat'.#ref!"</definedName>
    <definedName name="Texte71" localSheetId="2">"'ademe_détail_trvx_remise-etat'.#ref!"</definedName>
    <definedName name="Texte72" localSheetId="1">"'ademe_détail_trvx_remise-etat'.#ref!"</definedName>
    <definedName name="Texte72" localSheetId="2">"'ademe_détail_trvx_remise-etat'.#ref!"</definedName>
    <definedName name="Texte73" localSheetId="1">"'ademe_détail_trvx_remise-etat'.#ref!"</definedName>
    <definedName name="Texte73" localSheetId="2">"'ademe_détail_trvx_remise-etat'.#ref!"</definedName>
    <definedName name="Texte74" localSheetId="1">"'ademe_détail_trvx_remise-etat'.#ref!"</definedName>
    <definedName name="Texte74" localSheetId="2">"'ademe_détail_trvx_remise-etat'.#ref!"</definedName>
    <definedName name="Texte75" localSheetId="1">"'ademe_détail_trvx_remise-etat'.#ref!"</definedName>
    <definedName name="Texte75" localSheetId="2">"'ademe_détail_trvx_remise-etat'.#ref!"</definedName>
    <definedName name="Texte76" localSheetId="1">"'ademe_détail_trvx_remise-etat'.#ref!"</definedName>
    <definedName name="Texte76" localSheetId="2">"'ademe_détail_trvx_remise-etat'.#ref!"</definedName>
    <definedName name="Texte77" localSheetId="1">"'ademe_détail_trvx_remise-etat'.#ref!"</definedName>
    <definedName name="Texte77" localSheetId="2">"'ademe_détail_trvx_remise-etat'.#ref!"</definedName>
    <definedName name="Texte78" localSheetId="1">"'ademe_détail_trvx_remise-etat'.#ref!"</definedName>
    <definedName name="Texte78" localSheetId="2">"'ademe_détail_trvx_remise-etat'.#ref!"</definedName>
    <definedName name="Texte79" localSheetId="1">"'ademe_détail_trvx_remise-etat'.#ref!"</definedName>
    <definedName name="Texte79" localSheetId="2">"'ademe_détail_trvx_remise-etat'.#ref!"</definedName>
    <definedName name="Texte8" localSheetId="3">"ademe_total_remise-#REF!"</definedName>
    <definedName name="Texte80" localSheetId="1">"'ademe_détail_trvx_remise-etat'.#ref!"</definedName>
    <definedName name="Texte80" localSheetId="2">"'ademe_détail_trvx_remise-etat'.#ref!"</definedName>
    <definedName name="Texte81" localSheetId="1">"'ademe_détail_trvx_remise-etat'.#ref!"</definedName>
    <definedName name="Texte81" localSheetId="2">"'ademe_détail_trvx_remise-etat'.#ref!"</definedName>
    <definedName name="Texte82" localSheetId="1">"'ademe_détail_trvx_remise-etat'.#ref!"</definedName>
    <definedName name="Texte82" localSheetId="2">"'ademe_détail_trvx_remise-etat'.#ref!"</definedName>
    <definedName name="Texte83" localSheetId="1">"'ademe_détail_trvx_remise-etat'.#ref!"</definedName>
    <definedName name="Texte83" localSheetId="2">"'ademe_détail_trvx_remise-etat'.#ref!"</definedName>
    <definedName name="Texte84" localSheetId="1">"'ademe_détail_trvx_remise-etat'.#ref!"</definedName>
    <definedName name="Texte84" localSheetId="2">"'ademe_détail_trvx_remise-etat'.#ref!"</definedName>
    <definedName name="Texte85" localSheetId="1">"'ademe_détail_trvx_remise-etat'.#ref!"</definedName>
    <definedName name="Texte85" localSheetId="2">"'ademe_détail_trvx_remise-etat'.#ref!"</definedName>
    <definedName name="Texte86" localSheetId="1">"'ademe_détail_trvx_remise-etat'.#ref!"</definedName>
    <definedName name="Texte86" localSheetId="2">"'ademe_détail_trvx_remise-etat'.#ref!"</definedName>
    <definedName name="Texte87" localSheetId="1">"'ademe_détail_trvx_remise-etat'.#ref!"</definedName>
    <definedName name="Texte87" localSheetId="2">"'ademe_détail_trvx_remise-etat'.#ref!"</definedName>
    <definedName name="Texte88" localSheetId="1">"'ademe_détail_trvx_remise-etat'.#ref!"</definedName>
    <definedName name="Texte88" localSheetId="2">"'ademe_détail_trvx_remise-etat'.#ref!"</definedName>
    <definedName name="Texte89" localSheetId="1">"'ademe_détail_trvx_remise-etat'.#ref!"</definedName>
    <definedName name="Texte89" localSheetId="2">"'ademe_détail_trvx_remise-etat'.#ref!"</definedName>
    <definedName name="Texte9" localSheetId="3">"ademe_total_remise-#REF!"</definedName>
    <definedName name="Texte90" localSheetId="1">"'ademe_détail_trvx_remise-etat'.#ref!"</definedName>
    <definedName name="Texte90" localSheetId="2">"'ademe_détail_trvx_remise-etat'.#ref!"</definedName>
    <definedName name="Texte91" localSheetId="1">"'ademe_détail_trvx_remise-etat'.#ref!"</definedName>
    <definedName name="Texte91" localSheetId="2">"'ademe_détail_trvx_remise-etat'.#ref!"</definedName>
    <definedName name="Texte92" localSheetId="1">"'ademe_détail_trvx_remise-etat'.#ref!"</definedName>
    <definedName name="Texte92" localSheetId="2">"'ademe_détail_trvx_remise-etat'.#ref!"</definedName>
    <definedName name="Texte93" localSheetId="1">"'ademe_détail_trvx_remise-etat'.#ref!"</definedName>
    <definedName name="Texte93" localSheetId="2">"'ademe_détail_trvx_remise-etat'.#ref!"</definedName>
    <definedName name="Texte94" localSheetId="1">"'ademe_détail_trvx_remise-etat'.#ref!"</definedName>
    <definedName name="Texte94" localSheetId="2">"'ademe_détail_trvx_remise-etat'.#ref!"</definedName>
    <definedName name="Total_Equipement">'1-ADEME_Détail_Etudes'!#REF!</definedName>
    <definedName name="Total_fonctionnement">'1-ADEME_Détail_Etudes'!#REF!</definedName>
    <definedName name="Total_personnel">'1-ADEME_Détail_Etudes'!$D$38</definedName>
    <definedName name="totaladmissible" localSheetId="1">'1-ADEME_Détail_Etudes'!#REF!</definedName>
    <definedName name="Type_personnel1">'[1]Définition des données'!$A$75</definedName>
    <definedName name="Type_personnel2">'[1]Définition des données'!$A$76</definedName>
    <definedName name="Type_personnel3">'[1]Définition des données'!$A$77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5" l="1"/>
  <c r="E45" i="5"/>
  <c r="E46" i="5"/>
  <c r="E47" i="5"/>
  <c r="E43" i="5"/>
  <c r="E38" i="5"/>
  <c r="E39" i="5"/>
  <c r="E40" i="5"/>
  <c r="E41" i="5"/>
  <c r="E37" i="5"/>
  <c r="D47" i="5"/>
  <c r="D46" i="5"/>
  <c r="D45" i="5"/>
  <c r="D44" i="5"/>
  <c r="D43" i="5"/>
  <c r="A42" i="5"/>
  <c r="D41" i="5"/>
  <c r="D40" i="5"/>
  <c r="D39" i="5"/>
  <c r="D38" i="5"/>
  <c r="D37" i="5"/>
  <c r="A36" i="5"/>
  <c r="D35" i="5"/>
  <c r="D34" i="5"/>
  <c r="D33" i="5"/>
  <c r="D32" i="5"/>
  <c r="D31" i="5"/>
  <c r="A30" i="5"/>
  <c r="C29" i="5"/>
  <c r="D48" i="5" l="1"/>
  <c r="E48" i="5"/>
  <c r="C25" i="4" l="1"/>
  <c r="C23" i="4"/>
  <c r="C22" i="4"/>
  <c r="C20" i="4"/>
  <c r="F51" i="6"/>
  <c r="E51" i="6"/>
  <c r="E49" i="6"/>
  <c r="F49" i="6" s="1"/>
  <c r="E50" i="6"/>
  <c r="F50" i="6" s="1"/>
  <c r="E13" i="5"/>
  <c r="F13" i="5" s="1"/>
  <c r="E9" i="5"/>
  <c r="F9" i="5" s="1"/>
  <c r="C11" i="4" l="1"/>
  <c r="E42" i="6" l="1"/>
  <c r="F42" i="6" s="1"/>
  <c r="E41" i="6"/>
  <c r="F41" i="6" s="1"/>
  <c r="E40" i="6"/>
  <c r="F40" i="6" s="1"/>
  <c r="E39" i="6"/>
  <c r="F39" i="6" s="1"/>
  <c r="E37" i="6" l="1"/>
  <c r="F37" i="6" s="1"/>
  <c r="E20" i="6"/>
  <c r="F20" i="6" s="1"/>
  <c r="E23" i="6"/>
  <c r="F23" i="6" s="1"/>
  <c r="E24" i="6"/>
  <c r="F24" i="6" s="1"/>
  <c r="E25" i="6"/>
  <c r="F25" i="6" s="1"/>
  <c r="E26" i="6"/>
  <c r="F26" i="6" s="1"/>
  <c r="E27" i="6"/>
  <c r="F27" i="6" s="1"/>
  <c r="E28" i="6"/>
  <c r="F28" i="6" s="1"/>
  <c r="E29" i="6"/>
  <c r="F29" i="6" s="1"/>
  <c r="E43" i="6"/>
  <c r="F43" i="6" s="1"/>
  <c r="E30" i="6"/>
  <c r="F30" i="6" s="1"/>
  <c r="E31" i="6"/>
  <c r="F31" i="6" s="1"/>
  <c r="E32" i="6"/>
  <c r="F32" i="6" s="1"/>
  <c r="E33" i="6"/>
  <c r="F33" i="6" s="1"/>
  <c r="E34" i="6"/>
  <c r="F34" i="6" s="1"/>
  <c r="E35" i="6"/>
  <c r="F35" i="6" s="1"/>
  <c r="E36" i="6"/>
  <c r="F36" i="6" s="1"/>
  <c r="E15" i="6"/>
  <c r="F15" i="6" s="1"/>
  <c r="E16" i="6"/>
  <c r="F16" i="6" s="1"/>
  <c r="E17" i="6"/>
  <c r="F17" i="6" s="1"/>
  <c r="E18" i="6"/>
  <c r="F18" i="6" s="1"/>
  <c r="E44" i="6"/>
  <c r="F44" i="6" s="1"/>
  <c r="E45" i="6"/>
  <c r="F45" i="6" s="1"/>
  <c r="E46" i="6"/>
  <c r="F46" i="6" s="1"/>
  <c r="E6" i="6" l="1"/>
  <c r="E18" i="5"/>
  <c r="F18" i="5" s="1"/>
  <c r="E12" i="5"/>
  <c r="F12" i="5" s="1"/>
  <c r="F6" i="6" l="1"/>
  <c r="C18" i="4"/>
  <c r="C26" i="4" s="1"/>
  <c r="E11" i="5" l="1"/>
  <c r="C13" i="4" s="1"/>
  <c r="E8" i="5"/>
  <c r="E21" i="6"/>
  <c r="F21" i="6" s="1"/>
  <c r="E19" i="6"/>
  <c r="E13" i="6"/>
  <c r="F13" i="6" s="1"/>
  <c r="E12" i="6"/>
  <c r="F12" i="6" s="1"/>
  <c r="E11" i="6"/>
  <c r="E8" i="6"/>
  <c r="F8" i="5" l="1"/>
  <c r="C10" i="4"/>
  <c r="F11" i="6"/>
  <c r="F19" i="6"/>
  <c r="F8" i="6"/>
  <c r="F11" i="5"/>
  <c r="E5" i="5" l="1"/>
  <c r="E6" i="5"/>
  <c r="C8" i="4" s="1"/>
  <c r="E7" i="5"/>
  <c r="E15" i="5"/>
  <c r="C14" i="4" s="1"/>
  <c r="E17" i="5"/>
  <c r="E19" i="5"/>
  <c r="E20" i="5"/>
  <c r="F20" i="5" s="1"/>
  <c r="E21" i="5"/>
  <c r="F21" i="5" s="1"/>
  <c r="F7" i="5" l="1"/>
  <c r="C9" i="4"/>
  <c r="C15" i="4"/>
  <c r="E22" i="5"/>
  <c r="C7" i="4"/>
  <c r="C16" i="4" s="1"/>
  <c r="F15" i="5"/>
  <c r="F19" i="5"/>
  <c r="F17" i="5"/>
  <c r="F6" i="5"/>
  <c r="F5" i="5"/>
  <c r="F22" i="5" l="1"/>
  <c r="C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s>
  <commentList>
    <comment ref="B29" authorId="0" shapeId="0" xr:uid="{B33B756D-289B-481C-A808-12784952ACEF}">
      <text>
        <r>
          <rPr>
            <b/>
            <sz val="9"/>
            <color indexed="81"/>
            <rFont val="Tahoma"/>
            <family val="2"/>
          </rPr>
          <t>Vos pouvez choisir entre :
- nb de jours
- nb de mois
- nb d'ETPT</t>
        </r>
      </text>
    </comment>
  </commentList>
</comments>
</file>

<file path=xl/sharedStrings.xml><?xml version="1.0" encoding="utf-8"?>
<sst xmlns="http://schemas.openxmlformats.org/spreadsheetml/2006/main" count="214" uniqueCount="137">
  <si>
    <t>A LIRE avant de compléter les onglets ad hoc</t>
  </si>
  <si>
    <t>* HTR = Hors TVA Récupérable auprès du Trésor Public</t>
  </si>
  <si>
    <t>Seules les cellules sur fond bleu sont à renseigner.</t>
  </si>
  <si>
    <t>Principaux postes de dépenses</t>
  </si>
  <si>
    <t>Postes détaillés</t>
  </si>
  <si>
    <t>Montant en € HTR*</t>
  </si>
  <si>
    <t>Remarque</t>
  </si>
  <si>
    <t>Les études avant travaux</t>
  </si>
  <si>
    <t>Autres dépenses (à préciser)</t>
  </si>
  <si>
    <t>Total études avant travaux</t>
  </si>
  <si>
    <t>Total travaux et suivi</t>
  </si>
  <si>
    <t>Nature des travaux</t>
  </si>
  <si>
    <t>Quantité</t>
  </si>
  <si>
    <t>Coût Unitaire (HTR)*</t>
  </si>
  <si>
    <t>Total des coûts pour l'opération (HTR)*</t>
  </si>
  <si>
    <t>Total des dépenses éligibles (HTR)* à justifier</t>
  </si>
  <si>
    <t>Traitement in situ (sans excavation)</t>
  </si>
  <si>
    <t>XXXX (à préciser selon codification de la norme NF X 31-620-4)</t>
  </si>
  <si>
    <t>Autre (à préciser)</t>
  </si>
  <si>
    <t>Traitement hors site</t>
  </si>
  <si>
    <t>Réemploi / réutilisation hors site (préciser type d'usage et/ou d'ouvrage) **</t>
  </si>
  <si>
    <t>Plate-forme de gestion de terres (préciser les filières aval et la répartition des quantités)</t>
  </si>
  <si>
    <t>Installation de lavage de terres</t>
  </si>
  <si>
    <t>Installation de désorption thermique</t>
  </si>
  <si>
    <t>Installation d'incinération</t>
  </si>
  <si>
    <t>Cimenterie</t>
  </si>
  <si>
    <t>Stabilisation physico-chimique</t>
  </si>
  <si>
    <t>Total général</t>
  </si>
  <si>
    <t>Nature des études</t>
  </si>
  <si>
    <t>Etudes selon la norme NF X31-620</t>
  </si>
  <si>
    <t>DIAG</t>
  </si>
  <si>
    <t>PG</t>
  </si>
  <si>
    <t>IEM</t>
  </si>
  <si>
    <t>Etudes réglementaires</t>
  </si>
  <si>
    <t>Assistance à maîtrise d’ouvrage en phase Etudes</t>
  </si>
  <si>
    <t>Accompagnement de projet</t>
  </si>
  <si>
    <t>Etude bathymétrique</t>
  </si>
  <si>
    <t>Diagnostic amiante</t>
  </si>
  <si>
    <t>Etudes Norme X31-620</t>
  </si>
  <si>
    <t>Autres études</t>
  </si>
  <si>
    <t>PCT, essais de faisabilité des techniques de traitement envisagées (traitabilité, pilote)</t>
  </si>
  <si>
    <t>Pour cette opération :</t>
  </si>
  <si>
    <t>êtes-vous?</t>
  </si>
  <si>
    <r>
      <rPr>
        <b/>
        <sz val="11"/>
        <color rgb="FF000000"/>
        <rFont val="Arial"/>
        <family val="2"/>
      </rPr>
      <t>Les dépenses sont à renseigner en HTR (Hors Taxe Récupérable)</t>
    </r>
    <r>
      <rPr>
        <sz val="11"/>
        <color indexed="8"/>
        <rFont val="Arial"/>
        <family val="2"/>
      </rPr>
      <t xml:space="preserve"> : Coûts de l’opération déduction faite de la TVA récupérable auprès du Trésor Public lorsque le bénéficiaire est assujetti à la TVA pour l'opération. En conséquence, la part de TVA non récupérable pour les bénéficiaires non assujettis constitue une dépense éligible</t>
    </r>
  </si>
  <si>
    <t>(Précisez la part de TVA non récupérable pour les bénéficiaires assujetti partiellement à la TVA)</t>
  </si>
  <si>
    <t>INFOS (Etudes historiques et documentaires)</t>
  </si>
  <si>
    <t>Unité (Forfait)</t>
  </si>
  <si>
    <t>F</t>
  </si>
  <si>
    <t>Etude risque pyrotechnique</t>
  </si>
  <si>
    <t>Les études préalables aux travaux sont à renseigner sur l'onglet 2-ADEME_Détails_Etudes</t>
  </si>
  <si>
    <t>Travaux de réhabilitation</t>
  </si>
  <si>
    <r>
      <t>Unité (Forfait, T ou m</t>
    </r>
    <r>
      <rPr>
        <b/>
        <vertAlign val="superscript"/>
        <sz val="11"/>
        <color indexed="8"/>
        <rFont val="Arial"/>
        <family val="2"/>
      </rPr>
      <t>3</t>
    </r>
    <r>
      <rPr>
        <b/>
        <sz val="11"/>
        <color indexed="8"/>
        <rFont val="Arial"/>
        <family val="2"/>
      </rPr>
      <t>)</t>
    </r>
  </si>
  <si>
    <t>Gestion des déchets et matériaux contenant de l'amiante (chargement/évacuation/prise en charge en filière dédiée)</t>
  </si>
  <si>
    <t>T</t>
  </si>
  <si>
    <t>Travaux sur site</t>
  </si>
  <si>
    <t>Apport et mise en œuvre de terres saines d'apport extérieur</t>
  </si>
  <si>
    <t>Création des réseaux de collecte et de gestion des eaux pluviales</t>
  </si>
  <si>
    <t>Apport et mise en œuvre de terres végétales en couverture définitive</t>
  </si>
  <si>
    <t>Création/réhabilitation système de gestion du biogaz</t>
  </si>
  <si>
    <r>
      <t>m</t>
    </r>
    <r>
      <rPr>
        <vertAlign val="superscript"/>
        <sz val="11"/>
        <color rgb="FF000000"/>
        <rFont val="Arial"/>
        <family val="2"/>
      </rPr>
      <t>3</t>
    </r>
  </si>
  <si>
    <t>Terrassements massif de déchets (en vue d'un tri, d'une évacuation hors site)</t>
  </si>
  <si>
    <t>Création des réseaux de collecte et de gestion des lixiviats</t>
  </si>
  <si>
    <t>Travaux de confortement, digue de protection, enrochement</t>
  </si>
  <si>
    <t>Evacuation et prise en charge de matériaux en réaménagement de carrière</t>
  </si>
  <si>
    <t>Evacuation et prise en charge de matériaux en filière Biocentre</t>
  </si>
  <si>
    <t>Evacuation et prise en charge de matériaux en filière ISDND (Installation de stockage de déchets non dangereux)</t>
  </si>
  <si>
    <t>Evacuation et prise en charge de matériaux en filière ISDD (Installation de stockage de déchets dangereux)</t>
  </si>
  <si>
    <t>Evacuation et prise en charge de matériaux en filière ISDI (Installation de stockage de déchets inertes)</t>
  </si>
  <si>
    <t>Evacuation et prise en charge de matériaux en filière ISDI+ (Installation de stockage de déchets inertes à seuils dérogatoires)</t>
  </si>
  <si>
    <t>Confinement imperméable par dispositif géosynthétique (géotextile, géodrains, géomembrane, géogrille, yc réalisation des tranchées d'ancrage et mise en œuvre des géosynthétiques)</t>
  </si>
  <si>
    <t>Apport et mise en œuvre de matériaux semi-perméable (apport extérieur ou traitement bentonite de matériaux du site)</t>
  </si>
  <si>
    <t>Travaux de confinement vertical (parois moulées, pieux sécants, palplanches,…)</t>
  </si>
  <si>
    <t>Etude géotechnique/génie civil maritime (dont solution de confinement vertical, confortement, digue de protection)</t>
  </si>
  <si>
    <t>** Exemple : création de merlons paysagers ou anti-bruit, comblement de sous-sol de bâtiments démolis, remblais sous voiries,etc.</t>
  </si>
  <si>
    <t>*** Il peut s'agir de contrôle sur la mise en œuvre de géosynthétiques imperméables, sur la stabilité des talus, des ouvrages de protection, prestations géomètre</t>
  </si>
  <si>
    <t>MONTANT GLOBAL DE LA REHABILITATION</t>
  </si>
  <si>
    <t>Le montant HTR porté ici doit être identique au poste E6 de l'onglet "Détail_Travaux"</t>
  </si>
  <si>
    <t>Vérifier la cohérence des montants reportés dans les cellules en bleu</t>
  </si>
  <si>
    <t>Suivi/contrôle des travaux</t>
  </si>
  <si>
    <t>Travaux préparatoires</t>
  </si>
  <si>
    <t>Travaux de couverture et gestion des effluents</t>
  </si>
  <si>
    <t>Unités de tri des matériaux sur site (crible/scalpeur, unité de tri manuel,lavage…)</t>
  </si>
  <si>
    <t>Reprise de matériaux triés et réemploi pour reprofilage de la décharge et/ou couche de couverture terreuse simple</t>
  </si>
  <si>
    <t>Terrassements déblais/remblais pour reprofilage de la décharge (sans étape intermédiaire de tri)</t>
  </si>
  <si>
    <t>Suivi environnemental post-réhabilitation (biogaz, eau souterraine, lixiviats,…)</t>
  </si>
  <si>
    <t>Prestations INFOS (A100 à A130)</t>
  </si>
  <si>
    <t>Prestations DIAG (A200 à A270)</t>
  </si>
  <si>
    <t>Prestations PG (A300 à A330)</t>
  </si>
  <si>
    <t>Prestations IEM (A300 à A330)</t>
  </si>
  <si>
    <t>Prestations PCT (B111 à B130)</t>
  </si>
  <si>
    <t>Maitrise d'œuvre en phase Etudes (AVP, PRO, ACT)</t>
  </si>
  <si>
    <t>Autres études éventuelles nécessaires à la conception du projet</t>
  </si>
  <si>
    <t>Prestations post-travaux</t>
  </si>
  <si>
    <t>Dossiers de restriction d’usage, de servitudes</t>
  </si>
  <si>
    <t>Suivi et contrôle des travaux (Prestations de MOE Travaux, contrôle extérieur, suivi environnemental en cours de chantier, CSPS, Sécurisation pytrotehcnique,…)</t>
  </si>
  <si>
    <t>Installation/repli du chantier et travaux préparatoires (création accèes au site, pistes chantier, infrastructure logistiques, défrichement, gestion espèces invasives,…)</t>
  </si>
  <si>
    <t>Le montant HTR porté ici doit être identique au poste E5 de l'onglet "Détail_Etudes"</t>
  </si>
  <si>
    <t>Le montant HTR porté ici doit être identique au poste E6 de l'onglet "Détail_Etudes"</t>
  </si>
  <si>
    <t>Le montant HTR porté ici doit être identique au poste E7 de l'onglet "Détail_Etudes"</t>
  </si>
  <si>
    <t>Le montant HTR porté ici doit être identique au poste E8 de l'onglet "Détail_Etudes"</t>
  </si>
  <si>
    <t>Le montant HTR porté ici doit être identique au poste E9 de l'onglet "Détail_Etudes"</t>
  </si>
  <si>
    <t>AMO/MOE en phase études / marché de conception (dialogue compétitif/conception réalisation)</t>
  </si>
  <si>
    <t>Le montant HTR porté ici doit être identique à la somme des postes E11 à E13 de l'onglet "Détail_Etudes"</t>
  </si>
  <si>
    <t>Autres études (à préciser - géotechnique/génie civil, diagnostic amiante, bathymétrie, pyrotechnique,…)</t>
  </si>
  <si>
    <t>Le montant HTR porté ici doit être identique à la somme des postes E17 à E21 de l'onglet "Détail_Etudes"</t>
  </si>
  <si>
    <t>Le montant HTR porté ici doit être identique au poste E8 de l'onglet "Détail_Travaux"</t>
  </si>
  <si>
    <t>Le montant HTR porté ici doit être identique à la somme des postes E15 à E21 de l'onglet "Détail_Travaux"</t>
  </si>
  <si>
    <t>Les travaux de réhabilitation, de couverture et leur suivi</t>
  </si>
  <si>
    <t>Traitement in situ, travaux de terrassement, tri sur site et hors site</t>
  </si>
  <si>
    <t>Le montant HTR porté ici doit être identique à la somme des postes E11 à E37 de l'onglet "Détail_Travaux"</t>
  </si>
  <si>
    <t>Le montant HTR porté ici doit être identique à la somme des postes E39 à E47 de l'onglet "Détail_Travaux"</t>
  </si>
  <si>
    <t>Dossier de servitude, restirction d'usage, suivi post-réhabilitation (biogaz, lixiviats, eau souterraine, stabilité,...)</t>
  </si>
  <si>
    <t>Suivi et contrôle des travaux (Prestations de MOE Travaux, contrôle extérieur, suivi environnemental en cours de chantier, CSPS, Sécurisation pytrotechnique,…)</t>
  </si>
  <si>
    <t>Choisir une valeur</t>
  </si>
  <si>
    <t>Plan de financement</t>
  </si>
  <si>
    <t>Montant des aides publiques sollicitées ou attendues pour l'opération</t>
  </si>
  <si>
    <t>…</t>
  </si>
  <si>
    <t>Région</t>
  </si>
  <si>
    <t>Agence de l'Eau</t>
  </si>
  <si>
    <t>ADEME*</t>
  </si>
  <si>
    <t>Autres (collectivité DROM-COM, autres financeurs…)</t>
  </si>
  <si>
    <r>
      <t xml:space="preserve">Cette annexe financière de l'opération doit être </t>
    </r>
    <r>
      <rPr>
        <b/>
        <u/>
        <sz val="11"/>
        <color indexed="8"/>
        <rFont val="Arial"/>
        <family val="2"/>
      </rPr>
      <t>obligatoirement complétée</t>
    </r>
    <r>
      <rPr>
        <b/>
        <sz val="11"/>
        <color indexed="8"/>
        <rFont val="Arial"/>
        <family val="2"/>
      </rPr>
      <t xml:space="preserve"> pour tout dépôt de candidature au fonds sur les décharges littorales</t>
    </r>
    <r>
      <rPr>
        <sz val="11"/>
        <color indexed="8"/>
        <rFont val="Arial"/>
        <family val="2"/>
      </rPr>
      <t xml:space="preserve">, qu’il s’agisse de demandes au titre des études ou de travaux. Les onglets suivants doivent être renseignés :
</t>
    </r>
    <r>
      <rPr>
        <sz val="12"/>
        <color indexed="8"/>
        <rFont val="Arial1"/>
      </rPr>
      <t xml:space="preserve">
</t>
    </r>
    <r>
      <rPr>
        <u/>
        <sz val="11"/>
        <color indexed="8"/>
        <rFont val="Arial"/>
        <family val="2"/>
      </rPr>
      <t xml:space="preserve">Onglet 1 </t>
    </r>
    <r>
      <rPr>
        <sz val="11"/>
        <color indexed="8"/>
        <rFont val="Arial"/>
        <family val="2"/>
      </rPr>
      <t xml:space="preserve">- Dépenses détaillées des études à conduire. A saisir pour les dossiers de demande d'aide aux études
</t>
    </r>
    <r>
      <rPr>
        <sz val="12"/>
        <color indexed="8"/>
        <rFont val="Arial1"/>
      </rPr>
      <t xml:space="preserve">
</t>
    </r>
    <r>
      <rPr>
        <u/>
        <sz val="11"/>
        <color indexed="8"/>
        <rFont val="Arial"/>
        <family val="2"/>
      </rPr>
      <t xml:space="preserve">Onglet 2 </t>
    </r>
    <r>
      <rPr>
        <sz val="11"/>
        <color indexed="8"/>
        <rFont val="Arial"/>
        <family val="2"/>
      </rPr>
      <t xml:space="preserve">- Dépenses détaillées par postes de travaux. A saisir pour les dossier de demande d'aide aux travaux. </t>
    </r>
    <r>
      <rPr>
        <b/>
        <sz val="11"/>
        <color rgb="FF000000"/>
        <rFont val="Arial"/>
        <family val="2"/>
      </rPr>
      <t>Des postes sont prédéfinis, le bénéficiaire à la possibilité d'ajouter des postes qui ne seraient pas présents par défaut pour tenir compte de spécificités propres à chaque décharge</t>
    </r>
    <r>
      <rPr>
        <b/>
        <sz val="11"/>
        <color indexed="25"/>
        <rFont val="Arial"/>
        <family val="2"/>
      </rPr>
      <t xml:space="preserve">
</t>
    </r>
    <r>
      <rPr>
        <sz val="11"/>
        <color indexed="8"/>
        <rFont val="Arial"/>
        <family val="2"/>
      </rPr>
      <t xml:space="preserve"> 
</t>
    </r>
    <r>
      <rPr>
        <u/>
        <sz val="11"/>
        <color indexed="8"/>
        <rFont val="Arial"/>
        <family val="2"/>
      </rPr>
      <t>Onglet 3</t>
    </r>
    <r>
      <rPr>
        <sz val="11"/>
        <color indexed="8"/>
        <rFont val="Arial"/>
        <family val="2"/>
      </rPr>
      <t xml:space="preserve"> - Synthèse des dépenses du projet de réhabilitation (études et/ou travaux) - </t>
    </r>
    <r>
      <rPr>
        <b/>
        <sz val="11"/>
        <color rgb="FF000000"/>
        <rFont val="Arial"/>
        <family val="2"/>
      </rPr>
      <t>déclaration sur assujettissement TVA</t>
    </r>
    <r>
      <rPr>
        <sz val="11"/>
        <color indexed="8"/>
        <rFont val="Arial"/>
        <family val="2"/>
      </rPr>
      <t xml:space="preserve"> à renseigner en en-tête de l'onglet, </t>
    </r>
    <r>
      <rPr>
        <b/>
        <sz val="11"/>
        <color rgb="FF000000"/>
        <rFont val="Arial"/>
        <family val="2"/>
      </rPr>
      <t>vérifier la cohérence des montants reportés</t>
    </r>
    <r>
      <rPr>
        <sz val="11"/>
        <color indexed="8"/>
        <rFont val="Arial"/>
        <family val="2"/>
      </rPr>
      <t xml:space="preserve"> depuis les onglets 1 et 2, renseigner le </t>
    </r>
    <r>
      <rPr>
        <b/>
        <sz val="11"/>
        <color rgb="FF000000"/>
        <rFont val="Arial"/>
        <family val="2"/>
      </rPr>
      <t>tableau de plan de financement</t>
    </r>
  </si>
  <si>
    <t>Refonctionnalisation des sols pour accueillir un couvert végétal</t>
  </si>
  <si>
    <t>*Aide de l'ADEME :
- prise en charge intégrale pour les sites dont l'Etat est maître d'ouvrage
- à hauteur maximale de 50% pour les sites dont la maîtrise d'ouvrage relève de collectivités territoriales ou d'acteurs privés
- à hauteur maximale de 80% pour les sites propriété de l'état dont la maîtrise d'ouvrage est déléguée à des collectivités territoriales</t>
  </si>
  <si>
    <t>Total</t>
  </si>
  <si>
    <t>AMO juridique dans le cadre d'une procédure d'achat par dialogue-compétitif ou de conception-réalisation</t>
  </si>
  <si>
    <t>Nombre de mois</t>
  </si>
  <si>
    <t>Coûts liés à l'opération</t>
  </si>
  <si>
    <t>Dépenses éligibles à justifier</t>
  </si>
  <si>
    <t>Catégorie et niveau de qualification</t>
  </si>
  <si>
    <t>Non éligible</t>
  </si>
  <si>
    <t>Sous-Total poste personnel :</t>
  </si>
  <si>
    <t>Dépenses de personnel</t>
  </si>
  <si>
    <t xml:space="preserve">Dépenses de personnel à justifier, dans le cas spécifique d’une internalisation de la réalisation d’études ou dossiers réglementaires par le porteur de projet </t>
  </si>
  <si>
    <t>Prestations d'études réglementaire (Etude Faune/Flore, dossier loi sur l'eau, dérogation espèces protégées, autorisation d'occupation, incidences Natura 2000,…)**</t>
  </si>
  <si>
    <t>Le montant HTR porté ici doit être identique au poste E15 de l'onglet "Détail_Etudes" ou au poste E48 du même onglet dans le cas spécifique d’une internalisation de la réalisation d’études ou dossiers réglementaires par le porteur de projet (dans ce dernier cas, formule de la cellule C14 à adapter)</t>
  </si>
  <si>
    <t>**Dans le cas spécifique d’une internalisation de la réalisation d’études ou dossiers réglementaires par le porteur de projet, mettre la ligne 15 à zéro et renseigner le tableau ci-dessous de justification des dépenses de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</si>
</sst>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0.00\ [$€]"/>
    <numFmt numFmtId="166" formatCode="#,##0\ &quot;€&quot;"/>
    <numFmt numFmtId="167" formatCode="#,##0.00\ &quot;€&quot;"/>
  </numFmts>
  <fonts count="44">
    <font>
      <sz val="11"/>
      <color indexed="8"/>
      <name val="Calibri1"/>
    </font>
    <font>
      <sz val="10"/>
      <color indexed="9"/>
      <name val="Calibri1"/>
    </font>
    <font>
      <b/>
      <sz val="10"/>
      <color indexed="8"/>
      <name val="Calibri1"/>
    </font>
    <font>
      <sz val="10"/>
      <color indexed="16"/>
      <name val="Calibri1"/>
    </font>
    <font>
      <b/>
      <sz val="10"/>
      <color indexed="9"/>
      <name val="Calibri1"/>
    </font>
    <font>
      <i/>
      <sz val="10"/>
      <color indexed="23"/>
      <name val="Calibri1"/>
    </font>
    <font>
      <sz val="10"/>
      <color indexed="17"/>
      <name val="Calibri1"/>
    </font>
    <font>
      <sz val="18"/>
      <color indexed="8"/>
      <name val="Calibri1"/>
    </font>
    <font>
      <sz val="12"/>
      <color indexed="8"/>
      <name val="Calibri1"/>
    </font>
    <font>
      <b/>
      <sz val="24"/>
      <color indexed="8"/>
      <name val="Calibri1"/>
    </font>
    <font>
      <u/>
      <sz val="10"/>
      <color indexed="12"/>
      <name val="Calibri1"/>
    </font>
    <font>
      <u/>
      <sz val="11"/>
      <color indexed="30"/>
      <name val="Calibri"/>
      <family val="2"/>
    </font>
    <font>
      <sz val="10"/>
      <color indexed="19"/>
      <name val="Calibri1"/>
    </font>
    <font>
      <sz val="11"/>
      <color indexed="8"/>
      <name val="Calibri"/>
      <family val="2"/>
    </font>
    <font>
      <b/>
      <u/>
      <sz val="14"/>
      <color indexed="8"/>
      <name val="Calibri1"/>
    </font>
    <font>
      <b/>
      <sz val="11"/>
      <color indexed="8"/>
      <name val="Arial"/>
      <family val="2"/>
    </font>
    <font>
      <b/>
      <u/>
      <sz val="11"/>
      <color indexed="8"/>
      <name val="Arial"/>
      <family val="2"/>
    </font>
    <font>
      <sz val="11"/>
      <color indexed="8"/>
      <name val="Arial"/>
      <family val="2"/>
    </font>
    <font>
      <sz val="12"/>
      <color indexed="8"/>
      <name val="Arial1"/>
    </font>
    <font>
      <u/>
      <sz val="11"/>
      <color indexed="8"/>
      <name val="Arial"/>
      <family val="2"/>
    </font>
    <font>
      <b/>
      <sz val="11"/>
      <color indexed="25"/>
      <name val="Arial"/>
      <family val="2"/>
    </font>
    <font>
      <i/>
      <sz val="11"/>
      <color indexed="8"/>
      <name val="Calibri"/>
      <family val="2"/>
    </font>
    <font>
      <b/>
      <sz val="10"/>
      <color indexed="8"/>
      <name val="Arial"/>
      <family val="2"/>
    </font>
    <font>
      <sz val="10"/>
      <color indexed="8"/>
      <name val="Arial"/>
      <family val="2"/>
    </font>
    <font>
      <b/>
      <i/>
      <sz val="11"/>
      <color indexed="10"/>
      <name val="Calibri"/>
      <family val="2"/>
    </font>
    <font>
      <b/>
      <vertAlign val="superscript"/>
      <sz val="11"/>
      <color indexed="8"/>
      <name val="Arial"/>
      <family val="2"/>
    </font>
    <font>
      <i/>
      <sz val="11"/>
      <color indexed="8"/>
      <name val="Arial"/>
      <family val="2"/>
    </font>
    <font>
      <sz val="11"/>
      <color indexed="8"/>
      <name val="Calibri1"/>
    </font>
    <font>
      <b/>
      <sz val="11"/>
      <color rgb="FFFF0000"/>
      <name val="Calibri"/>
      <family val="2"/>
    </font>
    <font>
      <b/>
      <sz val="11"/>
      <color rgb="FF000000"/>
      <name val="Arial"/>
      <family val="2"/>
    </font>
    <font>
      <vertAlign val="superscript"/>
      <sz val="11"/>
      <color rgb="FF000000"/>
      <name val="Arial"/>
      <family val="2"/>
    </font>
    <font>
      <b/>
      <sz val="11"/>
      <name val="Arial"/>
      <family val="2"/>
    </font>
    <font>
      <sz val="11"/>
      <name val="Arial"/>
      <family val="2"/>
    </font>
    <font>
      <b/>
      <sz val="10"/>
      <name val="Arial"/>
      <family val="2"/>
    </font>
    <font>
      <b/>
      <sz val="11"/>
      <color indexed="8"/>
      <name val="Calibri"/>
      <family val="2"/>
    </font>
    <font>
      <b/>
      <sz val="14"/>
      <color rgb="FFFFFFFF"/>
      <name val="Arial"/>
      <family val="2"/>
    </font>
    <font>
      <b/>
      <sz val="11"/>
      <color theme="1"/>
      <name val="Arial"/>
      <family val="2"/>
    </font>
    <font>
      <u/>
      <sz val="11"/>
      <color theme="1"/>
      <name val="Arial"/>
      <family val="2"/>
    </font>
    <font>
      <sz val="11"/>
      <color theme="0"/>
      <name val="Arial"/>
      <family val="2"/>
    </font>
    <font>
      <sz val="11"/>
      <color theme="1"/>
      <name val="Arial"/>
      <family val="2"/>
    </font>
    <font>
      <b/>
      <u/>
      <sz val="11"/>
      <color theme="1"/>
      <name val="Arial"/>
      <family val="2"/>
    </font>
    <font>
      <b/>
      <sz val="11"/>
      <color rgb="FFFF0000"/>
      <name val="Arial"/>
      <family val="2"/>
    </font>
    <font>
      <b/>
      <sz val="11"/>
      <color rgb="FF002060"/>
      <name val="Arial"/>
      <family val="2"/>
    </font>
    <font>
      <b/>
      <sz val="9"/>
      <color indexed="81"/>
      <name val="Tahoma"/>
      <family val="2"/>
    </font>
  </fonts>
  <fills count="25">
    <fill>
      <patternFill patternType="none"/>
    </fill>
    <fill>
      <patternFill patternType="gray125"/>
    </fill>
    <fill>
      <patternFill patternType="solid">
        <fgColor indexed="8"/>
        <bgColor indexed="59"/>
      </patternFill>
    </fill>
    <fill>
      <patternFill patternType="solid">
        <fgColor indexed="23"/>
        <bgColor indexed="54"/>
      </patternFill>
    </fill>
    <fill>
      <patternFill patternType="solid">
        <fgColor indexed="24"/>
        <bgColor indexed="41"/>
      </patternFill>
    </fill>
    <fill>
      <patternFill patternType="solid">
        <fgColor indexed="47"/>
        <bgColor indexed="24"/>
      </patternFill>
    </fill>
    <fill>
      <patternFill patternType="solid">
        <fgColor indexed="16"/>
        <bgColor indexed="60"/>
      </patternFill>
    </fill>
    <fill>
      <patternFill patternType="solid">
        <fgColor indexed="42"/>
        <bgColor indexed="27"/>
      </patternFill>
    </fill>
    <fill>
      <patternFill patternType="solid">
        <fgColor indexed="26"/>
        <bgColor indexed="49"/>
      </patternFill>
    </fill>
    <fill>
      <patternFill patternType="solid">
        <fgColor indexed="9"/>
        <bgColor indexed="26"/>
      </patternFill>
    </fill>
    <fill>
      <patternFill patternType="solid">
        <fgColor indexed="31"/>
        <bgColor indexed="44"/>
      </patternFill>
    </fill>
    <fill>
      <patternFill patternType="solid">
        <fgColor indexed="22"/>
        <bgColor indexed="50"/>
      </patternFill>
    </fill>
    <fill>
      <patternFill patternType="solid">
        <fgColor indexed="44"/>
        <bgColor indexed="24"/>
      </patternFill>
    </fill>
    <fill>
      <patternFill patternType="solid">
        <fgColor indexed="43"/>
        <bgColor indexed="49"/>
      </patternFill>
    </fill>
    <fill>
      <patternFill patternType="solid">
        <fgColor indexed="41"/>
        <bgColor indexed="24"/>
      </patternFill>
    </fill>
    <fill>
      <patternFill patternType="solid">
        <fgColor theme="4" tint="0.59999389629810485"/>
        <bgColor indexed="64"/>
      </patternFill>
    </fill>
    <fill>
      <patternFill patternType="solid">
        <fgColor theme="9" tint="0.59999389629810485"/>
        <bgColor indexed="34"/>
      </patternFill>
    </fill>
    <fill>
      <patternFill patternType="solid">
        <fgColor theme="0"/>
        <bgColor indexed="24"/>
      </patternFill>
    </fill>
    <fill>
      <patternFill patternType="solid">
        <fgColor rgb="FFFFFF00"/>
        <bgColor indexed="34"/>
      </patternFill>
    </fill>
    <fill>
      <patternFill patternType="solid">
        <fgColor rgb="FFFFFF00"/>
        <bgColor indexed="64"/>
      </patternFill>
    </fill>
    <fill>
      <patternFill patternType="solid">
        <fgColor theme="4" tint="0.59999389629810485"/>
        <bgColor indexed="4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1F497D"/>
        <bgColor rgb="FF000000"/>
      </patternFill>
    </fill>
  </fills>
  <borders count="33">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bottom style="medium">
        <color indexed="8"/>
      </bottom>
      <diagonal/>
    </border>
    <border>
      <left style="hair">
        <color indexed="8"/>
      </left>
      <right style="medium">
        <color indexed="8"/>
      </right>
      <top/>
      <bottom style="hair">
        <color indexed="8"/>
      </bottom>
      <diagonal/>
    </border>
    <border>
      <left/>
      <right style="medium">
        <color indexed="8"/>
      </right>
      <top/>
      <bottom style="hair">
        <color indexed="8"/>
      </bottom>
      <diagonal/>
    </border>
    <border>
      <left style="hair">
        <color indexed="8"/>
      </left>
      <right style="medium">
        <color indexed="8"/>
      </right>
      <top style="medium">
        <color indexed="8"/>
      </top>
      <bottom style="medium">
        <color indexed="8"/>
      </bottom>
      <diagonal/>
    </border>
    <border>
      <left style="hair">
        <color indexed="8"/>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hair">
        <color indexed="8"/>
      </right>
      <top style="hair">
        <color indexed="8"/>
      </top>
      <bottom/>
      <diagonal/>
    </border>
    <border>
      <left style="hair">
        <color indexed="8"/>
      </left>
      <right style="medium">
        <color indexed="8"/>
      </right>
      <top/>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s>
  <cellStyleXfs count="19">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0" borderId="0" applyBorder="0" applyProtection="0"/>
    <xf numFmtId="0" fontId="27" fillId="0" borderId="0" applyBorder="0" applyProtection="0"/>
    <xf numFmtId="0" fontId="27" fillId="0" borderId="0" applyBorder="0" applyProtection="0"/>
    <xf numFmtId="0" fontId="3" fillId="0" borderId="0" applyBorder="0" applyProtection="0"/>
  </cellStyleXfs>
  <cellXfs count="120">
    <xf numFmtId="0" fontId="0" fillId="0" borderId="0" xfId="0"/>
    <xf numFmtId="0" fontId="0" fillId="9" borderId="0" xfId="0" applyFill="1"/>
    <xf numFmtId="0" fontId="14" fillId="9" borderId="0" xfId="0" applyFont="1" applyFill="1"/>
    <xf numFmtId="0" fontId="18" fillId="9" borderId="0" xfId="0" applyFont="1" applyFill="1"/>
    <xf numFmtId="0" fontId="17" fillId="9" borderId="0" xfId="0" applyFont="1" applyFill="1"/>
    <xf numFmtId="0" fontId="13" fillId="0" borderId="0" xfId="15" applyBorder="1" applyAlignment="1" applyProtection="1">
      <alignment vertical="center"/>
    </xf>
    <xf numFmtId="0" fontId="22" fillId="11" borderId="3" xfId="15" applyFont="1" applyFill="1" applyBorder="1" applyAlignment="1" applyProtection="1">
      <alignment horizontal="center" vertical="center" wrapText="1"/>
    </xf>
    <xf numFmtId="0" fontId="22" fillId="11" borderId="4" xfId="15" applyFont="1" applyFill="1" applyBorder="1" applyAlignment="1" applyProtection="1">
      <alignment horizontal="center" vertical="center" wrapText="1"/>
    </xf>
    <xf numFmtId="0" fontId="22" fillId="11" borderId="5" xfId="15" applyFont="1" applyFill="1" applyBorder="1" applyAlignment="1" applyProtection="1">
      <alignment horizontal="center" vertical="center" wrapText="1"/>
    </xf>
    <xf numFmtId="0" fontId="22" fillId="11" borderId="0" xfId="15" applyFont="1" applyFill="1" applyBorder="1" applyAlignment="1" applyProtection="1">
      <alignment horizontal="center" vertical="center" wrapText="1"/>
    </xf>
    <xf numFmtId="0" fontId="23" fillId="0" borderId="5" xfId="15" applyFont="1" applyBorder="1" applyAlignment="1" applyProtection="1">
      <alignment vertical="center" wrapText="1"/>
    </xf>
    <xf numFmtId="0" fontId="23" fillId="10" borderId="5" xfId="15" applyFont="1" applyFill="1" applyBorder="1" applyAlignment="1" applyProtection="1">
      <alignment horizontal="center" vertical="center" wrapText="1"/>
    </xf>
    <xf numFmtId="0" fontId="13" fillId="0" borderId="6" xfId="15" applyBorder="1" applyAlignment="1" applyProtection="1">
      <alignment vertical="center"/>
    </xf>
    <xf numFmtId="0" fontId="22" fillId="11" borderId="1" xfId="15" applyFont="1" applyFill="1" applyBorder="1" applyAlignment="1" applyProtection="1">
      <alignment horizontal="center" vertical="center" wrapText="1"/>
    </xf>
    <xf numFmtId="0" fontId="23" fillId="0" borderId="5" xfId="15" applyFont="1" applyBorder="1" applyAlignment="1" applyProtection="1">
      <alignment horizontal="center" vertical="center" wrapText="1"/>
    </xf>
    <xf numFmtId="0" fontId="13" fillId="0" borderId="6" xfId="15" applyBorder="1" applyAlignment="1" applyProtection="1">
      <alignment vertical="center" wrapText="1"/>
    </xf>
    <xf numFmtId="0" fontId="22" fillId="0" borderId="5" xfId="15" applyFont="1" applyBorder="1" applyAlignment="1" applyProtection="1">
      <alignment horizontal="center" vertical="center" wrapText="1"/>
    </xf>
    <xf numFmtId="0" fontId="13" fillId="0" borderId="7" xfId="15" applyBorder="1" applyAlignment="1" applyProtection="1">
      <alignment vertical="center"/>
    </xf>
    <xf numFmtId="0" fontId="11" fillId="0" borderId="0" xfId="13" applyBorder="1" applyAlignment="1" applyProtection="1">
      <alignment vertical="center"/>
    </xf>
    <xf numFmtId="0" fontId="13" fillId="0" borderId="0" xfId="15" applyBorder="1" applyProtection="1"/>
    <xf numFmtId="0" fontId="13" fillId="10" borderId="0" xfId="15" applyFill="1" applyBorder="1" applyProtection="1"/>
    <xf numFmtId="0" fontId="15" fillId="12" borderId="3" xfId="15" applyFont="1" applyFill="1" applyBorder="1" applyAlignment="1" applyProtection="1">
      <alignment horizontal="center" vertical="center"/>
    </xf>
    <xf numFmtId="0" fontId="15" fillId="12" borderId="3" xfId="15" applyFont="1" applyFill="1" applyBorder="1" applyAlignment="1" applyProtection="1">
      <alignment horizontal="center" vertical="center" wrapText="1"/>
    </xf>
    <xf numFmtId="0" fontId="15" fillId="12" borderId="4" xfId="15" applyFont="1" applyFill="1" applyBorder="1" applyAlignment="1" applyProtection="1">
      <alignment horizontal="center" vertical="center" wrapText="1"/>
    </xf>
    <xf numFmtId="0" fontId="13" fillId="0" borderId="2" xfId="15" applyBorder="1" applyProtection="1"/>
    <xf numFmtId="0" fontId="17" fillId="0" borderId="9" xfId="15" applyFont="1" applyBorder="1" applyAlignment="1" applyProtection="1">
      <alignment vertical="center" wrapText="1"/>
    </xf>
    <xf numFmtId="0" fontId="17" fillId="0" borderId="10" xfId="15" applyFont="1" applyBorder="1" applyAlignment="1" applyProtection="1">
      <alignment vertical="center" wrapText="1"/>
    </xf>
    <xf numFmtId="0" fontId="17" fillId="10" borderId="11" xfId="15" applyFont="1" applyFill="1" applyBorder="1" applyAlignment="1" applyProtection="1">
      <alignment horizontal="right" vertical="center" wrapText="1"/>
    </xf>
    <xf numFmtId="164" fontId="17" fillId="10" borderId="11" xfId="15" applyNumberFormat="1" applyFont="1" applyFill="1" applyBorder="1" applyAlignment="1" applyProtection="1">
      <alignment vertical="center" wrapText="1"/>
    </xf>
    <xf numFmtId="164" fontId="17" fillId="0" borderId="11" xfId="15" applyNumberFormat="1" applyFont="1" applyBorder="1" applyAlignment="1" applyProtection="1">
      <alignment vertical="center" wrapText="1"/>
    </xf>
    <xf numFmtId="164" fontId="17" fillId="10" borderId="11" xfId="15" applyNumberFormat="1" applyFont="1" applyFill="1" applyBorder="1" applyAlignment="1" applyProtection="1">
      <alignment horizontal="right" vertical="center" wrapText="1"/>
    </xf>
    <xf numFmtId="164" fontId="17" fillId="0" borderId="11" xfId="15" applyNumberFormat="1" applyFont="1" applyBorder="1" applyAlignment="1" applyProtection="1">
      <alignment horizontal="right" vertical="center" wrapText="1"/>
    </xf>
    <xf numFmtId="164" fontId="15" fillId="0" borderId="4" xfId="15" applyNumberFormat="1" applyFont="1" applyBorder="1" applyAlignment="1" applyProtection="1">
      <alignment horizontal="right" vertical="center" wrapText="1"/>
    </xf>
    <xf numFmtId="0" fontId="26" fillId="0" borderId="13" xfId="15" applyFont="1" applyBorder="1" applyProtection="1">
      <protection locked="0"/>
    </xf>
    <xf numFmtId="0" fontId="17" fillId="0" borderId="0" xfId="15" applyFont="1" applyBorder="1" applyProtection="1">
      <protection locked="0"/>
    </xf>
    <xf numFmtId="165" fontId="15" fillId="0" borderId="0" xfId="15" applyNumberFormat="1" applyFont="1" applyBorder="1" applyProtection="1">
      <protection locked="0"/>
    </xf>
    <xf numFmtId="165" fontId="15" fillId="0" borderId="0" xfId="15" applyNumberFormat="1" applyFont="1" applyBorder="1" applyAlignment="1" applyProtection="1">
      <alignment horizontal="right"/>
      <protection locked="0"/>
    </xf>
    <xf numFmtId="0" fontId="17" fillId="0" borderId="2" xfId="15" applyFont="1" applyBorder="1" applyProtection="1">
      <protection locked="0"/>
    </xf>
    <xf numFmtId="0" fontId="17" fillId="0" borderId="0" xfId="15" applyFont="1" applyBorder="1" applyProtection="1"/>
    <xf numFmtId="0" fontId="21" fillId="0" borderId="0" xfId="15" applyFont="1" applyBorder="1" applyProtection="1"/>
    <xf numFmtId="0" fontId="26" fillId="0" borderId="2" xfId="15" applyFont="1" applyBorder="1" applyProtection="1">
      <protection locked="0"/>
    </xf>
    <xf numFmtId="0" fontId="26" fillId="0" borderId="0" xfId="15" applyFont="1" applyBorder="1" applyProtection="1"/>
    <xf numFmtId="0" fontId="28" fillId="0" borderId="0" xfId="15" applyFont="1" applyBorder="1" applyAlignment="1" applyProtection="1">
      <alignment horizontal="right" vertical="center"/>
    </xf>
    <xf numFmtId="0" fontId="28" fillId="15" borderId="0" xfId="15" applyFont="1" applyFill="1" applyBorder="1" applyAlignment="1" applyProtection="1">
      <alignment vertical="center"/>
    </xf>
    <xf numFmtId="0" fontId="17" fillId="10" borderId="11" xfId="15" applyFont="1" applyFill="1" applyBorder="1" applyAlignment="1" applyProtection="1">
      <alignment horizontal="center" vertical="center" wrapText="1"/>
    </xf>
    <xf numFmtId="164" fontId="17" fillId="17" borderId="11" xfId="15" applyNumberFormat="1" applyFont="1" applyFill="1" applyBorder="1" applyAlignment="1" applyProtection="1">
      <alignment horizontal="right" vertical="center" wrapText="1"/>
    </xf>
    <xf numFmtId="0" fontId="13" fillId="0" borderId="16" xfId="15" applyBorder="1" applyAlignment="1" applyProtection="1">
      <alignment vertical="center" wrapText="1"/>
    </xf>
    <xf numFmtId="0" fontId="24" fillId="18" borderId="0" xfId="15" applyFont="1" applyFill="1" applyBorder="1" applyProtection="1"/>
    <xf numFmtId="0" fontId="13" fillId="18" borderId="0" xfId="15" applyFill="1" applyBorder="1" applyProtection="1"/>
    <xf numFmtId="0" fontId="13" fillId="19" borderId="0" xfId="15" applyFill="1" applyBorder="1" applyProtection="1"/>
    <xf numFmtId="0" fontId="13" fillId="20" borderId="0" xfId="15" applyFill="1" applyBorder="1" applyAlignment="1" applyProtection="1">
      <alignment vertical="center"/>
    </xf>
    <xf numFmtId="0" fontId="13" fillId="15" borderId="0" xfId="15" applyFill="1" applyBorder="1" applyAlignment="1" applyProtection="1">
      <alignment vertical="center"/>
    </xf>
    <xf numFmtId="0" fontId="17" fillId="0" borderId="17" xfId="15" applyFont="1" applyBorder="1" applyAlignment="1" applyProtection="1">
      <alignment vertical="center" wrapText="1"/>
    </xf>
    <xf numFmtId="0" fontId="17" fillId="10" borderId="18" xfId="15" applyFont="1" applyFill="1" applyBorder="1" applyAlignment="1" applyProtection="1">
      <alignment horizontal="right" vertical="center" wrapText="1"/>
    </xf>
    <xf numFmtId="164" fontId="17" fillId="10" borderId="18" xfId="15" applyNumberFormat="1" applyFont="1" applyFill="1" applyBorder="1" applyAlignment="1" applyProtection="1">
      <alignment vertical="center" wrapText="1"/>
    </xf>
    <xf numFmtId="164" fontId="17" fillId="0" borderId="18" xfId="15" applyNumberFormat="1" applyFont="1" applyBorder="1" applyAlignment="1" applyProtection="1">
      <alignment vertical="center" wrapText="1"/>
    </xf>
    <xf numFmtId="0" fontId="17" fillId="10" borderId="18" xfId="15" applyFont="1" applyFill="1" applyBorder="1" applyAlignment="1" applyProtection="1">
      <alignment horizontal="center" vertical="center" wrapText="1"/>
    </xf>
    <xf numFmtId="0" fontId="13" fillId="0" borderId="0" xfId="15" applyBorder="1" applyAlignment="1" applyProtection="1">
      <alignment vertical="center" wrapText="1"/>
    </xf>
    <xf numFmtId="0" fontId="13" fillId="0" borderId="19" xfId="15" applyBorder="1" applyAlignment="1" applyProtection="1">
      <alignment vertical="center"/>
    </xf>
    <xf numFmtId="0" fontId="32" fillId="0" borderId="19" xfId="0" applyFont="1" applyBorder="1" applyAlignment="1" applyProtection="1">
      <alignment vertical="center"/>
      <protection locked="0"/>
    </xf>
    <xf numFmtId="0" fontId="13" fillId="15" borderId="19" xfId="15" applyFill="1" applyBorder="1" applyAlignment="1" applyProtection="1">
      <alignment vertical="center"/>
    </xf>
    <xf numFmtId="166" fontId="32" fillId="15" borderId="19" xfId="0" applyNumberFormat="1" applyFont="1" applyFill="1" applyBorder="1" applyAlignment="1" applyProtection="1">
      <alignment horizontal="center" vertical="center"/>
      <protection locked="0"/>
    </xf>
    <xf numFmtId="0" fontId="32" fillId="23" borderId="19" xfId="0" applyFont="1" applyFill="1" applyBorder="1" applyAlignment="1" applyProtection="1">
      <alignment vertical="center"/>
      <protection locked="0"/>
    </xf>
    <xf numFmtId="0" fontId="32" fillId="23" borderId="19" xfId="0" applyFont="1" applyFill="1" applyBorder="1" applyAlignment="1" applyProtection="1">
      <alignment vertical="center" wrapText="1"/>
      <protection locked="0"/>
    </xf>
    <xf numFmtId="0" fontId="13" fillId="0" borderId="0" xfId="15" applyBorder="1" applyAlignment="1" applyProtection="1">
      <alignment horizontal="left" vertical="center" wrapText="1"/>
    </xf>
    <xf numFmtId="0" fontId="34" fillId="0" borderId="19" xfId="15" applyFont="1" applyBorder="1" applyAlignment="1" applyProtection="1">
      <alignment vertical="center"/>
    </xf>
    <xf numFmtId="0" fontId="34" fillId="15" borderId="19" xfId="15" applyFont="1" applyFill="1" applyBorder="1" applyAlignment="1" applyProtection="1">
      <alignment vertical="center"/>
    </xf>
    <xf numFmtId="0" fontId="32" fillId="0" borderId="0" xfId="0" applyFont="1"/>
    <xf numFmtId="3" fontId="31" fillId="0" borderId="0" xfId="0" applyNumberFormat="1" applyFont="1" applyAlignment="1">
      <alignment horizontal="center" vertical="center"/>
    </xf>
    <xf numFmtId="0" fontId="36" fillId="21" borderId="25" xfId="0" applyFont="1" applyFill="1" applyBorder="1" applyAlignment="1">
      <alignment vertical="center"/>
    </xf>
    <xf numFmtId="0" fontId="36" fillId="21" borderId="25" xfId="0" applyFont="1" applyFill="1" applyBorder="1" applyAlignment="1" applyProtection="1">
      <alignment horizontal="center" vertical="center"/>
      <protection locked="0"/>
    </xf>
    <xf numFmtId="0" fontId="36" fillId="21" borderId="25" xfId="0" applyFont="1" applyFill="1" applyBorder="1" applyAlignment="1">
      <alignment horizontal="center" vertical="center"/>
    </xf>
    <xf numFmtId="0" fontId="36" fillId="21" borderId="25" xfId="0" applyFont="1" applyFill="1" applyBorder="1" applyAlignment="1">
      <alignment horizontal="center" vertical="center" wrapText="1"/>
    </xf>
    <xf numFmtId="0" fontId="36" fillId="21" borderId="19" xfId="0" applyFont="1" applyFill="1" applyBorder="1" applyAlignment="1">
      <alignment horizontal="center" vertical="center" wrapText="1"/>
    </xf>
    <xf numFmtId="0" fontId="37" fillId="0" borderId="25" xfId="0" applyFont="1" applyBorder="1"/>
    <xf numFmtId="167" fontId="38" fillId="0" borderId="26" xfId="0" applyNumberFormat="1" applyFont="1" applyBorder="1" applyAlignment="1">
      <alignment vertical="center" wrapText="1"/>
    </xf>
    <xf numFmtId="167" fontId="38" fillId="0" borderId="27" xfId="0" applyNumberFormat="1" applyFont="1" applyBorder="1" applyAlignment="1">
      <alignment vertical="center" wrapText="1"/>
    </xf>
    <xf numFmtId="0" fontId="31" fillId="0" borderId="0" xfId="0" applyFont="1"/>
    <xf numFmtId="167" fontId="39" fillId="0" borderId="29" xfId="0" applyNumberFormat="1" applyFont="1" applyBorder="1" applyAlignment="1">
      <alignment horizontal="center" vertical="center" wrapText="1"/>
    </xf>
    <xf numFmtId="167" fontId="39" fillId="0" borderId="28" xfId="0" applyNumberFormat="1" applyFont="1" applyBorder="1" applyAlignment="1">
      <alignment horizontal="center" vertical="center" wrapText="1"/>
    </xf>
    <xf numFmtId="167" fontId="39" fillId="0" borderId="31" xfId="0" applyNumberFormat="1" applyFont="1" applyBorder="1" applyAlignment="1">
      <alignment horizontal="center" vertical="center" wrapText="1"/>
    </xf>
    <xf numFmtId="167" fontId="39" fillId="0" borderId="30" xfId="0" applyNumberFormat="1" applyFont="1" applyBorder="1" applyAlignment="1">
      <alignment horizontal="center" vertical="center" wrapText="1"/>
    </xf>
    <xf numFmtId="0" fontId="37" fillId="0" borderId="32" xfId="0" applyFont="1" applyBorder="1"/>
    <xf numFmtId="167" fontId="38" fillId="0" borderId="25" xfId="0" applyNumberFormat="1" applyFont="1" applyBorder="1" applyAlignment="1">
      <alignment vertical="center" wrapText="1"/>
    </xf>
    <xf numFmtId="0" fontId="36" fillId="0" borderId="19" xfId="0" applyFont="1" applyBorder="1" applyAlignment="1">
      <alignment horizontal="left"/>
    </xf>
    <xf numFmtId="0" fontId="36" fillId="0" borderId="26" xfId="0" applyFont="1" applyBorder="1" applyAlignment="1">
      <alignment horizontal="left"/>
    </xf>
    <xf numFmtId="167" fontId="36" fillId="0" borderId="19" xfId="0" applyNumberFormat="1" applyFont="1" applyBorder="1" applyAlignment="1">
      <alignment horizontal="center" vertical="center"/>
    </xf>
    <xf numFmtId="167" fontId="31" fillId="0" borderId="0" xfId="0" applyNumberFormat="1"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vertical="center" wrapText="1"/>
    </xf>
    <xf numFmtId="0" fontId="40" fillId="0" borderId="0" xfId="0" applyFont="1" applyAlignment="1">
      <alignment horizontal="left" vertical="center" wrapText="1"/>
    </xf>
    <xf numFmtId="167" fontId="42" fillId="0" borderId="0" xfId="0" applyNumberFormat="1" applyFont="1" applyAlignment="1">
      <alignment vertical="center" wrapText="1"/>
    </xf>
    <xf numFmtId="0" fontId="39" fillId="15" borderId="28" xfId="0" applyFont="1" applyFill="1" applyBorder="1" applyProtection="1">
      <protection locked="0"/>
    </xf>
    <xf numFmtId="0" fontId="39" fillId="15" borderId="30" xfId="0" applyFont="1" applyFill="1" applyBorder="1" applyProtection="1">
      <protection locked="0"/>
    </xf>
    <xf numFmtId="4" fontId="39" fillId="15" borderId="28" xfId="0" applyNumberFormat="1" applyFont="1" applyFill="1" applyBorder="1" applyAlignment="1" applyProtection="1">
      <alignment horizontal="center" vertical="center" wrapText="1"/>
      <protection locked="0"/>
    </xf>
    <xf numFmtId="167" fontId="39" fillId="15" borderId="29" xfId="0" applyNumberFormat="1" applyFont="1" applyFill="1" applyBorder="1" applyAlignment="1" applyProtection="1">
      <alignment horizontal="center" vertical="center" wrapText="1"/>
      <protection locked="0"/>
    </xf>
    <xf numFmtId="4" fontId="39" fillId="15" borderId="30" xfId="0" applyNumberFormat="1" applyFont="1" applyFill="1" applyBorder="1" applyAlignment="1" applyProtection="1">
      <alignment horizontal="center" vertical="center" wrapText="1"/>
      <protection locked="0"/>
    </xf>
    <xf numFmtId="167" fontId="39" fillId="15" borderId="31" xfId="0" applyNumberFormat="1" applyFont="1" applyFill="1" applyBorder="1" applyAlignment="1" applyProtection="1">
      <alignment horizontal="center" vertical="center" wrapText="1"/>
      <protection locked="0"/>
    </xf>
    <xf numFmtId="0" fontId="35" fillId="0" borderId="24" xfId="0" applyFont="1" applyFill="1" applyBorder="1" applyAlignment="1">
      <alignment vertical="center" wrapText="1"/>
    </xf>
    <xf numFmtId="0" fontId="0" fillId="9" borderId="0" xfId="0" applyFill="1"/>
    <xf numFmtId="0" fontId="15" fillId="9" borderId="0" xfId="0" applyFont="1" applyFill="1" applyAlignment="1">
      <alignment horizontal="left" vertical="center" wrapText="1"/>
    </xf>
    <xf numFmtId="0" fontId="17" fillId="9" borderId="0" xfId="0" applyFont="1" applyFill="1" applyAlignment="1">
      <alignment horizontal="left" vertical="center" wrapText="1"/>
    </xf>
    <xf numFmtId="0" fontId="17" fillId="9" borderId="0" xfId="0" applyFont="1" applyFill="1" applyAlignment="1">
      <alignment horizontal="left" vertical="center"/>
    </xf>
    <xf numFmtId="0" fontId="35" fillId="24" borderId="22" xfId="0" applyFont="1" applyFill="1" applyBorder="1" applyAlignment="1">
      <alignment horizontal="center" vertical="center" wrapText="1"/>
    </xf>
    <xf numFmtId="0" fontId="35" fillId="24" borderId="23" xfId="0" applyFont="1" applyFill="1" applyBorder="1" applyAlignment="1">
      <alignment horizontal="center" vertical="center" wrapText="1"/>
    </xf>
    <xf numFmtId="167" fontId="41" fillId="0" borderId="0" xfId="0" applyNumberFormat="1" applyFont="1" applyAlignment="1">
      <alignment horizontal="center" vertical="center" wrapText="1"/>
    </xf>
    <xf numFmtId="0" fontId="15" fillId="16" borderId="8" xfId="15" applyFont="1" applyFill="1" applyBorder="1" applyAlignment="1" applyProtection="1">
      <alignment horizontal="left" vertical="center" wrapText="1"/>
    </xf>
    <xf numFmtId="0" fontId="15" fillId="14" borderId="12" xfId="15" applyFont="1" applyFill="1" applyBorder="1" applyAlignment="1" applyProtection="1">
      <alignment horizontal="right" vertical="center" wrapText="1"/>
    </xf>
    <xf numFmtId="0" fontId="15" fillId="13" borderId="8" xfId="15" applyFont="1" applyFill="1" applyBorder="1" applyAlignment="1" applyProtection="1">
      <alignment horizontal="left" vertical="center" wrapText="1"/>
    </xf>
    <xf numFmtId="0" fontId="22" fillId="9" borderId="14" xfId="15" applyFont="1" applyFill="1" applyBorder="1" applyAlignment="1" applyProtection="1">
      <alignment horizontal="center" vertical="center" wrapText="1"/>
    </xf>
    <xf numFmtId="0" fontId="22" fillId="9" borderId="15" xfId="15" applyFont="1" applyFill="1" applyBorder="1" applyAlignment="1" applyProtection="1">
      <alignment horizontal="center" vertical="center" wrapText="1"/>
    </xf>
    <xf numFmtId="0" fontId="22" fillId="11" borderId="3" xfId="15" applyFont="1" applyFill="1" applyBorder="1" applyAlignment="1" applyProtection="1">
      <alignment horizontal="center" vertical="center" wrapText="1"/>
    </xf>
    <xf numFmtId="0" fontId="22" fillId="0" borderId="3" xfId="15" applyFont="1" applyBorder="1" applyAlignment="1" applyProtection="1">
      <alignment horizontal="center" vertical="center" wrapText="1"/>
    </xf>
    <xf numFmtId="0" fontId="22" fillId="0" borderId="14" xfId="15" applyFont="1" applyBorder="1" applyAlignment="1" applyProtection="1">
      <alignment horizontal="center" vertical="center" wrapText="1"/>
    </xf>
    <xf numFmtId="0" fontId="22" fillId="0" borderId="15" xfId="15" applyFont="1" applyBorder="1" applyAlignment="1" applyProtection="1">
      <alignment horizontal="center" vertical="center" wrapText="1"/>
    </xf>
    <xf numFmtId="0" fontId="31" fillId="23" borderId="20" xfId="0" applyFont="1" applyFill="1" applyBorder="1" applyAlignment="1" applyProtection="1">
      <alignment horizontal="center" vertical="center" wrapText="1"/>
      <protection locked="0"/>
    </xf>
    <xf numFmtId="0" fontId="31" fillId="23" borderId="21" xfId="0" applyFont="1" applyFill="1" applyBorder="1" applyAlignment="1" applyProtection="1">
      <alignment horizontal="center" vertical="center" wrapText="1"/>
      <protection locked="0"/>
    </xf>
    <xf numFmtId="0" fontId="33" fillId="22" borderId="19" xfId="0" applyFont="1" applyFill="1" applyBorder="1" applyAlignment="1" applyProtection="1">
      <alignment horizontal="center" vertical="center" wrapText="1"/>
      <protection locked="0"/>
    </xf>
    <xf numFmtId="0" fontId="15" fillId="11" borderId="19" xfId="15" applyFont="1" applyFill="1" applyBorder="1" applyAlignment="1" applyProtection="1">
      <alignment horizontal="center" vertical="center" wrapText="1"/>
    </xf>
    <xf numFmtId="0" fontId="13" fillId="0" borderId="0" xfId="15" applyBorder="1" applyAlignment="1" applyProtection="1">
      <alignment horizontal="left" vertical="center" wrapText="1"/>
    </xf>
  </cellXfs>
  <cellStyles count="19">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yperlink 1" xfId="12" xr:uid="{00000000-0005-0000-0000-00000B000000}"/>
    <cellStyle name="Lien hypertexte 2" xfId="13" xr:uid="{00000000-0005-0000-0000-00000C000000}"/>
    <cellStyle name="Neutral 1" xfId="14" xr:uid="{00000000-0005-0000-0000-00000D000000}"/>
    <cellStyle name="Normal" xfId="0" builtinId="0"/>
    <cellStyle name="Normal 2" xfId="15" xr:uid="{00000000-0005-0000-0000-00000F000000}"/>
    <cellStyle name="Status 1" xfId="16" xr:uid="{00000000-0005-0000-0000-000010000000}"/>
    <cellStyle name="Text 1" xfId="17" xr:uid="{00000000-0005-0000-0000-000011000000}"/>
    <cellStyle name="Warning 1" xfId="18" xr:uid="{00000000-0005-0000-0000-000012000000}"/>
  </cellStyles>
  <dxfs count="6">
    <dxf>
      <fill>
        <patternFill>
          <bgColor theme="7" tint="0.79998168889431442"/>
        </patternFill>
      </fill>
    </dxf>
    <dxf>
      <fill>
        <patternFill>
          <bgColor theme="7" tint="0.79998168889431442"/>
        </patternFill>
      </fill>
    </dxf>
    <dxf>
      <font>
        <color theme="0"/>
      </font>
      <fill>
        <patternFill>
          <bgColor theme="0"/>
        </patternFill>
      </fill>
      <border>
        <right/>
        <top/>
        <bottom/>
        <vertical/>
        <horizontal/>
      </border>
    </dxf>
    <dxf>
      <fill>
        <patternFill>
          <bgColor rgb="FFFFF2CC"/>
        </patternFill>
      </fill>
    </dxf>
    <dxf>
      <font>
        <color theme="0"/>
      </font>
      <fill>
        <patternFill>
          <bgColor theme="0"/>
        </patternFill>
      </fill>
      <border>
        <right/>
        <top/>
        <bottom/>
        <vertical/>
        <horizontal/>
      </border>
    </dxf>
    <dxf>
      <fill>
        <patternFill>
          <bgColor rgb="FFFFF2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EE"/>
      <rgbColor rgb="00FFFF00"/>
      <rgbColor rgb="00FF00FF"/>
      <rgbColor rgb="0000FFFF"/>
      <rgbColor rgb="00CC0000"/>
      <rgbColor rgb="00006600"/>
      <rgbColor rgb="00000080"/>
      <rgbColor rgb="00996600"/>
      <rgbColor rgb="00800080"/>
      <rgbColor rgb="00008080"/>
      <rgbColor rgb="00B3B3B3"/>
      <rgbColor rgb="00808080"/>
      <rgbColor rgb="00DDDDDD"/>
      <rgbColor rgb="007030A0"/>
      <rgbColor rgb="00FFFFCC"/>
      <rgbColor rgb="00DEE6EF"/>
      <rgbColor rgb="00660066"/>
      <rgbColor rgb="00FFBF00"/>
      <rgbColor rgb="000563C1"/>
      <rgbColor rgb="00BDD7EE"/>
      <rgbColor rgb="00000080"/>
      <rgbColor rgb="00FF00FF"/>
      <rgbColor rgb="00D4EA6B"/>
      <rgbColor rgb="0000FFFF"/>
      <rgbColor rgb="00800080"/>
      <rgbColor rgb="00800000"/>
      <rgbColor rgb="00008080"/>
      <rgbColor rgb="000000FF"/>
      <rgbColor rgb="0000CCFF"/>
      <rgbColor rgb="00E0E0E0"/>
      <rgbColor rgb="00CCFFCC"/>
      <rgbColor rgb="00FFE699"/>
      <rgbColor rgb="00D6DCE4"/>
      <rgbColor rgb="00EC9BA4"/>
      <rgbColor rgb="00D9D9D9"/>
      <rgbColor rgb="00FFCCCC"/>
      <rgbColor rgb="003366FF"/>
      <rgbColor rgb="00FFF2CC"/>
      <rgbColor rgb="00AFD095"/>
      <rgbColor rgb="00FFC000"/>
      <rgbColor rgb="00FF8000"/>
      <rgbColor rgb="00ED7D31"/>
      <rgbColor rgb="00666666"/>
      <rgbColor rgb="00A9D18E"/>
      <rgbColor rgb="00003366"/>
      <rgbColor rgb="00339966"/>
      <rgbColor rgb="00003300"/>
      <rgbColor rgb="001C1C1C"/>
      <rgbColor rgb="00C9211E"/>
      <rgbColor rgb="00FF400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afts/Copie%20de%20AF%20Etude%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 des données"/>
      <sheetName val="Barêmes et limites des aides"/>
      <sheetName val="AF Etudes"/>
      <sheetName val="Modalité de calcul"/>
      <sheetName val="ERD"/>
    </sheetNames>
    <sheetDataSet>
      <sheetData sheetId="0">
        <row r="43">
          <cell r="A43" t="str">
            <v>Charges connexes prises en compte à taux forfaitaire</v>
          </cell>
        </row>
        <row r="70">
          <cell r="A70" t="str">
            <v>Nombre de jours</v>
          </cell>
          <cell r="B70" t="str">
            <v>€ / jour</v>
          </cell>
        </row>
        <row r="71">
          <cell r="A71" t="str">
            <v>Nombre de mois</v>
          </cell>
          <cell r="B71" t="str">
            <v>€ / mois</v>
          </cell>
        </row>
        <row r="72">
          <cell r="A72" t="str">
            <v>Nombre d'ETPT</v>
          </cell>
          <cell r="B72" t="str">
            <v>€ / ETPT</v>
          </cell>
        </row>
        <row r="75">
          <cell r="A75" t="str">
            <v>Dépenses de personnel statutaire de la fonction publique</v>
          </cell>
        </row>
        <row r="76">
          <cell r="A76" t="str">
            <v>Personnel non statutaire de la fonction publique (y compris doctorant) :</v>
          </cell>
        </row>
        <row r="77">
          <cell r="A77" t="str">
            <v>Personnel hors fonction publique</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zoomScale="90" zoomScaleNormal="90" workbookViewId="0">
      <selection activeCell="A7" sqref="A7:L7"/>
    </sheetView>
  </sheetViews>
  <sheetFormatPr baseColWidth="10" defaultColWidth="9.08203125" defaultRowHeight="14"/>
  <cols>
    <col min="1" max="11" width="9.08203125" style="1"/>
    <col min="12" max="12" width="15.58203125" style="1" customWidth="1"/>
    <col min="13" max="63" width="9.58203125" style="1" customWidth="1"/>
    <col min="64" max="16384" width="9.08203125" style="1"/>
  </cols>
  <sheetData>
    <row r="1" spans="1:12" ht="18">
      <c r="A1" s="2" t="s">
        <v>0</v>
      </c>
    </row>
    <row r="3" spans="1:12" s="3" customFormat="1" ht="162.65" customHeight="1">
      <c r="A3" s="100" t="s">
        <v>121</v>
      </c>
      <c r="B3" s="100"/>
      <c r="C3" s="100"/>
      <c r="D3" s="100"/>
      <c r="E3" s="100"/>
      <c r="F3" s="100"/>
      <c r="G3" s="100"/>
      <c r="H3" s="100"/>
      <c r="I3" s="100"/>
      <c r="J3" s="100"/>
      <c r="K3" s="100"/>
      <c r="L3" s="100"/>
    </row>
    <row r="4" spans="1:12" s="3" customFormat="1" ht="14.4" customHeight="1">
      <c r="A4" s="101"/>
      <c r="B4" s="101"/>
      <c r="C4" s="101"/>
      <c r="D4" s="101"/>
      <c r="E4" s="101"/>
      <c r="F4" s="101"/>
      <c r="G4" s="101"/>
      <c r="H4" s="101"/>
      <c r="I4" s="101"/>
      <c r="J4" s="101"/>
      <c r="K4" s="101"/>
      <c r="L4" s="101"/>
    </row>
    <row r="5" spans="1:12" s="3" customFormat="1" ht="51.65" customHeight="1">
      <c r="A5" s="101" t="s">
        <v>43</v>
      </c>
      <c r="B5" s="101"/>
      <c r="C5" s="101"/>
      <c r="D5" s="101"/>
      <c r="E5" s="101"/>
      <c r="F5" s="101"/>
      <c r="G5" s="101"/>
      <c r="H5" s="101"/>
      <c r="I5" s="101"/>
      <c r="J5" s="101"/>
      <c r="K5" s="101"/>
      <c r="L5" s="101"/>
    </row>
    <row r="6" spans="1:12" s="3" customFormat="1" ht="15.5">
      <c r="A6" s="102"/>
      <c r="B6" s="102"/>
      <c r="C6" s="102"/>
      <c r="D6" s="102"/>
      <c r="E6" s="102"/>
      <c r="F6" s="102"/>
      <c r="G6" s="102"/>
      <c r="H6" s="4"/>
      <c r="I6" s="4"/>
      <c r="J6" s="4"/>
      <c r="K6" s="4"/>
      <c r="L6" s="4"/>
    </row>
    <row r="7" spans="1:12" s="3" customFormat="1" ht="30" customHeight="1">
      <c r="A7" s="101"/>
      <c r="B7" s="101"/>
      <c r="C7" s="101"/>
      <c r="D7" s="101"/>
      <c r="E7" s="101"/>
      <c r="F7" s="101"/>
      <c r="G7" s="101"/>
      <c r="H7" s="101"/>
      <c r="I7" s="101"/>
      <c r="J7" s="101"/>
      <c r="K7" s="101"/>
      <c r="L7" s="101"/>
    </row>
    <row r="8" spans="1:12" s="3" customFormat="1" ht="15.9" customHeight="1">
      <c r="A8" s="101"/>
      <c r="B8" s="101"/>
      <c r="C8" s="101"/>
      <c r="D8" s="101"/>
      <c r="E8" s="101"/>
      <c r="F8" s="101"/>
      <c r="G8" s="101"/>
      <c r="H8" s="101"/>
      <c r="I8" s="101"/>
      <c r="J8" s="101"/>
      <c r="K8" s="101"/>
      <c r="L8" s="101"/>
    </row>
    <row r="9" spans="1:12" s="3" customFormat="1" ht="15.9" customHeight="1">
      <c r="A9" s="101"/>
      <c r="B9" s="101"/>
      <c r="C9" s="101"/>
      <c r="D9" s="101"/>
      <c r="E9" s="101"/>
      <c r="F9" s="101"/>
      <c r="G9" s="101"/>
      <c r="H9" s="101"/>
      <c r="I9" s="101"/>
      <c r="J9" s="101"/>
      <c r="K9" s="101"/>
      <c r="L9" s="101"/>
    </row>
    <row r="10" spans="1:12" s="3" customFormat="1" ht="15.5">
      <c r="A10" s="99"/>
      <c r="B10" s="99"/>
      <c r="C10" s="99"/>
      <c r="D10" s="99"/>
      <c r="E10" s="99"/>
      <c r="F10" s="99"/>
      <c r="G10" s="99"/>
    </row>
  </sheetData>
  <sheetProtection selectLockedCells="1" selectUnlockedCells="1"/>
  <mergeCells count="8">
    <mergeCell ref="A10:G10"/>
    <mergeCell ref="A3:L3"/>
    <mergeCell ref="A4:L4"/>
    <mergeCell ref="A6:G6"/>
    <mergeCell ref="A7:L7"/>
    <mergeCell ref="A8:L8"/>
    <mergeCell ref="A9:L9"/>
    <mergeCell ref="A5:L5"/>
  </mergeCells>
  <pageMargins left="0" right="0" top="0.1388888888888889" bottom="0.1388888888888889" header="0" footer="0"/>
  <pageSetup paperSize="9" firstPageNumber="0" pageOrder="overThenDown" orientation="portrait" horizontalDpi="300" verticalDpi="300" r:id="rId1"/>
  <headerFooter alignWithMargins="0">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50"/>
  <sheetViews>
    <sheetView tabSelected="1" topLeftCell="A16" zoomScale="90" zoomScaleNormal="90" workbookViewId="0">
      <selection activeCell="A37" sqref="A37"/>
    </sheetView>
  </sheetViews>
  <sheetFormatPr baseColWidth="10" defaultColWidth="9.58203125" defaultRowHeight="14.5"/>
  <cols>
    <col min="1" max="1" width="48.1640625" style="19" customWidth="1"/>
    <col min="2" max="2" width="15.08203125" style="19" customWidth="1"/>
    <col min="3" max="6" width="14" style="19" customWidth="1"/>
    <col min="7" max="64" width="9.58203125" style="19"/>
  </cols>
  <sheetData>
    <row r="1" spans="1:7">
      <c r="A1" s="20" t="s">
        <v>2</v>
      </c>
    </row>
    <row r="3" spans="1:7" ht="69.900000000000006" customHeight="1" thickBot="1">
      <c r="A3" s="21" t="s">
        <v>28</v>
      </c>
      <c r="B3" s="21" t="s">
        <v>46</v>
      </c>
      <c r="C3" s="21" t="s">
        <v>12</v>
      </c>
      <c r="D3" s="22" t="s">
        <v>13</v>
      </c>
      <c r="E3" s="22" t="s">
        <v>14</v>
      </c>
      <c r="F3" s="23" t="s">
        <v>15</v>
      </c>
      <c r="G3" s="24"/>
    </row>
    <row r="4" spans="1:7" ht="47.15" customHeight="1">
      <c r="A4" s="106" t="s">
        <v>29</v>
      </c>
      <c r="B4" s="106"/>
      <c r="C4" s="106"/>
      <c r="D4" s="106"/>
      <c r="E4" s="106"/>
      <c r="F4" s="106"/>
      <c r="G4" s="24"/>
    </row>
    <row r="5" spans="1:7" ht="14.4" customHeight="1">
      <c r="A5" s="26" t="s">
        <v>85</v>
      </c>
      <c r="B5" s="27" t="s">
        <v>47</v>
      </c>
      <c r="C5" s="27"/>
      <c r="D5" s="28"/>
      <c r="E5" s="29">
        <f t="shared" ref="E5" si="0">D5*C5</f>
        <v>0</v>
      </c>
      <c r="F5" s="29">
        <f t="shared" ref="F5" si="1">E5</f>
        <v>0</v>
      </c>
      <c r="G5" s="24"/>
    </row>
    <row r="6" spans="1:7">
      <c r="A6" s="26" t="s">
        <v>86</v>
      </c>
      <c r="B6" s="27" t="s">
        <v>47</v>
      </c>
      <c r="C6" s="27"/>
      <c r="D6" s="28"/>
      <c r="E6" s="29">
        <f t="shared" ref="E6:E7" si="2">D6*C6</f>
        <v>0</v>
      </c>
      <c r="F6" s="29">
        <f t="shared" ref="F6:F7" si="3">E6</f>
        <v>0</v>
      </c>
      <c r="G6" s="24"/>
    </row>
    <row r="7" spans="1:7" ht="14.4" customHeight="1">
      <c r="A7" s="26" t="s">
        <v>87</v>
      </c>
      <c r="B7" s="27" t="s">
        <v>47</v>
      </c>
      <c r="C7" s="27"/>
      <c r="D7" s="28"/>
      <c r="E7" s="29">
        <f t="shared" si="2"/>
        <v>0</v>
      </c>
      <c r="F7" s="29">
        <f t="shared" si="3"/>
        <v>0</v>
      </c>
      <c r="G7" s="24"/>
    </row>
    <row r="8" spans="1:7">
      <c r="A8" s="26" t="s">
        <v>88</v>
      </c>
      <c r="B8" s="27" t="s">
        <v>47</v>
      </c>
      <c r="C8" s="27"/>
      <c r="D8" s="28"/>
      <c r="E8" s="29">
        <f t="shared" ref="E8" si="4">D8*C8</f>
        <v>0</v>
      </c>
      <c r="F8" s="29">
        <f t="shared" ref="F8" si="5">E8</f>
        <v>0</v>
      </c>
      <c r="G8" s="24"/>
    </row>
    <row r="9" spans="1:7" ht="15" thickBot="1">
      <c r="A9" s="26" t="s">
        <v>89</v>
      </c>
      <c r="B9" s="27" t="s">
        <v>47</v>
      </c>
      <c r="C9" s="27"/>
      <c r="D9" s="28"/>
      <c r="E9" s="29">
        <f t="shared" ref="E9" si="6">D9*C9</f>
        <v>0</v>
      </c>
      <c r="F9" s="29">
        <f t="shared" ref="F9" si="7">E9</f>
        <v>0</v>
      </c>
      <c r="G9" s="24"/>
    </row>
    <row r="10" spans="1:7" ht="36" customHeight="1">
      <c r="A10" s="106" t="s">
        <v>35</v>
      </c>
      <c r="B10" s="106"/>
      <c r="C10" s="106"/>
      <c r="D10" s="106"/>
      <c r="E10" s="106"/>
      <c r="F10" s="106"/>
      <c r="G10" s="24"/>
    </row>
    <row r="11" spans="1:7" ht="14.4" customHeight="1">
      <c r="A11" s="26" t="s">
        <v>34</v>
      </c>
      <c r="B11" s="27" t="s">
        <v>47</v>
      </c>
      <c r="C11" s="27"/>
      <c r="D11" s="28"/>
      <c r="E11" s="29">
        <f t="shared" ref="E11" si="8">D11*C11</f>
        <v>0</v>
      </c>
      <c r="F11" s="29">
        <f t="shared" ref="F11" si="9">E11</f>
        <v>0</v>
      </c>
      <c r="G11" s="24"/>
    </row>
    <row r="12" spans="1:7">
      <c r="A12" s="26" t="s">
        <v>90</v>
      </c>
      <c r="B12" s="27" t="s">
        <v>47</v>
      </c>
      <c r="C12" s="27"/>
      <c r="D12" s="28"/>
      <c r="E12" s="29">
        <f t="shared" ref="E12" si="10">D12*C12</f>
        <v>0</v>
      </c>
      <c r="F12" s="29">
        <f t="shared" ref="F12" si="11">E12</f>
        <v>0</v>
      </c>
      <c r="G12" s="24"/>
    </row>
    <row r="13" spans="1:7" ht="35.5" customHeight="1" thickBot="1">
      <c r="A13" s="26" t="s">
        <v>125</v>
      </c>
      <c r="B13" s="27" t="s">
        <v>47</v>
      </c>
      <c r="C13" s="27"/>
      <c r="D13" s="28"/>
      <c r="E13" s="29">
        <f t="shared" ref="E13" si="12">D13*C13</f>
        <v>0</v>
      </c>
      <c r="F13" s="29">
        <f t="shared" ref="F13" si="13">E13</f>
        <v>0</v>
      </c>
      <c r="G13" s="24"/>
    </row>
    <row r="14" spans="1:7" ht="33.75" customHeight="1">
      <c r="A14" s="106" t="s">
        <v>33</v>
      </c>
      <c r="B14" s="106"/>
      <c r="C14" s="106"/>
      <c r="D14" s="106"/>
      <c r="E14" s="106"/>
      <c r="F14" s="106"/>
      <c r="G14" s="24"/>
    </row>
    <row r="15" spans="1:7" ht="45" customHeight="1" thickBot="1">
      <c r="A15" s="26" t="s">
        <v>134</v>
      </c>
      <c r="B15" s="27" t="s">
        <v>47</v>
      </c>
      <c r="C15" s="27"/>
      <c r="D15" s="28"/>
      <c r="E15" s="29">
        <f t="shared" ref="E15" si="14">C15*D15</f>
        <v>0</v>
      </c>
      <c r="F15" s="29">
        <f t="shared" ref="F15" si="15">E15</f>
        <v>0</v>
      </c>
      <c r="G15" s="24"/>
    </row>
    <row r="16" spans="1:7" ht="35.25" customHeight="1">
      <c r="A16" s="106" t="s">
        <v>91</v>
      </c>
      <c r="B16" s="106"/>
      <c r="C16" s="106"/>
      <c r="D16" s="106"/>
      <c r="E16" s="106"/>
      <c r="F16" s="106"/>
      <c r="G16" s="24"/>
    </row>
    <row r="17" spans="1:11">
      <c r="A17" s="26" t="s">
        <v>37</v>
      </c>
      <c r="B17" s="27" t="s">
        <v>47</v>
      </c>
      <c r="C17" s="27"/>
      <c r="D17" s="28"/>
      <c r="E17" s="29">
        <f t="shared" ref="E17:E21" si="16">C17*D17</f>
        <v>0</v>
      </c>
      <c r="F17" s="29">
        <f t="shared" ref="F17:F21" si="17">E17</f>
        <v>0</v>
      </c>
      <c r="G17" s="24"/>
    </row>
    <row r="18" spans="1:11" ht="28">
      <c r="A18" s="26" t="s">
        <v>72</v>
      </c>
      <c r="B18" s="27" t="s">
        <v>47</v>
      </c>
      <c r="C18" s="27"/>
      <c r="D18" s="28"/>
      <c r="E18" s="29">
        <f t="shared" ref="E18" si="18">C18*D18</f>
        <v>0</v>
      </c>
      <c r="F18" s="29">
        <f t="shared" ref="F18" si="19">E18</f>
        <v>0</v>
      </c>
      <c r="G18" s="24"/>
    </row>
    <row r="19" spans="1:11">
      <c r="A19" s="26" t="s">
        <v>48</v>
      </c>
      <c r="B19" s="27" t="s">
        <v>47</v>
      </c>
      <c r="C19" s="27"/>
      <c r="D19" s="28"/>
      <c r="E19" s="29">
        <f t="shared" si="16"/>
        <v>0</v>
      </c>
      <c r="F19" s="29">
        <f t="shared" si="17"/>
        <v>0</v>
      </c>
      <c r="G19" s="24"/>
    </row>
    <row r="20" spans="1:11">
      <c r="A20" s="26" t="s">
        <v>36</v>
      </c>
      <c r="B20" s="27" t="s">
        <v>47</v>
      </c>
      <c r="C20" s="27"/>
      <c r="D20" s="28"/>
      <c r="E20" s="29">
        <f t="shared" si="16"/>
        <v>0</v>
      </c>
      <c r="F20" s="29">
        <f t="shared" si="17"/>
        <v>0</v>
      </c>
      <c r="G20" s="24"/>
    </row>
    <row r="21" spans="1:11" ht="15" thickBot="1">
      <c r="A21" s="25" t="s">
        <v>8</v>
      </c>
      <c r="B21" s="27"/>
      <c r="C21" s="27"/>
      <c r="D21" s="28"/>
      <c r="E21" s="29">
        <f t="shared" si="16"/>
        <v>0</v>
      </c>
      <c r="F21" s="29">
        <f t="shared" si="17"/>
        <v>0</v>
      </c>
      <c r="G21" s="24"/>
    </row>
    <row r="22" spans="1:11" ht="14.4" customHeight="1" thickBot="1">
      <c r="A22" s="107" t="s">
        <v>27</v>
      </c>
      <c r="B22" s="107"/>
      <c r="C22" s="107"/>
      <c r="D22" s="107"/>
      <c r="E22" s="32">
        <f>SUM(E5:E9,E11:E13,E15,E17:E21)</f>
        <v>0</v>
      </c>
      <c r="F22" s="32">
        <f>SUM(F5:F9,F11:F13,F15,F17:F21)</f>
        <v>0</v>
      </c>
      <c r="G22" s="24"/>
    </row>
    <row r="23" spans="1:11" s="38" customFormat="1" ht="18.75" customHeight="1">
      <c r="A23" s="33" t="s">
        <v>1</v>
      </c>
      <c r="B23" s="34"/>
      <c r="C23" s="34"/>
      <c r="D23" s="35"/>
      <c r="E23" s="35"/>
      <c r="F23" s="36"/>
      <c r="G23" s="37"/>
    </row>
    <row r="24" spans="1:11">
      <c r="A24" s="33" t="s">
        <v>136</v>
      </c>
    </row>
    <row r="25" spans="1:11">
      <c r="A25" s="39"/>
    </row>
    <row r="27" spans="1:11" ht="48" customHeight="1">
      <c r="A27" s="103" t="s">
        <v>133</v>
      </c>
      <c r="B27" s="104"/>
      <c r="C27" s="104"/>
      <c r="D27" s="104"/>
      <c r="E27" s="104"/>
      <c r="F27" s="98"/>
      <c r="G27" s="67"/>
      <c r="H27" s="67"/>
      <c r="I27" s="67"/>
      <c r="J27" s="67"/>
      <c r="K27" s="67"/>
    </row>
    <row r="28" spans="1:11">
      <c r="A28" s="68"/>
      <c r="B28" s="68"/>
      <c r="C28" s="68"/>
      <c r="D28" s="68"/>
      <c r="E28" s="68"/>
      <c r="F28" s="68"/>
      <c r="G28" s="67"/>
      <c r="H28" s="67"/>
      <c r="I28" s="67"/>
      <c r="J28" s="67"/>
      <c r="K28" s="67"/>
    </row>
    <row r="29" spans="1:11" ht="42">
      <c r="A29" s="69" t="s">
        <v>132</v>
      </c>
      <c r="B29" s="70" t="s">
        <v>126</v>
      </c>
      <c r="C29" s="71" t="str">
        <f>VLOOKUP(B29,'[1]Définition des données'!$A$70:$B$72,2,FALSE)</f>
        <v>€ / mois</v>
      </c>
      <c r="D29" s="72" t="s">
        <v>127</v>
      </c>
      <c r="E29" s="73" t="s">
        <v>128</v>
      </c>
      <c r="G29" s="67"/>
      <c r="H29" s="67"/>
      <c r="I29" s="67"/>
      <c r="J29" s="67"/>
      <c r="K29" s="67"/>
    </row>
    <row r="30" spans="1:11">
      <c r="A30" s="74" t="str">
        <f>Type_personnel1</f>
        <v>Dépenses de personnel statutaire de la fonction publique</v>
      </c>
      <c r="B30" s="75"/>
      <c r="C30" s="75"/>
      <c r="D30" s="75"/>
      <c r="E30" s="76"/>
      <c r="G30" s="67"/>
      <c r="H30" s="77"/>
      <c r="I30" s="67"/>
      <c r="J30" s="67"/>
      <c r="K30" s="67"/>
    </row>
    <row r="31" spans="1:11">
      <c r="A31" s="92" t="s">
        <v>129</v>
      </c>
      <c r="B31" s="94"/>
      <c r="C31" s="95"/>
      <c r="D31" s="78">
        <f t="shared" ref="D31:D35" si="20">B31*C31</f>
        <v>0</v>
      </c>
      <c r="E31" s="79" t="s">
        <v>130</v>
      </c>
      <c r="G31" s="67"/>
      <c r="H31" s="77"/>
      <c r="I31" s="67"/>
      <c r="J31" s="67"/>
      <c r="K31" s="67"/>
    </row>
    <row r="32" spans="1:11">
      <c r="A32" s="93" t="s">
        <v>129</v>
      </c>
      <c r="B32" s="96"/>
      <c r="C32" s="97"/>
      <c r="D32" s="80">
        <f t="shared" si="20"/>
        <v>0</v>
      </c>
      <c r="E32" s="81" t="s">
        <v>130</v>
      </c>
      <c r="G32" s="67"/>
      <c r="H32" s="77"/>
      <c r="I32" s="67"/>
      <c r="J32" s="67"/>
      <c r="K32" s="67"/>
    </row>
    <row r="33" spans="1:11">
      <c r="A33" s="93" t="s">
        <v>129</v>
      </c>
      <c r="B33" s="96"/>
      <c r="C33" s="97"/>
      <c r="D33" s="80">
        <f t="shared" si="20"/>
        <v>0</v>
      </c>
      <c r="E33" s="81" t="s">
        <v>130</v>
      </c>
      <c r="G33" s="67"/>
      <c r="H33" s="77"/>
      <c r="I33" s="67"/>
      <c r="J33" s="67"/>
      <c r="K33" s="67"/>
    </row>
    <row r="34" spans="1:11">
      <c r="A34" s="93" t="s">
        <v>129</v>
      </c>
      <c r="B34" s="96"/>
      <c r="C34" s="97"/>
      <c r="D34" s="80">
        <f t="shared" si="20"/>
        <v>0</v>
      </c>
      <c r="E34" s="81" t="s">
        <v>130</v>
      </c>
      <c r="G34" s="67"/>
      <c r="H34" s="77"/>
      <c r="I34" s="67"/>
      <c r="J34" s="67"/>
      <c r="K34" s="67"/>
    </row>
    <row r="35" spans="1:11">
      <c r="A35" s="93" t="s">
        <v>129</v>
      </c>
      <c r="B35" s="96"/>
      <c r="C35" s="97"/>
      <c r="D35" s="80">
        <f t="shared" si="20"/>
        <v>0</v>
      </c>
      <c r="E35" s="81" t="s">
        <v>130</v>
      </c>
      <c r="G35" s="67"/>
      <c r="H35" s="77"/>
      <c r="I35" s="67"/>
      <c r="J35" s="67"/>
      <c r="K35" s="67"/>
    </row>
    <row r="36" spans="1:11">
      <c r="A36" s="82" t="str">
        <f>Type_personnel2</f>
        <v>Personnel non statutaire de la fonction publique (y compris doctorant) :</v>
      </c>
      <c r="B36" s="83"/>
      <c r="C36" s="75"/>
      <c r="D36" s="75"/>
      <c r="E36" s="76"/>
      <c r="G36" s="67"/>
      <c r="H36" s="77"/>
      <c r="I36" s="67"/>
      <c r="J36" s="67"/>
      <c r="K36" s="67"/>
    </row>
    <row r="37" spans="1:11">
      <c r="A37" s="92" t="s">
        <v>129</v>
      </c>
      <c r="B37" s="94"/>
      <c r="C37" s="95"/>
      <c r="D37" s="78">
        <f>B37*C37</f>
        <v>0</v>
      </c>
      <c r="E37" s="79">
        <f>D37</f>
        <v>0</v>
      </c>
      <c r="G37" s="67"/>
      <c r="H37" s="77"/>
      <c r="I37" s="67"/>
      <c r="J37" s="67"/>
      <c r="K37" s="67"/>
    </row>
    <row r="38" spans="1:11">
      <c r="A38" s="93" t="s">
        <v>129</v>
      </c>
      <c r="B38" s="96"/>
      <c r="C38" s="97"/>
      <c r="D38" s="80">
        <f>B38*C38</f>
        <v>0</v>
      </c>
      <c r="E38" s="79">
        <f t="shared" ref="E38:E41" si="21">D38</f>
        <v>0</v>
      </c>
      <c r="G38" s="67"/>
      <c r="H38" s="77"/>
      <c r="I38" s="67"/>
      <c r="J38" s="67"/>
      <c r="K38" s="67"/>
    </row>
    <row r="39" spans="1:11">
      <c r="A39" s="93" t="s">
        <v>129</v>
      </c>
      <c r="B39" s="96"/>
      <c r="C39" s="97"/>
      <c r="D39" s="80">
        <f>B39*C39</f>
        <v>0</v>
      </c>
      <c r="E39" s="79">
        <f t="shared" si="21"/>
        <v>0</v>
      </c>
      <c r="G39" s="67"/>
      <c r="H39" s="77"/>
      <c r="I39" s="67"/>
      <c r="J39" s="67"/>
      <c r="K39" s="67"/>
    </row>
    <row r="40" spans="1:11">
      <c r="A40" s="93" t="s">
        <v>129</v>
      </c>
      <c r="B40" s="96"/>
      <c r="C40" s="97"/>
      <c r="D40" s="80">
        <f>B40*C40</f>
        <v>0</v>
      </c>
      <c r="E40" s="79">
        <f t="shared" si="21"/>
        <v>0</v>
      </c>
      <c r="G40" s="67"/>
      <c r="H40" s="77"/>
      <c r="I40" s="67"/>
      <c r="J40" s="67"/>
      <c r="K40" s="67"/>
    </row>
    <row r="41" spans="1:11">
      <c r="A41" s="93" t="s">
        <v>129</v>
      </c>
      <c r="B41" s="96"/>
      <c r="C41" s="97"/>
      <c r="D41" s="80">
        <f>B41*C41</f>
        <v>0</v>
      </c>
      <c r="E41" s="79">
        <f t="shared" si="21"/>
        <v>0</v>
      </c>
      <c r="G41" s="67"/>
      <c r="H41" s="77"/>
      <c r="I41" s="67"/>
      <c r="J41" s="67"/>
      <c r="K41" s="67"/>
    </row>
    <row r="42" spans="1:11">
      <c r="A42" s="82" t="str">
        <f>Type_personnel3</f>
        <v>Personnel hors fonction publique</v>
      </c>
      <c r="B42" s="83"/>
      <c r="C42" s="75"/>
      <c r="D42" s="75"/>
      <c r="E42" s="76"/>
      <c r="G42" s="67"/>
      <c r="H42" s="77"/>
      <c r="I42" s="67"/>
      <c r="J42" s="67"/>
      <c r="K42" s="67"/>
    </row>
    <row r="43" spans="1:11">
      <c r="A43" s="92" t="s">
        <v>129</v>
      </c>
      <c r="B43" s="94"/>
      <c r="C43" s="95"/>
      <c r="D43" s="78">
        <f>B43*C43</f>
        <v>0</v>
      </c>
      <c r="E43" s="79">
        <f>D43</f>
        <v>0</v>
      </c>
      <c r="G43" s="67"/>
      <c r="H43" s="77"/>
      <c r="I43" s="67"/>
      <c r="J43" s="67"/>
      <c r="K43" s="67"/>
    </row>
    <row r="44" spans="1:11">
      <c r="A44" s="93" t="s">
        <v>129</v>
      </c>
      <c r="B44" s="96"/>
      <c r="C44" s="97"/>
      <c r="D44" s="80">
        <f>B44*C44</f>
        <v>0</v>
      </c>
      <c r="E44" s="79">
        <f t="shared" ref="E44:E47" si="22">D44</f>
        <v>0</v>
      </c>
      <c r="G44" s="67"/>
      <c r="H44" s="77"/>
      <c r="I44" s="67"/>
      <c r="J44" s="67"/>
      <c r="K44" s="67"/>
    </row>
    <row r="45" spans="1:11">
      <c r="A45" s="93" t="s">
        <v>129</v>
      </c>
      <c r="B45" s="96"/>
      <c r="C45" s="97"/>
      <c r="D45" s="80">
        <f>B45*C45</f>
        <v>0</v>
      </c>
      <c r="E45" s="79">
        <f t="shared" si="22"/>
        <v>0</v>
      </c>
      <c r="G45" s="67"/>
      <c r="H45" s="77"/>
      <c r="I45" s="67"/>
      <c r="J45" s="67"/>
      <c r="K45" s="67"/>
    </row>
    <row r="46" spans="1:11">
      <c r="A46" s="93" t="s">
        <v>129</v>
      </c>
      <c r="B46" s="96"/>
      <c r="C46" s="97"/>
      <c r="D46" s="80">
        <f>B46*C46</f>
        <v>0</v>
      </c>
      <c r="E46" s="79">
        <f t="shared" si="22"/>
        <v>0</v>
      </c>
      <c r="G46" s="67"/>
      <c r="H46" s="77"/>
      <c r="I46" s="67"/>
      <c r="J46" s="67"/>
      <c r="K46" s="67"/>
    </row>
    <row r="47" spans="1:11">
      <c r="A47" s="93" t="s">
        <v>129</v>
      </c>
      <c r="B47" s="96"/>
      <c r="C47" s="97"/>
      <c r="D47" s="80">
        <f>B47*C47</f>
        <v>0</v>
      </c>
      <c r="E47" s="79">
        <f t="shared" si="22"/>
        <v>0</v>
      </c>
      <c r="G47" s="67"/>
      <c r="H47" s="77"/>
      <c r="I47" s="67"/>
      <c r="J47" s="67"/>
      <c r="K47" s="67"/>
    </row>
    <row r="48" spans="1:11">
      <c r="A48" s="84" t="s">
        <v>131</v>
      </c>
      <c r="B48" s="84"/>
      <c r="C48" s="85"/>
      <c r="D48" s="86">
        <f>SUM(D30:D47)</f>
        <v>0</v>
      </c>
      <c r="E48" s="86">
        <f>SUM(E30:E47)</f>
        <v>0</v>
      </c>
      <c r="G48" s="87"/>
      <c r="H48" s="67"/>
      <c r="I48" s="87"/>
      <c r="J48" s="87"/>
      <c r="K48" s="87"/>
    </row>
    <row r="49" spans="1:11">
      <c r="A49" s="88"/>
      <c r="B49" s="88"/>
      <c r="C49" s="88"/>
      <c r="D49" s="89"/>
      <c r="E49" s="89"/>
      <c r="F49" s="89"/>
      <c r="G49" s="87"/>
      <c r="H49" s="87"/>
      <c r="I49" s="87"/>
      <c r="J49" s="87"/>
      <c r="K49" s="87"/>
    </row>
    <row r="50" spans="1:11">
      <c r="A50" s="90"/>
      <c r="B50" s="90"/>
      <c r="C50" s="90"/>
      <c r="D50" s="105"/>
      <c r="E50" s="105"/>
      <c r="F50" s="105"/>
      <c r="G50" s="105"/>
      <c r="H50" s="105"/>
      <c r="I50" s="91"/>
      <c r="J50" s="91"/>
      <c r="K50" s="91"/>
    </row>
  </sheetData>
  <sheetProtection selectLockedCells="1" selectUnlockedCells="1"/>
  <mergeCells count="7">
    <mergeCell ref="A27:E27"/>
    <mergeCell ref="D50:H50"/>
    <mergeCell ref="A4:F4"/>
    <mergeCell ref="A10:F10"/>
    <mergeCell ref="A22:D22"/>
    <mergeCell ref="A14:F14"/>
    <mergeCell ref="A16:F16"/>
  </mergeCells>
  <conditionalFormatting sqref="A31:C35 A43:C47 B29">
    <cfRule type="expression" dxfId="5" priority="5">
      <formula>IF($C$1="OUI",TRUE,FALSE)</formula>
    </cfRule>
  </conditionalFormatting>
  <conditionalFormatting sqref="E29:E35 F49 E42:E48">
    <cfRule type="expression" dxfId="4" priority="3">
      <formula>$E$21="Dépenses éligibles à justifier"</formula>
    </cfRule>
  </conditionalFormatting>
  <conditionalFormatting sqref="A37:C41">
    <cfRule type="expression" dxfId="3" priority="2">
      <formula>IF($C$1="OUI",TRUE,FALSE)</formula>
    </cfRule>
  </conditionalFormatting>
  <conditionalFormatting sqref="E36:E41">
    <cfRule type="expression" dxfId="2" priority="1">
      <formula>$E$21="Dépenses éligibles à justifier"</formula>
    </cfRule>
  </conditionalFormatting>
  <dataValidations count="1">
    <dataValidation type="list" allowBlank="1" showInputMessage="1" showErrorMessage="1" sqref="B29" xr:uid="{0D96D2FF-ACE5-4FA4-95AB-3B00C09412F9}">
      <formula1>ch_dep_personnel</formula1>
    </dataValidation>
  </dataValidations>
  <pageMargins left="0.7" right="0.7" top="0.3" bottom="0.3" header="0.51180555555555551" footer="0.51180555555555551"/>
  <pageSetup paperSize="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46E75-3384-4AED-B43D-BBCC025AD36D}">
  <dimension ref="A1:BL54"/>
  <sheetViews>
    <sheetView zoomScale="110" zoomScaleNormal="110" workbookViewId="0">
      <selection activeCell="H4" sqref="H4"/>
    </sheetView>
  </sheetViews>
  <sheetFormatPr baseColWidth="10" defaultColWidth="9.58203125" defaultRowHeight="14.5"/>
  <cols>
    <col min="1" max="1" width="42.4140625" style="19" customWidth="1"/>
    <col min="2" max="2" width="15.08203125" style="19" customWidth="1"/>
    <col min="3" max="4" width="14" style="19" customWidth="1"/>
    <col min="5" max="5" width="15.5" style="19" customWidth="1"/>
    <col min="6" max="6" width="16" style="19" customWidth="1"/>
    <col min="7" max="64" width="9.58203125" style="19"/>
  </cols>
  <sheetData>
    <row r="1" spans="1:7" s="19" customFormat="1">
      <c r="A1" s="47" t="s">
        <v>49</v>
      </c>
      <c r="B1" s="48"/>
      <c r="C1" s="49"/>
      <c r="D1" s="49"/>
      <c r="E1" s="49"/>
    </row>
    <row r="2" spans="1:7" s="19" customFormat="1">
      <c r="A2" s="20" t="s">
        <v>2</v>
      </c>
    </row>
    <row r="3" spans="1:7" ht="15" thickBot="1"/>
    <row r="4" spans="1:7" s="19" customFormat="1" ht="55.5" customHeight="1" thickBot="1">
      <c r="A4" s="21" t="s">
        <v>11</v>
      </c>
      <c r="B4" s="22" t="s">
        <v>51</v>
      </c>
      <c r="C4" s="21" t="s">
        <v>12</v>
      </c>
      <c r="D4" s="22" t="s">
        <v>13</v>
      </c>
      <c r="E4" s="22" t="s">
        <v>14</v>
      </c>
      <c r="F4" s="23" t="s">
        <v>15</v>
      </c>
      <c r="G4" s="24"/>
    </row>
    <row r="5" spans="1:7" s="19" customFormat="1" ht="55.5" customHeight="1">
      <c r="A5" s="106" t="s">
        <v>78</v>
      </c>
      <c r="B5" s="106"/>
      <c r="C5" s="106"/>
      <c r="D5" s="106"/>
      <c r="E5" s="106"/>
      <c r="F5" s="106"/>
      <c r="G5" s="24"/>
    </row>
    <row r="6" spans="1:7" s="19" customFormat="1" ht="67.5" customHeight="1" thickBot="1">
      <c r="A6" s="26" t="s">
        <v>94</v>
      </c>
      <c r="B6" s="44" t="s">
        <v>47</v>
      </c>
      <c r="C6" s="27"/>
      <c r="D6" s="28"/>
      <c r="E6" s="29">
        <f t="shared" ref="E6" si="0">D6*C6</f>
        <v>0</v>
      </c>
      <c r="F6" s="29">
        <f t="shared" ref="F6" si="1">E6</f>
        <v>0</v>
      </c>
      <c r="G6" s="24"/>
    </row>
    <row r="7" spans="1:7" s="19" customFormat="1" ht="33.75" customHeight="1">
      <c r="A7" s="106" t="s">
        <v>79</v>
      </c>
      <c r="B7" s="106"/>
      <c r="C7" s="106"/>
      <c r="D7" s="106"/>
      <c r="E7" s="106"/>
      <c r="F7" s="106"/>
      <c r="G7" s="24"/>
    </row>
    <row r="8" spans="1:7" s="19" customFormat="1" ht="56.5" thickBot="1">
      <c r="A8" s="26" t="s">
        <v>95</v>
      </c>
      <c r="B8" s="44" t="s">
        <v>47</v>
      </c>
      <c r="C8" s="27"/>
      <c r="D8" s="28"/>
      <c r="E8" s="29">
        <f t="shared" ref="E8" si="2">D8*C8</f>
        <v>0</v>
      </c>
      <c r="F8" s="29">
        <f t="shared" ref="F8" si="3">E8</f>
        <v>0</v>
      </c>
      <c r="G8" s="24"/>
    </row>
    <row r="9" spans="1:7" s="19" customFormat="1" ht="33.75" customHeight="1" thickBot="1">
      <c r="A9" s="106" t="s">
        <v>50</v>
      </c>
      <c r="B9" s="106"/>
      <c r="C9" s="106"/>
      <c r="D9" s="106"/>
      <c r="E9" s="106"/>
      <c r="F9" s="106"/>
      <c r="G9" s="24"/>
    </row>
    <row r="10" spans="1:7" s="19" customFormat="1" ht="33.75" customHeight="1">
      <c r="A10" s="108" t="s">
        <v>16</v>
      </c>
      <c r="B10" s="108"/>
      <c r="C10" s="108"/>
      <c r="D10" s="108"/>
      <c r="E10" s="108"/>
      <c r="F10" s="108"/>
      <c r="G10" s="24"/>
    </row>
    <row r="11" spans="1:7" s="19" customFormat="1" ht="28">
      <c r="A11" s="26" t="s">
        <v>17</v>
      </c>
      <c r="B11" s="44"/>
      <c r="C11" s="27"/>
      <c r="D11" s="28"/>
      <c r="E11" s="29">
        <f t="shared" ref="E11:E13" si="4">C11*D11</f>
        <v>0</v>
      </c>
      <c r="F11" s="29">
        <f t="shared" ref="F11:F13" si="5">E11</f>
        <v>0</v>
      </c>
      <c r="G11" s="24"/>
    </row>
    <row r="12" spans="1:7" s="19" customFormat="1">
      <c r="A12" s="26"/>
      <c r="B12" s="44"/>
      <c r="C12" s="27"/>
      <c r="D12" s="28"/>
      <c r="E12" s="29">
        <f t="shared" si="4"/>
        <v>0</v>
      </c>
      <c r="F12" s="29">
        <f t="shared" si="5"/>
        <v>0</v>
      </c>
      <c r="G12" s="24"/>
    </row>
    <row r="13" spans="1:7" s="19" customFormat="1" ht="15" thickBot="1">
      <c r="A13" s="26"/>
      <c r="B13" s="44"/>
      <c r="C13" s="27"/>
      <c r="D13" s="28"/>
      <c r="E13" s="29">
        <f t="shared" si="4"/>
        <v>0</v>
      </c>
      <c r="F13" s="29">
        <f t="shared" si="5"/>
        <v>0</v>
      </c>
      <c r="G13" s="24"/>
    </row>
    <row r="14" spans="1:7" s="19" customFormat="1" ht="35.25" customHeight="1">
      <c r="A14" s="108" t="s">
        <v>54</v>
      </c>
      <c r="B14" s="108"/>
      <c r="C14" s="108"/>
      <c r="D14" s="108"/>
      <c r="E14" s="108"/>
      <c r="F14" s="108"/>
      <c r="G14" s="24"/>
    </row>
    <row r="15" spans="1:7" s="19" customFormat="1" ht="28">
      <c r="A15" s="26" t="s">
        <v>60</v>
      </c>
      <c r="B15" s="44" t="s">
        <v>59</v>
      </c>
      <c r="C15" s="27"/>
      <c r="D15" s="28"/>
      <c r="E15" s="29">
        <f t="shared" ref="E15:E18" si="6">C15*D15</f>
        <v>0</v>
      </c>
      <c r="F15" s="29">
        <f t="shared" ref="F15:F18" si="7">E15</f>
        <v>0</v>
      </c>
      <c r="G15" s="24"/>
    </row>
    <row r="16" spans="1:7" s="19" customFormat="1" ht="28">
      <c r="A16" s="26" t="s">
        <v>81</v>
      </c>
      <c r="B16" s="44" t="s">
        <v>47</v>
      </c>
      <c r="C16" s="27"/>
      <c r="D16" s="28"/>
      <c r="E16" s="29">
        <f t="shared" si="6"/>
        <v>0</v>
      </c>
      <c r="F16" s="29">
        <f t="shared" si="7"/>
        <v>0</v>
      </c>
      <c r="G16" s="24"/>
    </row>
    <row r="17" spans="1:7" s="19" customFormat="1" ht="42">
      <c r="A17" s="26" t="s">
        <v>82</v>
      </c>
      <c r="B17" s="44" t="s">
        <v>59</v>
      </c>
      <c r="C17" s="27"/>
      <c r="D17" s="28"/>
      <c r="E17" s="29">
        <f t="shared" si="6"/>
        <v>0</v>
      </c>
      <c r="F17" s="29">
        <f t="shared" si="7"/>
        <v>0</v>
      </c>
      <c r="G17" s="24"/>
    </row>
    <row r="18" spans="1:7" s="19" customFormat="1" ht="28">
      <c r="A18" s="26" t="s">
        <v>83</v>
      </c>
      <c r="B18" s="44" t="s">
        <v>59</v>
      </c>
      <c r="C18" s="27"/>
      <c r="D18" s="28"/>
      <c r="E18" s="29">
        <f t="shared" si="6"/>
        <v>0</v>
      </c>
      <c r="F18" s="29">
        <f t="shared" si="7"/>
        <v>0</v>
      </c>
      <c r="G18" s="24"/>
    </row>
    <row r="19" spans="1:7" s="19" customFormat="1" ht="28">
      <c r="A19" s="26" t="s">
        <v>62</v>
      </c>
      <c r="B19" s="44" t="s">
        <v>47</v>
      </c>
      <c r="C19" s="27"/>
      <c r="D19" s="28"/>
      <c r="E19" s="29">
        <f t="shared" ref="E19:E21" si="8">C19*D19</f>
        <v>0</v>
      </c>
      <c r="F19" s="29">
        <f t="shared" ref="F19:F21" si="9">E19</f>
        <v>0</v>
      </c>
      <c r="G19" s="24"/>
    </row>
    <row r="20" spans="1:7" s="19" customFormat="1" ht="28">
      <c r="A20" s="26" t="s">
        <v>71</v>
      </c>
      <c r="B20" s="44" t="s">
        <v>47</v>
      </c>
      <c r="C20" s="27"/>
      <c r="D20" s="28"/>
      <c r="E20" s="29">
        <f t="shared" ref="E20" si="10">C20*D20</f>
        <v>0</v>
      </c>
      <c r="F20" s="29">
        <f t="shared" ref="F20" si="11">E20</f>
        <v>0</v>
      </c>
      <c r="G20" s="24"/>
    </row>
    <row r="21" spans="1:7" s="19" customFormat="1" ht="15" thickBot="1">
      <c r="A21" s="26" t="s">
        <v>18</v>
      </c>
      <c r="B21" s="27"/>
      <c r="C21" s="27"/>
      <c r="D21" s="28"/>
      <c r="E21" s="29">
        <f t="shared" si="8"/>
        <v>0</v>
      </c>
      <c r="F21" s="29">
        <f t="shared" si="9"/>
        <v>0</v>
      </c>
      <c r="G21" s="24"/>
    </row>
    <row r="22" spans="1:7" s="19" customFormat="1" ht="28.5" customHeight="1">
      <c r="A22" s="108" t="s">
        <v>19</v>
      </c>
      <c r="B22" s="108"/>
      <c r="C22" s="108"/>
      <c r="D22" s="108"/>
      <c r="E22" s="108"/>
      <c r="F22" s="108"/>
      <c r="G22" s="24"/>
    </row>
    <row r="23" spans="1:7" s="19" customFormat="1" ht="45" customHeight="1">
      <c r="A23" s="26" t="s">
        <v>52</v>
      </c>
      <c r="B23" s="44" t="s">
        <v>53</v>
      </c>
      <c r="C23" s="27"/>
      <c r="D23" s="30"/>
      <c r="E23" s="31">
        <f t="shared" ref="E23:E29" si="12">D23*C23</f>
        <v>0</v>
      </c>
      <c r="F23" s="45">
        <f t="shared" ref="F23:F29" si="13">E23</f>
        <v>0</v>
      </c>
      <c r="G23" s="24"/>
    </row>
    <row r="24" spans="1:7" s="19" customFormat="1" ht="42">
      <c r="A24" s="26" t="s">
        <v>67</v>
      </c>
      <c r="B24" s="44" t="s">
        <v>59</v>
      </c>
      <c r="C24" s="27"/>
      <c r="D24" s="30"/>
      <c r="E24" s="31">
        <f t="shared" si="12"/>
        <v>0</v>
      </c>
      <c r="F24" s="45">
        <f t="shared" si="13"/>
        <v>0</v>
      </c>
      <c r="G24" s="24"/>
    </row>
    <row r="25" spans="1:7" s="19" customFormat="1" ht="28">
      <c r="A25" s="26" t="s">
        <v>63</v>
      </c>
      <c r="B25" s="44" t="s">
        <v>59</v>
      </c>
      <c r="C25" s="27"/>
      <c r="D25" s="30"/>
      <c r="E25" s="31">
        <f t="shared" si="12"/>
        <v>0</v>
      </c>
      <c r="F25" s="45">
        <f t="shared" si="13"/>
        <v>0</v>
      </c>
      <c r="G25" s="24"/>
    </row>
    <row r="26" spans="1:7" s="19" customFormat="1" ht="42">
      <c r="A26" s="26" t="s">
        <v>68</v>
      </c>
      <c r="B26" s="44" t="s">
        <v>59</v>
      </c>
      <c r="C26" s="27"/>
      <c r="D26" s="30"/>
      <c r="E26" s="31">
        <f t="shared" si="12"/>
        <v>0</v>
      </c>
      <c r="F26" s="45">
        <f t="shared" si="13"/>
        <v>0</v>
      </c>
      <c r="G26" s="24"/>
    </row>
    <row r="27" spans="1:7" s="19" customFormat="1" ht="28">
      <c r="A27" s="26" t="s">
        <v>64</v>
      </c>
      <c r="B27" s="44" t="s">
        <v>53</v>
      </c>
      <c r="C27" s="27"/>
      <c r="D27" s="30"/>
      <c r="E27" s="31">
        <f t="shared" si="12"/>
        <v>0</v>
      </c>
      <c r="F27" s="45">
        <f t="shared" si="13"/>
        <v>0</v>
      </c>
      <c r="G27" s="24"/>
    </row>
    <row r="28" spans="1:7" s="19" customFormat="1" ht="42">
      <c r="A28" s="26" t="s">
        <v>65</v>
      </c>
      <c r="B28" s="44" t="s">
        <v>53</v>
      </c>
      <c r="C28" s="27"/>
      <c r="D28" s="30"/>
      <c r="E28" s="31">
        <f t="shared" si="12"/>
        <v>0</v>
      </c>
      <c r="F28" s="45">
        <f t="shared" si="13"/>
        <v>0</v>
      </c>
      <c r="G28" s="24"/>
    </row>
    <row r="29" spans="1:7" s="19" customFormat="1" ht="42">
      <c r="A29" s="26" t="s">
        <v>66</v>
      </c>
      <c r="B29" s="44" t="s">
        <v>53</v>
      </c>
      <c r="C29" s="27"/>
      <c r="D29" s="30"/>
      <c r="E29" s="31">
        <f t="shared" si="12"/>
        <v>0</v>
      </c>
      <c r="F29" s="45">
        <f t="shared" si="13"/>
        <v>0</v>
      </c>
      <c r="G29" s="24"/>
    </row>
    <row r="30" spans="1:7" s="19" customFormat="1" ht="34.5" customHeight="1">
      <c r="A30" s="26" t="s">
        <v>20</v>
      </c>
      <c r="B30" s="44" t="s">
        <v>59</v>
      </c>
      <c r="C30" s="27"/>
      <c r="D30" s="30"/>
      <c r="E30" s="31">
        <f t="shared" ref="E30:E36" si="14">D30*C30</f>
        <v>0</v>
      </c>
      <c r="F30" s="45">
        <f t="shared" ref="F30:F37" si="15">E30</f>
        <v>0</v>
      </c>
      <c r="G30" s="24"/>
    </row>
    <row r="31" spans="1:7" s="19" customFormat="1" ht="37.5" customHeight="1">
      <c r="A31" s="26" t="s">
        <v>21</v>
      </c>
      <c r="B31" s="44" t="s">
        <v>59</v>
      </c>
      <c r="C31" s="27"/>
      <c r="D31" s="30"/>
      <c r="E31" s="31">
        <f t="shared" si="14"/>
        <v>0</v>
      </c>
      <c r="F31" s="45">
        <f t="shared" si="15"/>
        <v>0</v>
      </c>
      <c r="G31" s="24"/>
    </row>
    <row r="32" spans="1:7" s="19" customFormat="1" ht="20.25" customHeight="1">
      <c r="A32" s="26" t="s">
        <v>22</v>
      </c>
      <c r="B32" s="44" t="s">
        <v>53</v>
      </c>
      <c r="C32" s="27"/>
      <c r="D32" s="30"/>
      <c r="E32" s="31">
        <f t="shared" si="14"/>
        <v>0</v>
      </c>
      <c r="F32" s="45">
        <f t="shared" si="15"/>
        <v>0</v>
      </c>
      <c r="G32" s="24"/>
    </row>
    <row r="33" spans="1:7" s="19" customFormat="1" ht="20.25" customHeight="1">
      <c r="A33" s="26" t="s">
        <v>23</v>
      </c>
      <c r="B33" s="44" t="s">
        <v>53</v>
      </c>
      <c r="C33" s="27"/>
      <c r="D33" s="30"/>
      <c r="E33" s="31">
        <f t="shared" si="14"/>
        <v>0</v>
      </c>
      <c r="F33" s="45">
        <f t="shared" si="15"/>
        <v>0</v>
      </c>
      <c r="G33" s="24"/>
    </row>
    <row r="34" spans="1:7" s="19" customFormat="1" ht="20.25" customHeight="1">
      <c r="A34" s="26" t="s">
        <v>24</v>
      </c>
      <c r="B34" s="44" t="s">
        <v>53</v>
      </c>
      <c r="C34" s="27"/>
      <c r="D34" s="30"/>
      <c r="E34" s="31">
        <f t="shared" si="14"/>
        <v>0</v>
      </c>
      <c r="F34" s="45">
        <f t="shared" si="15"/>
        <v>0</v>
      </c>
      <c r="G34" s="24"/>
    </row>
    <row r="35" spans="1:7" s="19" customFormat="1" ht="20.25" customHeight="1">
      <c r="A35" s="26" t="s">
        <v>25</v>
      </c>
      <c r="B35" s="44" t="s">
        <v>53</v>
      </c>
      <c r="C35" s="27"/>
      <c r="D35" s="30"/>
      <c r="E35" s="31">
        <f t="shared" si="14"/>
        <v>0</v>
      </c>
      <c r="F35" s="45">
        <f t="shared" si="15"/>
        <v>0</v>
      </c>
      <c r="G35" s="24"/>
    </row>
    <row r="36" spans="1:7" s="19" customFormat="1" ht="20.25" customHeight="1">
      <c r="A36" s="26" t="s">
        <v>26</v>
      </c>
      <c r="B36" s="44" t="s">
        <v>53</v>
      </c>
      <c r="C36" s="27"/>
      <c r="D36" s="30"/>
      <c r="E36" s="31">
        <f t="shared" si="14"/>
        <v>0</v>
      </c>
      <c r="F36" s="45">
        <f t="shared" si="15"/>
        <v>0</v>
      </c>
      <c r="G36" s="24"/>
    </row>
    <row r="37" spans="1:7" s="19" customFormat="1" ht="20.25" customHeight="1" thickBot="1">
      <c r="A37" s="52" t="s">
        <v>8</v>
      </c>
      <c r="B37" s="27"/>
      <c r="C37" s="27"/>
      <c r="D37" s="28"/>
      <c r="E37" s="29">
        <f t="shared" ref="E37" si="16">C37*D37</f>
        <v>0</v>
      </c>
      <c r="F37" s="29">
        <f t="shared" si="15"/>
        <v>0</v>
      </c>
      <c r="G37" s="24"/>
    </row>
    <row r="38" spans="1:7" s="19" customFormat="1" ht="14.4" customHeight="1">
      <c r="A38" s="108" t="s">
        <v>80</v>
      </c>
      <c r="B38" s="108"/>
      <c r="C38" s="108"/>
      <c r="D38" s="108"/>
      <c r="E38" s="108"/>
      <c r="F38" s="108"/>
      <c r="G38" s="24"/>
    </row>
    <row r="39" spans="1:7" s="19" customFormat="1" ht="28">
      <c r="A39" s="26" t="s">
        <v>55</v>
      </c>
      <c r="B39" s="44" t="s">
        <v>59</v>
      </c>
      <c r="C39" s="27"/>
      <c r="D39" s="28"/>
      <c r="E39" s="29">
        <f t="shared" ref="E39:E42" si="17">C39*D39</f>
        <v>0</v>
      </c>
      <c r="F39" s="29">
        <f t="shared" ref="F39:F42" si="18">E39</f>
        <v>0</v>
      </c>
      <c r="G39" s="24"/>
    </row>
    <row r="40" spans="1:7" s="19" customFormat="1" ht="42">
      <c r="A40" s="26" t="s">
        <v>70</v>
      </c>
      <c r="B40" s="44" t="s">
        <v>59</v>
      </c>
      <c r="C40" s="27"/>
      <c r="D40" s="28"/>
      <c r="E40" s="29">
        <f t="shared" si="17"/>
        <v>0</v>
      </c>
      <c r="F40" s="29">
        <f t="shared" si="18"/>
        <v>0</v>
      </c>
      <c r="G40" s="24"/>
    </row>
    <row r="41" spans="1:7" s="19" customFormat="1" ht="70">
      <c r="A41" s="26" t="s">
        <v>69</v>
      </c>
      <c r="B41" s="44" t="s">
        <v>59</v>
      </c>
      <c r="C41" s="27"/>
      <c r="D41" s="28"/>
      <c r="E41" s="29">
        <f t="shared" si="17"/>
        <v>0</v>
      </c>
      <c r="F41" s="29">
        <f t="shared" si="18"/>
        <v>0</v>
      </c>
      <c r="G41" s="24"/>
    </row>
    <row r="42" spans="1:7" s="19" customFormat="1" ht="28">
      <c r="A42" s="26" t="s">
        <v>57</v>
      </c>
      <c r="B42" s="44" t="s">
        <v>59</v>
      </c>
      <c r="C42" s="27"/>
      <c r="D42" s="28"/>
      <c r="E42" s="29">
        <f t="shared" si="17"/>
        <v>0</v>
      </c>
      <c r="F42" s="29">
        <f t="shared" si="18"/>
        <v>0</v>
      </c>
      <c r="G42" s="24"/>
    </row>
    <row r="43" spans="1:7" s="19" customFormat="1" ht="28">
      <c r="A43" s="26" t="s">
        <v>122</v>
      </c>
      <c r="B43" s="44" t="s">
        <v>47</v>
      </c>
      <c r="C43" s="27"/>
      <c r="D43" s="28"/>
      <c r="E43" s="29">
        <f t="shared" ref="E43" si="19">C43*D43</f>
        <v>0</v>
      </c>
      <c r="F43" s="29">
        <f t="shared" ref="F43" si="20">E43</f>
        <v>0</v>
      </c>
      <c r="G43" s="24"/>
    </row>
    <row r="44" spans="1:7" s="19" customFormat="1" ht="28">
      <c r="A44" s="26" t="s">
        <v>58</v>
      </c>
      <c r="B44" s="44" t="s">
        <v>47</v>
      </c>
      <c r="C44" s="27"/>
      <c r="D44" s="28"/>
      <c r="E44" s="29">
        <f>C44*D44</f>
        <v>0</v>
      </c>
      <c r="F44" s="29">
        <f>E44</f>
        <v>0</v>
      </c>
      <c r="G44" s="24"/>
    </row>
    <row r="45" spans="1:7" s="19" customFormat="1" ht="28">
      <c r="A45" s="26" t="s">
        <v>56</v>
      </c>
      <c r="B45" s="44" t="s">
        <v>47</v>
      </c>
      <c r="C45" s="27"/>
      <c r="D45" s="28"/>
      <c r="E45" s="29">
        <f>C45*D45</f>
        <v>0</v>
      </c>
      <c r="F45" s="29">
        <f>E45</f>
        <v>0</v>
      </c>
      <c r="G45" s="24"/>
    </row>
    <row r="46" spans="1:7" s="19" customFormat="1" ht="28">
      <c r="A46" s="26" t="s">
        <v>61</v>
      </c>
      <c r="B46" s="44" t="s">
        <v>47</v>
      </c>
      <c r="C46" s="27"/>
      <c r="D46" s="28"/>
      <c r="E46" s="29">
        <f>C46*D46</f>
        <v>0</v>
      </c>
      <c r="F46" s="29">
        <f>E46</f>
        <v>0</v>
      </c>
      <c r="G46" s="24"/>
    </row>
    <row r="47" spans="1:7" s="19" customFormat="1" ht="15" thickBot="1">
      <c r="A47" s="52" t="s">
        <v>8</v>
      </c>
      <c r="B47" s="56"/>
      <c r="C47" s="53"/>
      <c r="D47" s="54"/>
      <c r="E47" s="55"/>
      <c r="F47" s="55"/>
      <c r="G47" s="24"/>
    </row>
    <row r="48" spans="1:7" s="19" customFormat="1">
      <c r="A48" s="106" t="s">
        <v>92</v>
      </c>
      <c r="B48" s="106"/>
      <c r="C48" s="106"/>
      <c r="D48" s="106"/>
      <c r="E48" s="106"/>
      <c r="F48" s="106"/>
      <c r="G48" s="24"/>
    </row>
    <row r="49" spans="1:7" s="19" customFormat="1">
      <c r="A49" s="26" t="s">
        <v>93</v>
      </c>
      <c r="B49" s="44" t="s">
        <v>47</v>
      </c>
      <c r="C49" s="27"/>
      <c r="D49" s="28"/>
      <c r="E49" s="29">
        <f t="shared" ref="E49" si="21">D49*C49</f>
        <v>0</v>
      </c>
      <c r="F49" s="29">
        <f t="shared" ref="F49" si="22">E49</f>
        <v>0</v>
      </c>
      <c r="G49" s="24"/>
    </row>
    <row r="50" spans="1:7" s="19" customFormat="1" ht="28.5" thickBot="1">
      <c r="A50" s="26" t="s">
        <v>84</v>
      </c>
      <c r="B50" s="44" t="s">
        <v>47</v>
      </c>
      <c r="C50" s="27"/>
      <c r="D50" s="28"/>
      <c r="E50" s="29">
        <f t="shared" ref="E50" si="23">D50*C50</f>
        <v>0</v>
      </c>
      <c r="F50" s="29">
        <f t="shared" ref="F50" si="24">E50</f>
        <v>0</v>
      </c>
      <c r="G50" s="24"/>
    </row>
    <row r="51" spans="1:7" s="38" customFormat="1" ht="18.75" customHeight="1" thickBot="1">
      <c r="A51" s="107" t="s">
        <v>27</v>
      </c>
      <c r="B51" s="107"/>
      <c r="C51" s="107"/>
      <c r="D51" s="107"/>
      <c r="E51" s="32">
        <f>SUM(E6:E6,E8:E8,E11:E13,E15:E21,E23:E37,E39:E47,E49:E50)</f>
        <v>0</v>
      </c>
      <c r="F51" s="32">
        <f>SUM(F6:F6,F8:F8,F11:F13,F15:F21,F23:F37,F39:F47,F49:F50)</f>
        <v>0</v>
      </c>
      <c r="G51" s="37"/>
    </row>
    <row r="52" spans="1:7" s="19" customFormat="1">
      <c r="A52" s="33" t="s">
        <v>1</v>
      </c>
      <c r="B52" s="34"/>
      <c r="C52" s="34"/>
      <c r="D52" s="35"/>
      <c r="E52" s="35"/>
      <c r="F52" s="36"/>
    </row>
    <row r="53" spans="1:7" s="41" customFormat="1" ht="16.5" customHeight="1">
      <c r="A53" s="39" t="s">
        <v>73</v>
      </c>
      <c r="B53" s="19"/>
      <c r="C53" s="19"/>
      <c r="D53" s="19"/>
      <c r="E53" s="19"/>
      <c r="F53" s="19"/>
      <c r="G53" s="40"/>
    </row>
    <row r="54" spans="1:7">
      <c r="A54" s="39" t="s">
        <v>74</v>
      </c>
      <c r="B54" s="39"/>
      <c r="C54" s="39"/>
      <c r="D54" s="39"/>
      <c r="E54" s="39"/>
      <c r="F54" s="39"/>
    </row>
  </sheetData>
  <sheetProtection selectLockedCells="1" selectUnlockedCells="1"/>
  <mergeCells count="9">
    <mergeCell ref="A5:F5"/>
    <mergeCell ref="A51:D51"/>
    <mergeCell ref="A7:F7"/>
    <mergeCell ref="A9:F9"/>
    <mergeCell ref="A10:F10"/>
    <mergeCell ref="A14:F14"/>
    <mergeCell ref="A22:F22"/>
    <mergeCell ref="A38:F38"/>
    <mergeCell ref="A48:F48"/>
  </mergeCells>
  <pageMargins left="0.7" right="0.7" top="0.3" bottom="0.3"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0"/>
  <sheetViews>
    <sheetView topLeftCell="A10" zoomScale="90" zoomScaleNormal="90" workbookViewId="0">
      <selection activeCell="H17" sqref="H17"/>
    </sheetView>
  </sheetViews>
  <sheetFormatPr baseColWidth="10" defaultColWidth="9.58203125" defaultRowHeight="14.5"/>
  <cols>
    <col min="1" max="1" width="27.08203125" style="5" customWidth="1"/>
    <col min="2" max="2" width="37.08203125" style="5" customWidth="1"/>
    <col min="3" max="3" width="25.1640625" style="5" customWidth="1"/>
    <col min="4" max="4" width="62.6640625" style="5" customWidth="1"/>
    <col min="5" max="6" width="8.9140625" style="5" customWidth="1"/>
    <col min="7" max="7" width="27.9140625" style="5" customWidth="1"/>
    <col min="8" max="8" width="26.4140625" style="5" customWidth="1"/>
    <col min="9" max="62" width="8.9140625" style="5" customWidth="1"/>
  </cols>
  <sheetData>
    <row r="1" spans="1:62">
      <c r="A1" s="50" t="s">
        <v>77</v>
      </c>
      <c r="B1" s="51"/>
    </row>
    <row r="3" spans="1:62">
      <c r="A3" s="42" t="s">
        <v>41</v>
      </c>
      <c r="B3" s="42" t="s">
        <v>42</v>
      </c>
      <c r="C3" s="43" t="s">
        <v>113</v>
      </c>
      <c r="D3" s="5" t="s">
        <v>44</v>
      </c>
    </row>
    <row r="4" spans="1:62" ht="15" thickBot="1"/>
    <row r="5" spans="1:62" ht="15" thickBot="1">
      <c r="A5" s="6" t="s">
        <v>3</v>
      </c>
      <c r="B5" s="7" t="s">
        <v>4</v>
      </c>
      <c r="C5" s="7" t="s">
        <v>5</v>
      </c>
      <c r="D5" s="7" t="s">
        <v>6</v>
      </c>
      <c r="G5" s="118" t="s">
        <v>114</v>
      </c>
      <c r="H5" s="118"/>
    </row>
    <row r="6" spans="1:62" ht="13.65" customHeight="1" thickBot="1">
      <c r="A6" s="109" t="s">
        <v>7</v>
      </c>
      <c r="B6" s="8" t="s">
        <v>38</v>
      </c>
      <c r="C6" s="8"/>
      <c r="D6" s="9"/>
      <c r="G6" s="115"/>
      <c r="H6" s="117" t="s">
        <v>115</v>
      </c>
    </row>
    <row r="7" spans="1:62" ht="29.5" thickBot="1">
      <c r="A7" s="110"/>
      <c r="B7" s="10" t="s">
        <v>45</v>
      </c>
      <c r="C7" s="11">
        <f>'1-ADEME_Détail_Etudes'!E5</f>
        <v>0</v>
      </c>
      <c r="D7" s="46" t="s">
        <v>96</v>
      </c>
      <c r="G7" s="116"/>
      <c r="H7" s="117"/>
    </row>
    <row r="8" spans="1:62" ht="29.4" customHeight="1" thickBot="1">
      <c r="A8" s="110"/>
      <c r="B8" s="10" t="s">
        <v>30</v>
      </c>
      <c r="C8" s="11">
        <f>'1-ADEME_Détail_Etudes'!E6</f>
        <v>0</v>
      </c>
      <c r="D8" s="46" t="s">
        <v>97</v>
      </c>
      <c r="G8" s="59" t="s">
        <v>119</v>
      </c>
      <c r="H8" s="60"/>
      <c r="I8" s="57"/>
      <c r="J8" s="57"/>
      <c r="K8" s="57"/>
      <c r="L8" s="57"/>
      <c r="M8" s="57"/>
      <c r="N8" s="57"/>
      <c r="O8" s="57"/>
      <c r="P8" s="57"/>
      <c r="Q8" s="57"/>
    </row>
    <row r="9" spans="1:62" ht="29.5" thickBot="1">
      <c r="A9" s="110"/>
      <c r="B9" s="10" t="s">
        <v>31</v>
      </c>
      <c r="C9" s="11">
        <f>'1-ADEME_Détail_Etudes'!E7</f>
        <v>0</v>
      </c>
      <c r="D9" s="46" t="s">
        <v>98</v>
      </c>
      <c r="G9" s="62" t="s">
        <v>118</v>
      </c>
      <c r="H9" s="61"/>
    </row>
    <row r="10" spans="1:62" ht="29.5" thickBot="1">
      <c r="A10" s="110"/>
      <c r="B10" s="10" t="s">
        <v>32</v>
      </c>
      <c r="C10" s="11">
        <f>'1-ADEME_Détail_Etudes'!E8</f>
        <v>0</v>
      </c>
      <c r="D10" s="46" t="s">
        <v>99</v>
      </c>
      <c r="G10" s="62" t="s">
        <v>117</v>
      </c>
      <c r="H10" s="60"/>
    </row>
    <row r="11" spans="1:62" ht="29.5" thickBot="1">
      <c r="A11" s="110"/>
      <c r="B11" s="10" t="s">
        <v>40</v>
      </c>
      <c r="C11" s="11">
        <f>'1-ADEME_Détail_Etudes'!E9</f>
        <v>0</v>
      </c>
      <c r="D11" s="46" t="s">
        <v>100</v>
      </c>
      <c r="G11" s="63" t="s">
        <v>120</v>
      </c>
      <c r="H11" s="60"/>
    </row>
    <row r="12" spans="1:62" ht="31.5" customHeight="1" thickBot="1">
      <c r="A12" s="110"/>
      <c r="B12" s="8" t="s">
        <v>39</v>
      </c>
      <c r="C12" s="8"/>
      <c r="D12" s="13"/>
      <c r="G12" s="58" t="s">
        <v>116</v>
      </c>
      <c r="H12" s="60"/>
    </row>
    <row r="13" spans="1:62" ht="38" thickBot="1">
      <c r="A13" s="110"/>
      <c r="B13" s="10" t="s">
        <v>101</v>
      </c>
      <c r="C13" s="11">
        <f>SUM('1-ADEME_Détail_Etudes'!E11:E13)</f>
        <v>0</v>
      </c>
      <c r="D13" s="46" t="s">
        <v>102</v>
      </c>
      <c r="G13" s="65" t="s">
        <v>124</v>
      </c>
      <c r="H13" s="66"/>
    </row>
    <row r="14" spans="1:62" ht="98" customHeight="1" thickBot="1">
      <c r="A14" s="110"/>
      <c r="B14" s="10" t="s">
        <v>33</v>
      </c>
      <c r="C14" s="11">
        <f>'1-ADEME_Détail_Etudes'!E15</f>
        <v>0</v>
      </c>
      <c r="D14" s="46" t="s">
        <v>135</v>
      </c>
      <c r="G14" s="119" t="s">
        <v>123</v>
      </c>
      <c r="H14" s="119"/>
      <c r="I14" s="119"/>
      <c r="J14" s="119"/>
      <c r="K14" s="119"/>
    </row>
    <row r="15" spans="1:62" ht="38" thickBot="1">
      <c r="A15" s="110"/>
      <c r="B15" s="10" t="s">
        <v>103</v>
      </c>
      <c r="C15" s="11">
        <f>SUM('1-ADEME_Détail_Etudes'!E17:E21)</f>
        <v>0</v>
      </c>
      <c r="D15" s="46" t="s">
        <v>104</v>
      </c>
      <c r="G15" s="119"/>
      <c r="H15" s="119"/>
      <c r="I15" s="119"/>
      <c r="J15" s="119"/>
      <c r="K15" s="119"/>
      <c r="L15" s="119"/>
      <c r="M15" s="119"/>
    </row>
    <row r="16" spans="1:62" ht="27" customHeight="1" thickBot="1">
      <c r="A16" s="112" t="s">
        <v>9</v>
      </c>
      <c r="B16" s="112"/>
      <c r="C16" s="14">
        <f>SUM(C7:C11,C13:C15)</f>
        <v>0</v>
      </c>
      <c r="D16" s="12"/>
      <c r="G16" s="119"/>
      <c r="H16" s="119"/>
      <c r="I16" s="119"/>
      <c r="J16" s="119"/>
      <c r="K16" s="119"/>
      <c r="L16" s="119"/>
      <c r="M16" s="119"/>
      <c r="BI16"/>
      <c r="BJ16"/>
    </row>
    <row r="17" spans="1:62" ht="30" customHeight="1" thickBot="1">
      <c r="A17" s="113" t="s">
        <v>107</v>
      </c>
      <c r="B17" s="7" t="s">
        <v>78</v>
      </c>
      <c r="C17" s="8"/>
      <c r="D17" s="13"/>
      <c r="G17" s="57"/>
      <c r="H17" s="57"/>
      <c r="I17" s="57"/>
      <c r="J17" s="57"/>
      <c r="K17" s="57"/>
      <c r="L17" s="57"/>
      <c r="M17" s="57"/>
      <c r="BI17"/>
      <c r="BJ17"/>
    </row>
    <row r="18" spans="1:62" ht="56.4" customHeight="1" thickBot="1">
      <c r="A18" s="114"/>
      <c r="B18" s="10" t="s">
        <v>112</v>
      </c>
      <c r="C18" s="11">
        <f>'2-ADEME_Détail_Travaux'!E6</f>
        <v>0</v>
      </c>
      <c r="D18" s="46" t="s">
        <v>76</v>
      </c>
      <c r="I18" s="64"/>
      <c r="J18" s="64"/>
      <c r="K18" s="64"/>
      <c r="L18" s="64"/>
      <c r="M18" s="64"/>
      <c r="BI18"/>
      <c r="BJ18"/>
    </row>
    <row r="19" spans="1:62" ht="15" thickBot="1">
      <c r="A19" s="114"/>
      <c r="B19" s="8" t="s">
        <v>79</v>
      </c>
      <c r="C19" s="8"/>
      <c r="D19" s="13"/>
    </row>
    <row r="20" spans="1:62" ht="51.65" customHeight="1" thickBot="1">
      <c r="A20" s="114"/>
      <c r="B20" s="10" t="s">
        <v>95</v>
      </c>
      <c r="C20" s="11">
        <f>'2-ADEME_Détail_Travaux'!E8</f>
        <v>0</v>
      </c>
      <c r="D20" s="46" t="s">
        <v>105</v>
      </c>
    </row>
    <row r="21" spans="1:62" ht="15" thickBot="1">
      <c r="A21" s="114"/>
      <c r="B21" s="8" t="s">
        <v>50</v>
      </c>
      <c r="C21" s="8"/>
      <c r="D21" s="13"/>
    </row>
    <row r="22" spans="1:62" ht="29.5" thickBot="1">
      <c r="A22" s="114"/>
      <c r="B22" s="10" t="s">
        <v>108</v>
      </c>
      <c r="C22" s="11">
        <f>SUM('2-ADEME_Détail_Travaux'!E11:E13,'2-ADEME_Détail_Travaux'!E15:E21,'2-ADEME_Détail_Travaux'!E23:E37)</f>
        <v>0</v>
      </c>
      <c r="D22" s="15" t="s">
        <v>109</v>
      </c>
    </row>
    <row r="23" spans="1:62" ht="29.5" thickBot="1">
      <c r="A23" s="114"/>
      <c r="B23" s="10" t="s">
        <v>80</v>
      </c>
      <c r="C23" s="11">
        <f>SUM('2-ADEME_Détail_Travaux'!E39:E47)</f>
        <v>0</v>
      </c>
      <c r="D23" s="15" t="s">
        <v>110</v>
      </c>
    </row>
    <row r="24" spans="1:62" ht="15" thickBot="1">
      <c r="A24" s="114"/>
      <c r="B24" s="8" t="s">
        <v>92</v>
      </c>
      <c r="C24" s="8"/>
      <c r="D24" s="9"/>
    </row>
    <row r="25" spans="1:62" ht="53.4" customHeight="1" thickBot="1">
      <c r="A25" s="114"/>
      <c r="B25" s="10" t="s">
        <v>111</v>
      </c>
      <c r="C25" s="11">
        <f>SUM('2-ADEME_Détail_Travaux'!E49:E50)</f>
        <v>0</v>
      </c>
      <c r="D25" s="15" t="s">
        <v>106</v>
      </c>
    </row>
    <row r="26" spans="1:62" ht="13.65" customHeight="1" thickBot="1">
      <c r="A26" s="112" t="s">
        <v>10</v>
      </c>
      <c r="B26" s="112"/>
      <c r="C26" s="14">
        <f>SUM(C18:C18,C20:C20,C22:C23,C25:C25)</f>
        <v>0</v>
      </c>
      <c r="D26" s="12"/>
    </row>
    <row r="27" spans="1:62" ht="25.5" customHeight="1" thickBot="1">
      <c r="A27" s="111" t="s">
        <v>75</v>
      </c>
      <c r="B27" s="111"/>
      <c r="C27" s="16">
        <f>C26+C16</f>
        <v>0</v>
      </c>
      <c r="D27" s="17"/>
    </row>
    <row r="28" spans="1:62">
      <c r="D28" s="1" t="s">
        <v>1</v>
      </c>
    </row>
    <row r="30" spans="1:62">
      <c r="A30" s="18"/>
    </row>
  </sheetData>
  <sheetProtection selectLockedCells="1" selectUnlockedCells="1"/>
  <mergeCells count="10">
    <mergeCell ref="G6:G7"/>
    <mergeCell ref="H6:H7"/>
    <mergeCell ref="G5:H5"/>
    <mergeCell ref="G15:M16"/>
    <mergeCell ref="G14:K14"/>
    <mergeCell ref="A6:A15"/>
    <mergeCell ref="A27:B27"/>
    <mergeCell ref="A16:B16"/>
    <mergeCell ref="A26:B26"/>
    <mergeCell ref="A17:A25"/>
  </mergeCells>
  <conditionalFormatting sqref="G11 G9:H9">
    <cfRule type="expression" dxfId="1" priority="4">
      <formula>IF($B$1="OUI",TRUE,FALSE)</formula>
    </cfRule>
  </conditionalFormatting>
  <conditionalFormatting sqref="G10">
    <cfRule type="expression" dxfId="0" priority="3">
      <formula>IF($B$1="OUI",TRUE,FALSE)</formula>
    </cfRule>
  </conditionalFormatting>
  <dataValidations count="1">
    <dataValidation type="list" allowBlank="1" showInputMessage="1" showErrorMessage="1" sqref="C3" xr:uid="{CCC03EB3-BD2E-4305-B8F6-9922A55C00A0}">
      <formula1>"Choisir une valeur,Assujetti à la TVA,Non assujetti à la TVA,Assujetti partiel à la TVA"</formula1>
    </dataValidation>
  </dataValidations>
  <pageMargins left="0.7" right="0.7" top="0.3" bottom="0.3"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39</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A_LIRE</vt:lpstr>
      <vt:lpstr>1-ADEME_Détail_Etudes</vt:lpstr>
      <vt:lpstr>2-ADEME_Détail_Travaux</vt:lpstr>
      <vt:lpstr>3-ADEME_Total_Réhabilitation</vt:lpstr>
      <vt:lpstr>ch_mise_en_forme</vt:lpstr>
      <vt:lpstr>Début_fonctionnement</vt:lpstr>
      <vt:lpstr>Total_personnel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RAULET Oriane</dc:creator>
  <cp:lastModifiedBy>ROQUEPLAN Benjamin</cp:lastModifiedBy>
  <cp:revision>3</cp:revision>
  <cp:lastPrinted>1601-01-01T00:00:00Z</cp:lastPrinted>
  <dcterms:created xsi:type="dcterms:W3CDTF">2021-07-13T10:55:31Z</dcterms:created>
  <dcterms:modified xsi:type="dcterms:W3CDTF">2022-08-26T16:16:02Z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