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08 MV\aides combiné\aides combiné 2020\0_AMI 2021\Final_pour_publication\"/>
    </mc:Choice>
  </mc:AlternateContent>
  <bookViews>
    <workbookView xWindow="0" yWindow="0" windowWidth="20490" windowHeight="6720"/>
  </bookViews>
  <sheets>
    <sheet name="Calcul des ratios" sheetId="1" r:id="rId1"/>
    <sheet name=" Explications" sheetId="2" r:id="rId2"/>
  </sheets>
  <definedNames>
    <definedName name="_Ref38083886" localSheetId="1">' Explications'!#REF!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25" i="1" s="1"/>
  <c r="C19" i="1"/>
  <c r="C24" i="1" s="1"/>
  <c r="D19" i="1"/>
  <c r="D24" i="1" s="1"/>
  <c r="B19" i="1"/>
  <c r="B24" i="1" s="1"/>
  <c r="C10" i="1"/>
  <c r="C25" i="1" s="1"/>
  <c r="B10" i="1"/>
  <c r="B25" i="1" s="1"/>
  <c r="D7" i="1"/>
  <c r="D23" i="1" s="1"/>
  <c r="C7" i="1"/>
  <c r="C23" i="1" s="1"/>
  <c r="B7" i="1"/>
  <c r="B23" i="1" s="1"/>
</calcChain>
</file>

<file path=xl/sharedStrings.xml><?xml version="1.0" encoding="utf-8"?>
<sst xmlns="http://schemas.openxmlformats.org/spreadsheetml/2006/main" count="54" uniqueCount="48">
  <si>
    <t>NOM DE L'ENTREPRISE</t>
  </si>
  <si>
    <t>à compléter par le nom de l'entreprise</t>
  </si>
  <si>
    <t>DONNEES ISSUES DU BILAN</t>
  </si>
  <si>
    <t>Capital social</t>
  </si>
  <si>
    <t>Lignes en noir = données à compléter</t>
  </si>
  <si>
    <t>Primes d'émission</t>
  </si>
  <si>
    <t>Lignes en bleu = calculs automatiques</t>
  </si>
  <si>
    <t>Capitaux propres</t>
  </si>
  <si>
    <t>Lignes en mauve = titres des parties</t>
  </si>
  <si>
    <t>Capital social (yc primes d'émissions)</t>
  </si>
  <si>
    <t>Dettes financières</t>
  </si>
  <si>
    <t>Autres dettes</t>
  </si>
  <si>
    <t>Emprunts</t>
  </si>
  <si>
    <t>DONNEES ISSUES DU COMPTE DE RESULTAT</t>
  </si>
  <si>
    <t>Produit d'exploitation</t>
  </si>
  <si>
    <t xml:space="preserve">     Reprises sur amortissements et provisions, reprises de charges</t>
  </si>
  <si>
    <t>Charges d'exploitation</t>
  </si>
  <si>
    <t xml:space="preserve">     Impôts, taxes et versements assimilés</t>
  </si>
  <si>
    <t xml:space="preserve">     Dotations d’exploitation (aux amortissements, dépréciations et provisions…)</t>
  </si>
  <si>
    <t>EBITDA</t>
  </si>
  <si>
    <t>Intérêts de l'entreprise</t>
  </si>
  <si>
    <t>CALCUL DES RATIOS</t>
  </si>
  <si>
    <t>Soit Ratio capitaux propres/capital social (doit être supérieur ou égal à 0,5)</t>
  </si>
  <si>
    <t>Soit Ratio couverture intérêt = EBITDA/intérêts (doit être supérieur à 1 pour bonne santé)</t>
  </si>
  <si>
    <t>Soit Ratio emprunts/capitaux propres (doit être inférieur à 7,5 pour bonne santé)</t>
  </si>
  <si>
    <t>1) Ratio couverture des intérêts de l’entreprise, calculé sur la base de l’EBITDA</t>
  </si>
  <si>
    <t>Une entreprise peut être considérée en difficulté « lorsque depuis les deux exercices précédents le ratio de couverture des intérêts de l’entreprise, calculé sur la base de l’EBITDA, est inférieur à 1,0 », c’est-à-dire que le montant des intérêts à payer est supérieur aux gains générés par l’exploitation de l’activité.</t>
  </si>
  <si>
    <t>Calcul :  Ratio couverture intérêt = EBITDA/intérêts</t>
  </si>
  <si>
    <t>1.1) Calcul de l’EBITDA sur la base des éléments du compte de résultat (méthode simplifiée) :</t>
  </si>
  <si>
    <t>EBITDA =</t>
  </si>
  <si>
    <t>Produits d’exploitation</t>
  </si>
  <si>
    <t>- Reprises sur amortissements, dépréciations et provisions, transferts de charges</t>
  </si>
  <si>
    <t>- Charges d’exploitation</t>
  </si>
  <si>
    <t>+ Impôts, taxes et versements assimilés</t>
  </si>
  <si>
    <t>+ dotations d’exploitation (aux amortissements, dépréciations et provisions…)</t>
  </si>
  <si>
    <t>1.2) Détermination des « intérêts de l’entreprise » sur la base du compte de résultat :</t>
  </si>
  <si>
    <t>« intérêts de l’entreprise » = ligne « Intérêts et charges assimilées » de la rubrique « Charges financières »</t>
  </si>
  <si>
    <t>2) Ratio emprunts/capitaux propres de l’entreprise</t>
  </si>
  <si>
    <t>Une entreprise peut être considérée en difficulté « lorsque depuis les deux exercices précédents le ratio emprunts/capitaux propres de l’entreprise est supérieur à 7,5 », c’est-à-dire que l’endettement de l’entreprise est très supérieur à ses capitaux propres.</t>
  </si>
  <si>
    <t>Calcul :  Ratio  = emprunts/capitaux propres</t>
  </si>
  <si>
    <t>2.1) Capitaux propres</t>
  </si>
  <si>
    <t>Sous total « Capitaux propres » du la partie Passif du Bilan.</t>
  </si>
  <si>
    <t>2.2) Détermination des « emprunts » sur la base du bilan (passif)  :</t>
  </si>
  <si>
    <t>Emprunts = Sous total « Dettes » du la partie Passif du Bilan – Dettes d’exploitation (dettes fournisseurs, dettes fiscales et sociales …)</t>
  </si>
  <si>
    <t>ou, de manière simplifiée, rubrique « dettes financières » + rubrique « autres dettes » (cette dernière rubrique comprenant les dettes envers des entreprises liées).</t>
  </si>
  <si>
    <t>Année 1 - Indiquer l'année</t>
  </si>
  <si>
    <t>Année 2 - Indiquer l'année</t>
  </si>
  <si>
    <t>Année 3 - Indiquer l'année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</si>
</sst>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\ &quot;€&quot;"/>
    <numFmt numFmtId="165" formatCode="#,##0.00\ &quot;€&quot;"/>
    <numFmt numFmtId="166" formatCode="#,##0.00_ ;\-#,##0.00\ "/>
    <numFmt numFmtId="167" formatCode="#,##0.0000_ ;\-#,##0.000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  <font>
      <b/>
      <sz val="11"/>
      <color rgb="FF7030A0"/>
      <name val="Calibri"/>
      <family val="2"/>
      <scheme val="minor"/>
    </font>
    <font>
      <b/>
      <sz val="11"/>
      <color rgb="FF00B0F0"/>
      <name val="Calibri"/>
      <family val="2"/>
    </font>
    <font>
      <sz val="11"/>
      <color indexed="8"/>
      <name val="Calibri"/>
      <family val="2"/>
    </font>
    <font>
      <sz val="11"/>
      <color rgb="FF00B0F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3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0" fillId="0" borderId="10" xfId="0" applyBorder="1"/>
    <xf numFmtId="0" fontId="0" fillId="0" borderId="12" xfId="0" applyBorder="1"/>
    <xf numFmtId="0" fontId="3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1" fillId="0" borderId="0" xfId="0" applyFont="1" applyBorder="1"/>
    <xf numFmtId="164" fontId="6" fillId="0" borderId="0" xfId="0" applyNumberFormat="1" applyFont="1" applyFill="1" applyBorder="1" applyProtection="1">
      <protection locked="0"/>
    </xf>
    <xf numFmtId="0" fontId="7" fillId="0" borderId="0" xfId="0" applyFont="1"/>
    <xf numFmtId="0" fontId="8" fillId="0" borderId="0" xfId="0" applyFont="1"/>
    <xf numFmtId="0" fontId="0" fillId="0" borderId="0" xfId="0" applyAlignment="1">
      <alignment wrapText="1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165" fontId="0" fillId="0" borderId="5" xfId="0" applyNumberFormat="1" applyBorder="1"/>
    <xf numFmtId="165" fontId="9" fillId="0" borderId="5" xfId="0" applyNumberFormat="1" applyFont="1" applyBorder="1"/>
    <xf numFmtId="0" fontId="9" fillId="0" borderId="9" xfId="0" applyFont="1" applyBorder="1"/>
    <xf numFmtId="165" fontId="9" fillId="0" borderId="9" xfId="0" applyNumberFormat="1" applyFont="1" applyBorder="1"/>
    <xf numFmtId="166" fontId="3" fillId="0" borderId="5" xfId="0" applyNumberFormat="1" applyFont="1" applyBorder="1" applyProtection="1"/>
    <xf numFmtId="166" fontId="3" fillId="0" borderId="9" xfId="0" applyNumberFormat="1" applyFont="1" applyBorder="1" applyProtection="1"/>
    <xf numFmtId="167" fontId="3" fillId="0" borderId="5" xfId="0" applyNumberFormat="1" applyFont="1" applyBorder="1" applyProtection="1"/>
    <xf numFmtId="0" fontId="3" fillId="0" borderId="10" xfId="0" applyFont="1" applyBorder="1" applyAlignment="1" applyProtection="1">
      <alignment horizontal="center"/>
      <protection locked="0"/>
    </xf>
    <xf numFmtId="0" fontId="0" fillId="0" borderId="10" xfId="0" applyBorder="1" applyAlignment="1">
      <alignment wrapText="1"/>
    </xf>
    <xf numFmtId="0" fontId="0" fillId="0" borderId="10" xfId="0" quotePrefix="1" applyBorder="1" applyAlignment="1">
      <alignment wrapText="1"/>
    </xf>
    <xf numFmtId="0" fontId="10" fillId="0" borderId="0" xfId="0" applyFont="1"/>
    <xf numFmtId="0" fontId="11" fillId="0" borderId="0" xfId="0" applyFont="1"/>
    <xf numFmtId="0" fontId="0" fillId="0" borderId="13" xfId="0" applyBorder="1"/>
    <xf numFmtId="0" fontId="3" fillId="0" borderId="11" xfId="0" applyFont="1" applyBorder="1" applyAlignment="1" applyProtection="1">
      <alignment horizontal="center" wrapText="1"/>
      <protection locked="0"/>
    </xf>
    <xf numFmtId="165" fontId="12" fillId="0" borderId="8" xfId="0" applyNumberFormat="1" applyFont="1" applyBorder="1" applyProtection="1">
      <protection locked="0"/>
    </xf>
    <xf numFmtId="165" fontId="0" fillId="0" borderId="5" xfId="0" applyNumberFormat="1" applyBorder="1" applyProtection="1">
      <protection locked="0"/>
    </xf>
    <xf numFmtId="0" fontId="0" fillId="0" borderId="14" xfId="0" applyBorder="1" applyProtection="1">
      <protection locked="0"/>
    </xf>
  </cellXfs>
  <cellStyles count="1">
    <cellStyle name="Normal" xfId="0" builtinId="0"/>
  </cellStyles>
  <dxfs count="14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="85" zoomScaleNormal="85" workbookViewId="0">
      <selection activeCell="D25" sqref="D25"/>
    </sheetView>
  </sheetViews>
  <sheetFormatPr baseColWidth="10" defaultRowHeight="15" x14ac:dyDescent="0.25"/>
  <cols>
    <col min="1" max="1" width="81.42578125" bestFit="1" customWidth="1"/>
    <col min="2" max="4" width="15.7109375" customWidth="1"/>
    <col min="5" max="5" width="7.85546875" customWidth="1"/>
    <col min="6" max="6" width="17.42578125" bestFit="1" customWidth="1"/>
  </cols>
  <sheetData>
    <row r="1" spans="1:6" x14ac:dyDescent="0.25">
      <c r="A1" s="3" t="s">
        <v>0</v>
      </c>
      <c r="B1" t="s">
        <v>1</v>
      </c>
    </row>
    <row r="3" spans="1:6" ht="27.75" customHeight="1" thickBot="1" x14ac:dyDescent="0.3">
      <c r="A3" s="4" t="s">
        <v>2</v>
      </c>
      <c r="B3" s="32" t="s">
        <v>45</v>
      </c>
      <c r="C3" s="32" t="s">
        <v>46</v>
      </c>
      <c r="D3" s="32" t="s">
        <v>47</v>
      </c>
      <c r="E3" s="10"/>
    </row>
    <row r="4" spans="1:6" x14ac:dyDescent="0.25">
      <c r="A4" s="9" t="s">
        <v>3</v>
      </c>
      <c r="B4" s="33"/>
      <c r="C4" s="33"/>
      <c r="D4" s="33"/>
      <c r="E4" s="11"/>
      <c r="F4" s="13" t="s">
        <v>4</v>
      </c>
    </row>
    <row r="5" spans="1:6" x14ac:dyDescent="0.25">
      <c r="A5" s="8" t="s">
        <v>5</v>
      </c>
      <c r="B5" s="34"/>
      <c r="C5" s="34"/>
      <c r="D5" s="34"/>
      <c r="E5" s="11"/>
      <c r="F5" s="14" t="s">
        <v>6</v>
      </c>
    </row>
    <row r="6" spans="1:6" x14ac:dyDescent="0.25">
      <c r="A6" s="8" t="s">
        <v>7</v>
      </c>
      <c r="B6" s="34"/>
      <c r="C6" s="34"/>
      <c r="D6" s="34"/>
      <c r="E6" s="11"/>
      <c r="F6" s="15" t="s">
        <v>8</v>
      </c>
    </row>
    <row r="7" spans="1:6" ht="15.75" thickBot="1" x14ac:dyDescent="0.3">
      <c r="A7" s="6" t="s">
        <v>9</v>
      </c>
      <c r="B7" s="20">
        <f>IF(ISNUMBER(B5), B4+B5, B4)</f>
        <v>0</v>
      </c>
      <c r="C7" s="20">
        <f>IF(ISNUMBER(C5), C4+C5, C4)</f>
        <v>0</v>
      </c>
      <c r="D7" s="20">
        <f>IF(ISNUMBER(D5), D4+D5, D4)</f>
        <v>0</v>
      </c>
      <c r="E7" s="11"/>
    </row>
    <row r="8" spans="1:6" x14ac:dyDescent="0.25">
      <c r="A8" s="8" t="s">
        <v>10</v>
      </c>
      <c r="B8" s="34"/>
      <c r="C8" s="34"/>
      <c r="D8" s="34"/>
      <c r="E8" s="11"/>
    </row>
    <row r="9" spans="1:6" x14ac:dyDescent="0.25">
      <c r="A9" s="8" t="s">
        <v>11</v>
      </c>
      <c r="B9" s="34"/>
      <c r="C9" s="34"/>
      <c r="D9" s="34"/>
      <c r="E9" s="11"/>
    </row>
    <row r="10" spans="1:6" s="1" customFormat="1" ht="15.75" thickBot="1" x14ac:dyDescent="0.3">
      <c r="A10" s="6" t="s">
        <v>12</v>
      </c>
      <c r="B10" s="21" t="str">
        <f>IF(AND(ISNUMBER(B8),ISNUMBER(B9)),B8+B9,IF(AND(ISNUMBER(B8),NOT(ISNUMBER(B9))),B8,IF(AND(NOT(ISNUMBER(B8)),ISNUMBER(B9)),B9,"-")))</f>
        <v>-</v>
      </c>
      <c r="C10" s="21" t="str">
        <f>IF(AND(ISNUMBER(C8),ISNUMBER(C9)),C8+C9,IF(AND(ISNUMBER(C8),NOT(ISNUMBER(C9))),C8,IF(AND(NOT(ISNUMBER(C8)),ISNUMBER(C9)),C9,"-")))</f>
        <v>-</v>
      </c>
      <c r="D10" s="21" t="str">
        <f t="shared" ref="D10" si="0">IF(AND(ISNUMBER(D8),ISNUMBER(D9)),D8+D9,IF(AND(ISNUMBER(D8),NOT(ISNUMBER(D9))),D8,IF(AND(NOT(ISNUMBER(D8)),ISNUMBER(D9)),D9,"-")))</f>
        <v>-</v>
      </c>
      <c r="E10" s="12"/>
    </row>
    <row r="11" spans="1:6" ht="15.75" thickBot="1" x14ac:dyDescent="0.3"/>
    <row r="12" spans="1:6" ht="45" x14ac:dyDescent="0.25">
      <c r="A12" s="7" t="s">
        <v>13</v>
      </c>
      <c r="B12" s="32" t="s">
        <v>45</v>
      </c>
      <c r="C12" s="32" t="s">
        <v>46</v>
      </c>
      <c r="D12" s="32" t="s">
        <v>47</v>
      </c>
      <c r="E12" s="10"/>
    </row>
    <row r="13" spans="1:6" x14ac:dyDescent="0.25">
      <c r="A13" s="8" t="s">
        <v>14</v>
      </c>
      <c r="B13" s="34"/>
      <c r="C13" s="34"/>
      <c r="D13" s="34"/>
      <c r="E13" s="11"/>
    </row>
    <row r="14" spans="1:6" x14ac:dyDescent="0.25">
      <c r="A14" s="8" t="s">
        <v>15</v>
      </c>
      <c r="B14" s="34"/>
      <c r="C14" s="34"/>
      <c r="D14" s="34"/>
      <c r="E14" s="11"/>
    </row>
    <row r="15" spans="1:6" x14ac:dyDescent="0.25">
      <c r="A15" s="8" t="s">
        <v>16</v>
      </c>
      <c r="B15" s="34"/>
      <c r="C15" s="34"/>
      <c r="D15" s="34"/>
      <c r="E15" s="11"/>
    </row>
    <row r="16" spans="1:6" x14ac:dyDescent="0.25">
      <c r="A16" s="8" t="s">
        <v>17</v>
      </c>
      <c r="B16" s="34"/>
      <c r="C16" s="34"/>
      <c r="D16" s="34"/>
      <c r="E16" s="11"/>
    </row>
    <row r="17" spans="1:6" x14ac:dyDescent="0.25">
      <c r="A17" s="8" t="s">
        <v>18</v>
      </c>
      <c r="B17" s="34"/>
      <c r="C17" s="34"/>
      <c r="D17" s="34"/>
      <c r="E17" s="11"/>
    </row>
    <row r="18" spans="1:6" x14ac:dyDescent="0.25">
      <c r="A18" s="8"/>
      <c r="B18" s="19"/>
      <c r="C18" s="19"/>
      <c r="D18" s="19"/>
      <c r="E18" s="11"/>
    </row>
    <row r="19" spans="1:6" s="1" customFormat="1" ht="15.75" thickBot="1" x14ac:dyDescent="0.3">
      <c r="A19" s="6" t="s">
        <v>19</v>
      </c>
      <c r="B19" s="22">
        <f>IF(AND(ISNUMBER(B14),ISNUMBER(B16),ISNUMBER(B17)),B13-B14-B15+B16+B17,IF(AND(ISNUMBER(B14),NOT(ISNUMBER(B16)),NOT(ISNUMBER(B17))),B13-B14-B15,IF(AND(ISNUMBER(B14),ISNUMBER(B16),NOT(ISNUMBER(B17))),B13-B14-B15+B16,IF(AND(ISNUMBER(B14),NOT(ISNUMBER(B16)),ISNUMBER(B17)),B13-B14-B15+B17,IF(AND(NOT(ISNUMBER(B14)),ISNUMBER(B16),ISNUMBER(B17)),B13-B15+B16+B17,IF(AND(NOT(ISNUMBER(B14)),NOT(ISNUMBER(B16)),ISNUMBER(B17)),B13-B15+B17,IF(AND(NOT(ISNUMBER(B14)),ISNUMBER(B16),NOT(ISNUMBER(B17))),B13-B15+B16,B13-B15)))))))</f>
        <v>0</v>
      </c>
      <c r="C19" s="22">
        <f t="shared" ref="C19:D19" si="1">IF(AND(ISNUMBER(C14),ISNUMBER(C16),ISNUMBER(C17)),C13-C14-C15+C16+C17,IF(AND(ISNUMBER(C14),NOT(ISNUMBER(C16)),NOT(ISNUMBER(C17))),C13-C14-C15,IF(AND(ISNUMBER(C14),ISNUMBER(C16),NOT(ISNUMBER(C17))),C13-C14-C15+C16,IF(AND(ISNUMBER(C14),NOT(ISNUMBER(C16)),ISNUMBER(C17)),C13-C14-C15+C17,IF(AND(NOT(ISNUMBER(C14)),ISNUMBER(C16),ISNUMBER(C17)),C13-C15+C16+C17,IF(AND(NOT(ISNUMBER(C14)),NOT(ISNUMBER(C16)),ISNUMBER(C17)),C13-C15+C17,IF(AND(NOT(ISNUMBER(C14)),ISNUMBER(C16),NOT(ISNUMBER(C17))),C13-C15+C16,C13-C15)))))))</f>
        <v>0</v>
      </c>
      <c r="D19" s="22">
        <f t="shared" si="1"/>
        <v>0</v>
      </c>
      <c r="E19" s="12"/>
      <c r="F19" s="2"/>
    </row>
    <row r="20" spans="1:6" ht="15.75" thickBot="1" x14ac:dyDescent="0.3">
      <c r="A20" s="31" t="s">
        <v>20</v>
      </c>
      <c r="B20" s="35"/>
      <c r="C20" s="35"/>
      <c r="D20" s="35"/>
    </row>
    <row r="21" spans="1:6" ht="15.75" thickBot="1" x14ac:dyDescent="0.3"/>
    <row r="22" spans="1:6" ht="45" x14ac:dyDescent="0.25">
      <c r="A22" s="5" t="s">
        <v>21</v>
      </c>
      <c r="B22" s="32" t="s">
        <v>45</v>
      </c>
      <c r="C22" s="32" t="s">
        <v>46</v>
      </c>
      <c r="D22" s="32" t="s">
        <v>47</v>
      </c>
      <c r="E22" s="26"/>
    </row>
    <row r="23" spans="1:6" s="16" customFormat="1" x14ac:dyDescent="0.25">
      <c r="A23" s="17" t="s">
        <v>22</v>
      </c>
      <c r="B23" s="23" t="str">
        <f>IFERROR(B6/B7,"-")</f>
        <v>-</v>
      </c>
      <c r="C23" s="23" t="str">
        <f t="shared" ref="C23:D23" si="2">IFERROR(C6/C7,"-")</f>
        <v>-</v>
      </c>
      <c r="D23" s="23" t="str">
        <f t="shared" si="2"/>
        <v>-</v>
      </c>
      <c r="E23" s="27"/>
    </row>
    <row r="24" spans="1:6" s="16" customFormat="1" ht="30" x14ac:dyDescent="0.25">
      <c r="A24" s="17" t="s">
        <v>23</v>
      </c>
      <c r="B24" s="25" t="str">
        <f t="shared" ref="B24:D24" si="3">IFERROR(B19/B20, "-")</f>
        <v>-</v>
      </c>
      <c r="C24" s="25" t="str">
        <f t="shared" si="3"/>
        <v>-</v>
      </c>
      <c r="D24" s="25" t="str">
        <f t="shared" si="3"/>
        <v>-</v>
      </c>
      <c r="E24" s="27"/>
    </row>
    <row r="25" spans="1:6" s="16" customFormat="1" ht="15.75" thickBot="1" x14ac:dyDescent="0.3">
      <c r="A25" s="18" t="s">
        <v>24</v>
      </c>
      <c r="B25" s="24" t="str">
        <f>IF(AND(B6 &lt;&gt; 0, B10 &gt; 0, ISNUMBER(B10)), B10/B6, "-")</f>
        <v>-</v>
      </c>
      <c r="C25" s="24" t="str">
        <f t="shared" ref="C25:D25" si="4">IF(AND(C6 &lt;&gt; 0, C10 &gt; 0, ISNUMBER(C10)), C10/C6, "-")</f>
        <v>-</v>
      </c>
      <c r="D25" s="24" t="str">
        <f t="shared" si="4"/>
        <v>-</v>
      </c>
      <c r="E25" s="28"/>
    </row>
  </sheetData>
  <sheetProtection password="DC92" sheet="1" objects="1" scenarios="1"/>
  <conditionalFormatting sqref="B23:D23">
    <cfRule type="cellIs" dxfId="13" priority="22" stopIfTrue="1" operator="lessThan">
      <formula>0.5</formula>
    </cfRule>
    <cfRule type="cellIs" dxfId="12" priority="23" stopIfTrue="1" operator="greaterThanOrEqual">
      <formula>0.5</formula>
    </cfRule>
  </conditionalFormatting>
  <conditionalFormatting sqref="B25:D25">
    <cfRule type="cellIs" dxfId="11" priority="18" stopIfTrue="1" operator="notBetween">
      <formula>0</formula>
      <formula>7.5</formula>
    </cfRule>
    <cfRule type="cellIs" dxfId="10" priority="19" stopIfTrue="1" operator="between">
      <formula>0</formula>
      <formula>7.5</formula>
    </cfRule>
  </conditionalFormatting>
  <conditionalFormatting sqref="B24:D24">
    <cfRule type="cellIs" dxfId="9" priority="16" stopIfTrue="1" operator="lessThanOrEqual">
      <formula>1</formula>
    </cfRule>
    <cfRule type="cellIs" dxfId="8" priority="17" stopIfTrue="1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2"/>
  <sheetViews>
    <sheetView workbookViewId="0">
      <selection activeCell="G9" sqref="G9"/>
    </sheetView>
  </sheetViews>
  <sheetFormatPr baseColWidth="10" defaultRowHeight="15" x14ac:dyDescent="0.25"/>
  <sheetData>
    <row r="2" spans="1:2" x14ac:dyDescent="0.25">
      <c r="A2" s="29" t="s">
        <v>25</v>
      </c>
    </row>
    <row r="3" spans="1:2" x14ac:dyDescent="0.25">
      <c r="A3" t="s">
        <v>26</v>
      </c>
    </row>
    <row r="4" spans="1:2" x14ac:dyDescent="0.25">
      <c r="A4" s="1" t="s">
        <v>27</v>
      </c>
    </row>
    <row r="5" spans="1:2" x14ac:dyDescent="0.25">
      <c r="A5" s="30" t="s">
        <v>28</v>
      </c>
    </row>
    <row r="6" spans="1:2" x14ac:dyDescent="0.25">
      <c r="A6" t="s">
        <v>29</v>
      </c>
    </row>
    <row r="7" spans="1:2" x14ac:dyDescent="0.25">
      <c r="A7" t="s">
        <v>30</v>
      </c>
    </row>
    <row r="8" spans="1:2" x14ac:dyDescent="0.25">
      <c r="B8" t="s">
        <v>31</v>
      </c>
    </row>
    <row r="9" spans="1:2" x14ac:dyDescent="0.25">
      <c r="A9" t="s">
        <v>32</v>
      </c>
    </row>
    <row r="10" spans="1:2" x14ac:dyDescent="0.25">
      <c r="B10" t="s">
        <v>33</v>
      </c>
    </row>
    <row r="11" spans="1:2" x14ac:dyDescent="0.25">
      <c r="B11" t="s">
        <v>34</v>
      </c>
    </row>
    <row r="12" spans="1:2" x14ac:dyDescent="0.25">
      <c r="A12" s="30" t="s">
        <v>35</v>
      </c>
    </row>
    <row r="13" spans="1:2" x14ac:dyDescent="0.25">
      <c r="A13" t="s">
        <v>36</v>
      </c>
    </row>
    <row r="15" spans="1:2" x14ac:dyDescent="0.25">
      <c r="A15" s="29" t="s">
        <v>37</v>
      </c>
    </row>
    <row r="16" spans="1:2" x14ac:dyDescent="0.25">
      <c r="A16" t="s">
        <v>38</v>
      </c>
    </row>
    <row r="17" spans="1:1" x14ac:dyDescent="0.25">
      <c r="A17" s="1" t="s">
        <v>39</v>
      </c>
    </row>
    <row r="18" spans="1:1" x14ac:dyDescent="0.25">
      <c r="A18" s="30" t="s">
        <v>40</v>
      </c>
    </row>
    <row r="19" spans="1:1" x14ac:dyDescent="0.25">
      <c r="A19" t="s">
        <v>41</v>
      </c>
    </row>
    <row r="20" spans="1:1" x14ac:dyDescent="0.25">
      <c r="A20" s="30" t="s">
        <v>42</v>
      </c>
    </row>
    <row r="21" spans="1:1" x14ac:dyDescent="0.25">
      <c r="A21" t="s">
        <v>43</v>
      </c>
    </row>
    <row r="22" spans="1:1" x14ac:dyDescent="0.25">
      <c r="A22" t="s">
        <v>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 des ratios</vt:lpstr>
      <vt:lpstr> Explications</vt:lpstr>
    </vt:vector>
  </TitlesOfParts>
  <Company>MTES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NASCIMENTO Alfred</dc:creator>
  <cp:lastModifiedBy>Vincent FERSTLER</cp:lastModifiedBy>
  <dcterms:created xsi:type="dcterms:W3CDTF">2021-01-20T11:22:03Z</dcterms:created>
  <dcterms:modified xsi:type="dcterms:W3CDTF">2021-01-21T11:15:40Z</dcterms:modified>
</cp:coreProperties>
</file>